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naczg\Dropbox\Gergo Ignacz\Projects\ai\ai-solvent\code\data\"/>
    </mc:Choice>
  </mc:AlternateContent>
  <bookViews>
    <workbookView xWindow="0" yWindow="0" windowWidth="5590" windowHeight="6950" activeTab="1"/>
  </bookViews>
  <sheets>
    <sheet name="Sheet2" sheetId="2" r:id="rId1"/>
    <sheet name="Sheet5" sheetId="5" r:id="rId2"/>
    <sheet name="Sheet6" sheetId="6" r:id="rId3"/>
  </sheets>
  <definedNames>
    <definedName name="ExternalData_1" localSheetId="0" hidden="1">Sheet2!$A$1:$O$121</definedName>
    <definedName name="ExternalData_1" localSheetId="1" hidden="1">Sheet5!$A$1:$N$1033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05" i="5" l="1"/>
  <c r="O1008" i="5"/>
  <c r="O1022" i="5"/>
  <c r="O636" i="5"/>
  <c r="O954" i="5"/>
  <c r="O1033" i="5"/>
  <c r="O1032" i="5"/>
  <c r="O560" i="5"/>
  <c r="O888" i="5"/>
  <c r="O68" i="5"/>
  <c r="O813" i="5"/>
  <c r="O347" i="5"/>
  <c r="O1013" i="5"/>
  <c r="O744" i="5"/>
  <c r="O827" i="5"/>
  <c r="O463" i="5"/>
  <c r="O898" i="5"/>
  <c r="O193" i="5"/>
  <c r="O1029" i="5"/>
  <c r="O972" i="5"/>
  <c r="O502" i="5"/>
  <c r="O1002" i="5"/>
  <c r="O228" i="5"/>
  <c r="O653" i="5"/>
  <c r="O180" i="5"/>
  <c r="O345" i="5"/>
  <c r="O932" i="5"/>
  <c r="O306" i="5"/>
  <c r="O192" i="5"/>
  <c r="O1006" i="5"/>
  <c r="O1003" i="5"/>
  <c r="O1027" i="5"/>
  <c r="O944" i="5"/>
  <c r="O735" i="5"/>
  <c r="O786" i="5"/>
  <c r="O648" i="5"/>
  <c r="O1031" i="5"/>
  <c r="O691" i="5"/>
  <c r="O275" i="5"/>
  <c r="O724" i="5"/>
  <c r="O379" i="5"/>
  <c r="O960" i="5"/>
  <c r="O466" i="5"/>
  <c r="O1014" i="5"/>
  <c r="O429" i="5"/>
  <c r="O976" i="5"/>
  <c r="O462" i="5"/>
  <c r="O588" i="5"/>
  <c r="O957" i="5"/>
  <c r="O791" i="5"/>
  <c r="O202" i="5"/>
  <c r="O915" i="5"/>
  <c r="O619" i="5"/>
  <c r="O300" i="5"/>
  <c r="O781" i="5"/>
  <c r="O772" i="5"/>
  <c r="O853" i="5"/>
  <c r="O411" i="5"/>
  <c r="O505" i="5"/>
  <c r="O325" i="5"/>
  <c r="O612" i="5"/>
  <c r="O169" i="5"/>
  <c r="O241" i="5"/>
  <c r="O958" i="5"/>
  <c r="O367" i="5"/>
  <c r="O998" i="5"/>
  <c r="O340" i="5"/>
  <c r="O292" i="5"/>
  <c r="O51" i="5"/>
  <c r="O836" i="5"/>
  <c r="O925" i="5"/>
  <c r="O34" i="5"/>
  <c r="O703" i="5"/>
  <c r="O263" i="5"/>
  <c r="O764" i="5"/>
  <c r="O1026" i="5"/>
  <c r="O973" i="5"/>
  <c r="O536" i="5"/>
  <c r="O845" i="5"/>
  <c r="O120" i="5"/>
  <c r="O39" i="5"/>
  <c r="O417" i="5"/>
  <c r="O449" i="5"/>
  <c r="O874" i="5"/>
  <c r="O926" i="5"/>
  <c r="O277" i="5"/>
  <c r="O785" i="5"/>
  <c r="O632" i="5"/>
  <c r="O881" i="5"/>
  <c r="O1024" i="5"/>
  <c r="O542" i="5"/>
  <c r="O471" i="5"/>
  <c r="O554" i="5"/>
  <c r="O948" i="5"/>
  <c r="O659" i="5"/>
  <c r="O938" i="5"/>
  <c r="O56" i="5"/>
  <c r="O656" i="5"/>
  <c r="O1023" i="5"/>
  <c r="O940" i="5"/>
  <c r="O947" i="5"/>
  <c r="O382" i="5"/>
  <c r="O332" i="5"/>
  <c r="O660" i="5"/>
  <c r="O416" i="5"/>
  <c r="O871" i="5"/>
  <c r="O875" i="5"/>
  <c r="O125" i="5"/>
  <c r="O879" i="5"/>
  <c r="O520" i="5"/>
  <c r="O861" i="5"/>
  <c r="O50" i="5"/>
  <c r="O158" i="5"/>
  <c r="O994" i="5"/>
  <c r="O331" i="5"/>
  <c r="O313" i="5"/>
  <c r="O931" i="5"/>
  <c r="O917" i="5"/>
  <c r="O5" i="5"/>
  <c r="O631" i="5"/>
  <c r="O232" i="5"/>
  <c r="O872" i="5"/>
  <c r="O682" i="5"/>
  <c r="O641" i="5"/>
  <c r="O1020" i="5"/>
  <c r="O1017" i="5"/>
  <c r="O645" i="5"/>
  <c r="O995" i="5"/>
  <c r="O353" i="5"/>
  <c r="O273" i="5"/>
  <c r="O403" i="5"/>
  <c r="O1025" i="5"/>
  <c r="O1015" i="5"/>
  <c r="O1019" i="5"/>
  <c r="O444" i="5"/>
  <c r="O531" i="5"/>
  <c r="O85" i="5"/>
  <c r="O984" i="5"/>
  <c r="O693" i="5"/>
  <c r="O36" i="5"/>
  <c r="O809" i="5"/>
  <c r="O213" i="5"/>
  <c r="O717" i="5"/>
  <c r="O511" i="5"/>
  <c r="O249" i="5"/>
  <c r="O327" i="5"/>
  <c r="O642" i="5"/>
  <c r="O162" i="5"/>
  <c r="O943" i="5"/>
  <c r="O961" i="5"/>
  <c r="O1009" i="5"/>
  <c r="O962" i="5"/>
  <c r="O901" i="5"/>
  <c r="O1016" i="5"/>
  <c r="O210" i="5"/>
  <c r="O334" i="5"/>
  <c r="O545" i="5"/>
  <c r="O205" i="5"/>
  <c r="O552" i="5"/>
  <c r="O256" i="5"/>
  <c r="O918" i="5"/>
  <c r="O758" i="5"/>
  <c r="O975" i="5"/>
  <c r="O828" i="5"/>
  <c r="O834" i="5"/>
  <c r="O622" i="5"/>
  <c r="O657" i="5"/>
  <c r="O551" i="5"/>
  <c r="O35" i="5"/>
  <c r="O991" i="5"/>
  <c r="O49" i="5"/>
  <c r="O504" i="5"/>
  <c r="O394" i="5"/>
  <c r="O770" i="5"/>
  <c r="O945" i="5"/>
  <c r="O910" i="5"/>
  <c r="O47" i="5"/>
  <c r="O989" i="5"/>
  <c r="O40" i="5"/>
  <c r="O673" i="5"/>
  <c r="O454" i="5"/>
  <c r="O997" i="5"/>
  <c r="O73" i="5"/>
  <c r="O844" i="5"/>
  <c r="O500" i="5"/>
  <c r="O627" i="5"/>
  <c r="O587" i="5"/>
  <c r="O234" i="5"/>
  <c r="O157" i="5"/>
  <c r="O283" i="5"/>
  <c r="O468" i="5"/>
  <c r="O467" i="5"/>
  <c r="O979" i="5"/>
  <c r="O557" i="5"/>
  <c r="O307" i="5"/>
  <c r="O99" i="5"/>
  <c r="O361" i="5"/>
  <c r="O721" i="5"/>
  <c r="O936" i="5"/>
  <c r="O451" i="5"/>
  <c r="O908" i="5"/>
  <c r="O298" i="5"/>
  <c r="O842" i="5"/>
  <c r="O464" i="5"/>
  <c r="O290" i="5"/>
  <c r="O565" i="5"/>
  <c r="O98" i="5"/>
  <c r="O966" i="5"/>
  <c r="O922" i="5"/>
  <c r="O515" i="5"/>
  <c r="O6" i="5"/>
  <c r="O706" i="5"/>
  <c r="O856" i="5"/>
  <c r="O223" i="5"/>
  <c r="O988" i="5"/>
  <c r="O905" i="5"/>
  <c r="O559" i="5"/>
  <c r="O207" i="5"/>
  <c r="O284" i="5"/>
  <c r="O748" i="5"/>
  <c r="O942" i="5"/>
  <c r="O499" i="5"/>
  <c r="O712" i="5"/>
  <c r="O823" i="5"/>
  <c r="O549" i="5"/>
  <c r="O492" i="5"/>
  <c r="O362" i="5"/>
  <c r="O310" i="5"/>
  <c r="O743" i="5"/>
  <c r="O789" i="5"/>
  <c r="O328" i="5"/>
  <c r="O269" i="5"/>
  <c r="O907" i="5"/>
  <c r="O103" i="5"/>
  <c r="O684" i="5"/>
  <c r="O741" i="5"/>
  <c r="O113" i="5"/>
  <c r="O377" i="5"/>
  <c r="O857" i="5"/>
  <c r="O877" i="5"/>
  <c r="O981" i="5"/>
  <c r="O851" i="5"/>
  <c r="O235" i="5"/>
  <c r="O919" i="5"/>
  <c r="O637" i="5"/>
  <c r="O704" i="5"/>
  <c r="O532" i="5"/>
  <c r="O568" i="5"/>
  <c r="O953" i="5"/>
  <c r="O1028" i="5"/>
  <c r="O495" i="5"/>
  <c r="O248" i="5"/>
  <c r="O87" i="5"/>
  <c r="O124" i="5"/>
  <c r="O597" i="5"/>
  <c r="O566" i="5"/>
  <c r="O593" i="5"/>
  <c r="O136" i="5"/>
  <c r="O439" i="5"/>
  <c r="O69" i="5"/>
  <c r="O254" i="5"/>
  <c r="O507" i="5"/>
  <c r="O668" i="5"/>
  <c r="O863" i="5"/>
  <c r="O27" i="5"/>
  <c r="O838" i="5"/>
  <c r="O544" i="5"/>
  <c r="O993" i="5"/>
  <c r="O906" i="5"/>
  <c r="O638" i="5"/>
  <c r="O343" i="5"/>
  <c r="O596" i="5"/>
  <c r="O583" i="5"/>
  <c r="O639" i="5"/>
  <c r="O250" i="5"/>
  <c r="O621" i="5"/>
  <c r="O226" i="5"/>
  <c r="O18" i="5"/>
  <c r="O705" i="5"/>
  <c r="O581" i="5"/>
  <c r="O88" i="5"/>
  <c r="O121" i="5"/>
  <c r="O685" i="5"/>
  <c r="O324" i="5"/>
  <c r="O484" i="5"/>
  <c r="O317" i="5"/>
  <c r="O739" i="5"/>
  <c r="O663" i="5"/>
  <c r="O11" i="5"/>
  <c r="O436" i="5"/>
  <c r="O64" i="5"/>
  <c r="O956" i="5"/>
  <c r="O258" i="5"/>
  <c r="O140" i="5"/>
  <c r="O147" i="5"/>
  <c r="O288" i="5"/>
  <c r="O278" i="5"/>
  <c r="O336" i="5"/>
  <c r="O183" i="5"/>
  <c r="O696" i="5"/>
  <c r="O578" i="5"/>
  <c r="O188" i="5"/>
  <c r="O428" i="5"/>
  <c r="O996" i="5"/>
  <c r="O44" i="5"/>
  <c r="O670" i="5"/>
  <c r="O624" i="5"/>
  <c r="O16" i="5"/>
  <c r="O211" i="5"/>
  <c r="O608" i="5"/>
  <c r="O797" i="5"/>
  <c r="O490" i="5"/>
  <c r="O431" i="5"/>
  <c r="O864" i="5"/>
  <c r="O308" i="5"/>
  <c r="O970" i="5"/>
  <c r="O887" i="5"/>
  <c r="O773" i="5"/>
  <c r="O833" i="5"/>
  <c r="O629" i="5"/>
  <c r="O651" i="5"/>
  <c r="O198" i="5"/>
  <c r="O625" i="5"/>
  <c r="O585" i="5"/>
  <c r="O928" i="5"/>
  <c r="O643" i="5"/>
  <c r="O108" i="5"/>
  <c r="O902" i="5"/>
  <c r="O983" i="5"/>
  <c r="O839" i="5"/>
  <c r="O23" i="5"/>
  <c r="O237" i="5"/>
  <c r="O104" i="5"/>
  <c r="O261" i="5"/>
  <c r="O1000" i="5"/>
  <c r="O927" i="5"/>
  <c r="O434" i="5"/>
  <c r="O539" i="5"/>
  <c r="O734" i="5"/>
  <c r="O105" i="5"/>
  <c r="O567" i="5"/>
  <c r="O555" i="5"/>
  <c r="O514" i="5"/>
  <c r="O738" i="5"/>
  <c r="O767" i="5"/>
  <c r="O82" i="5"/>
  <c r="O689" i="5"/>
  <c r="O788" i="5"/>
  <c r="O122" i="5"/>
  <c r="O826" i="5"/>
  <c r="O395" i="5"/>
  <c r="O1007" i="5"/>
  <c r="O808" i="5"/>
  <c r="O667" i="5"/>
  <c r="O75" i="5"/>
  <c r="O541" i="5"/>
  <c r="O450" i="5"/>
  <c r="O719" i="5"/>
  <c r="O14" i="5"/>
  <c r="O525" i="5"/>
  <c r="O368" i="5"/>
  <c r="O97" i="5"/>
  <c r="O312" i="5"/>
  <c r="O33" i="5"/>
  <c r="O974" i="5"/>
  <c r="O992" i="5"/>
  <c r="O57" i="5"/>
  <c r="O151" i="5"/>
  <c r="O452" i="5"/>
  <c r="O548" i="5"/>
  <c r="O95" i="5"/>
  <c r="O880" i="5"/>
  <c r="O106" i="5"/>
  <c r="O383" i="5"/>
  <c r="O563" i="5"/>
  <c r="O750" i="5"/>
  <c r="O189" i="5"/>
  <c r="O575" i="5"/>
  <c r="O399" i="5"/>
  <c r="O592" i="5"/>
  <c r="O138" i="5"/>
  <c r="O774" i="5"/>
  <c r="O197" i="5"/>
  <c r="O868" i="5"/>
  <c r="O1021" i="5"/>
  <c r="O930" i="5"/>
  <c r="O894" i="5"/>
  <c r="O733" i="5"/>
  <c r="O761" i="5"/>
  <c r="O245" i="5"/>
  <c r="O780" i="5"/>
  <c r="O74" i="5"/>
  <c r="O921" i="5"/>
  <c r="O518" i="5"/>
  <c r="O677" i="5"/>
  <c r="O751" i="5"/>
  <c r="O718" i="5"/>
  <c r="O749" i="5"/>
  <c r="O782" i="5"/>
  <c r="O556" i="5"/>
  <c r="O7" i="5"/>
  <c r="O951" i="5"/>
  <c r="O573" i="5"/>
  <c r="O425" i="5"/>
  <c r="O978" i="5"/>
  <c r="O24" i="5"/>
  <c r="O139" i="5"/>
  <c r="O655" i="5"/>
  <c r="O950" i="5"/>
  <c r="O620" i="5"/>
  <c r="O356" i="5"/>
  <c r="O322" i="5"/>
  <c r="O584" i="5"/>
  <c r="O862" i="5"/>
  <c r="O8" i="5"/>
  <c r="O286" i="5"/>
  <c r="O287" i="5"/>
  <c r="O941" i="5"/>
  <c r="O710" i="5"/>
  <c r="O854" i="5"/>
  <c r="O516" i="5"/>
  <c r="O166" i="5"/>
  <c r="O683" i="5"/>
  <c r="O66" i="5"/>
  <c r="O547" i="5"/>
  <c r="O895" i="5"/>
  <c r="O242" i="5"/>
  <c r="O793" i="5"/>
  <c r="O330" i="5"/>
  <c r="O53" i="5"/>
  <c r="O208" i="5"/>
  <c r="O38" i="5"/>
  <c r="O602" i="5"/>
  <c r="O442" i="5"/>
  <c r="O488" i="5"/>
  <c r="O376" i="5"/>
  <c r="O295" i="5"/>
  <c r="O37" i="5"/>
  <c r="O110" i="5"/>
  <c r="O802" i="5"/>
  <c r="O204" i="5"/>
  <c r="O814" i="5"/>
  <c r="O900" i="5"/>
  <c r="O553" i="5"/>
  <c r="O413" i="5"/>
  <c r="O17" i="5"/>
  <c r="O375" i="5"/>
  <c r="O65" i="5"/>
  <c r="O865" i="5"/>
  <c r="O837" i="5"/>
  <c r="O911" i="5"/>
  <c r="O355" i="5"/>
  <c r="O338" i="5"/>
  <c r="O732" i="5"/>
  <c r="O725" i="5"/>
  <c r="O946" i="5"/>
  <c r="O599" i="5"/>
  <c r="O873" i="5"/>
  <c r="O1001" i="5"/>
  <c r="O746" i="5"/>
  <c r="O835" i="5"/>
  <c r="O267" i="5"/>
  <c r="O318" i="5"/>
  <c r="O31" i="5"/>
  <c r="O987" i="5"/>
  <c r="O276" i="5"/>
  <c r="O91" i="5"/>
  <c r="O70" i="5"/>
  <c r="O771" i="5"/>
  <c r="O371" i="5"/>
  <c r="O967" i="5"/>
  <c r="O100" i="5"/>
  <c r="O58" i="5"/>
  <c r="O747" i="5"/>
  <c r="O378" i="5"/>
  <c r="O398" i="5"/>
  <c r="O216" i="5"/>
  <c r="O613" i="5"/>
  <c r="O934" i="5"/>
  <c r="O459" i="5"/>
  <c r="O605" i="5"/>
  <c r="O920" i="5"/>
  <c r="O852" i="5"/>
  <c r="O415" i="5"/>
  <c r="O647" i="5"/>
  <c r="O929" i="5"/>
  <c r="O810" i="5"/>
  <c r="O116" i="5"/>
  <c r="O822" i="5"/>
  <c r="O418" i="5"/>
  <c r="O253" i="5"/>
  <c r="O904" i="5"/>
  <c r="O876" i="5"/>
  <c r="O665" i="5"/>
  <c r="O561" i="5"/>
  <c r="O3" i="5"/>
  <c r="O965" i="5"/>
  <c r="O22" i="5"/>
  <c r="O244" i="5"/>
  <c r="O179" i="5"/>
  <c r="O795" i="5"/>
  <c r="O609" i="5"/>
  <c r="O78" i="5"/>
  <c r="O350" i="5"/>
  <c r="O521" i="5"/>
  <c r="O427" i="5"/>
  <c r="O142" i="5"/>
  <c r="O671" i="5"/>
  <c r="O94" i="5"/>
  <c r="O1012" i="5"/>
  <c r="O700" i="5"/>
  <c r="O716" i="5"/>
  <c r="O494" i="5"/>
  <c r="O54" i="5"/>
  <c r="O821" i="5"/>
  <c r="O1004" i="5"/>
  <c r="O850" i="5"/>
  <c r="O669" i="5"/>
  <c r="O765" i="5"/>
  <c r="O800" i="5"/>
  <c r="O357" i="5"/>
  <c r="O19" i="5"/>
  <c r="O107" i="5"/>
  <c r="O144" i="5"/>
  <c r="O829" i="5"/>
  <c r="O933" i="5"/>
  <c r="O145" i="5"/>
  <c r="O778" i="5"/>
  <c r="O476" i="5"/>
  <c r="O316" i="5"/>
  <c r="O404" i="5"/>
  <c r="O129" i="5"/>
  <c r="O236" i="5"/>
  <c r="O397" i="5"/>
  <c r="O422" i="5"/>
  <c r="O891" i="5"/>
  <c r="O606" i="5"/>
  <c r="O753" i="5"/>
  <c r="O304" i="5"/>
  <c r="O882" i="5"/>
  <c r="O337" i="5"/>
  <c r="O715" i="5"/>
  <c r="O127" i="5"/>
  <c r="O812" i="5"/>
  <c r="O15" i="5"/>
  <c r="O727" i="5"/>
  <c r="O134" i="5"/>
  <c r="O990" i="5"/>
  <c r="O424" i="5"/>
  <c r="O128" i="5"/>
  <c r="O971" i="5"/>
  <c r="O666" i="5"/>
  <c r="O448" i="5"/>
  <c r="O194" i="5"/>
  <c r="O728" i="5"/>
  <c r="O152" i="5"/>
  <c r="O143" i="5"/>
  <c r="O909" i="5"/>
  <c r="O433" i="5"/>
  <c r="O763" i="5"/>
  <c r="O818" i="5"/>
  <c r="O182" i="5"/>
  <c r="O884" i="5"/>
  <c r="O858" i="5"/>
  <c r="O615" i="5"/>
  <c r="O517" i="5"/>
  <c r="O878" i="5"/>
  <c r="O408" i="5"/>
  <c r="O816" i="5"/>
  <c r="O513" i="5"/>
  <c r="O130" i="5"/>
  <c r="O224" i="5"/>
  <c r="O916" i="5"/>
  <c r="O453" i="5"/>
  <c r="O754" i="5"/>
  <c r="O483" i="5"/>
  <c r="O190" i="5"/>
  <c r="O114" i="5"/>
  <c r="O123" i="5"/>
  <c r="O196" i="5"/>
  <c r="O200" i="5"/>
  <c r="O796" i="5"/>
  <c r="O672" i="5"/>
  <c r="O859" i="5"/>
  <c r="O201" i="5"/>
  <c r="O251" i="5"/>
  <c r="O730" i="5"/>
  <c r="O694" i="5"/>
  <c r="O522" i="5"/>
  <c r="O713" i="5"/>
  <c r="O595" i="5"/>
  <c r="O153" i="5"/>
  <c r="O59" i="5"/>
  <c r="O742" i="5"/>
  <c r="O79" i="5"/>
  <c r="O12" i="5"/>
  <c r="O577" i="5"/>
  <c r="O923" i="5"/>
  <c r="O968" i="5"/>
  <c r="O260" i="5"/>
  <c r="O406" i="5"/>
  <c r="O71" i="5"/>
  <c r="O240" i="5"/>
  <c r="O314" i="5"/>
  <c r="O503" i="5"/>
  <c r="O846" i="5"/>
  <c r="O351" i="5"/>
  <c r="O309" i="5"/>
  <c r="O731" i="5"/>
  <c r="O344" i="5"/>
  <c r="O160" i="5"/>
  <c r="O480" i="5"/>
  <c r="O692" i="5"/>
  <c r="O41" i="5"/>
  <c r="O289" i="5"/>
  <c r="O635" i="5"/>
  <c r="O62" i="5"/>
  <c r="O10" i="5"/>
  <c r="O963" i="5"/>
  <c r="O440" i="5"/>
  <c r="O294" i="5"/>
  <c r="O530" i="5"/>
  <c r="O798" i="5"/>
  <c r="O184" i="5"/>
  <c r="O501" i="5"/>
  <c r="O461" i="5"/>
  <c r="O799" i="5"/>
  <c r="O491" i="5"/>
  <c r="O779" i="5"/>
  <c r="O437" i="5"/>
  <c r="O227" i="5"/>
  <c r="O446" i="5"/>
  <c r="O999" i="5"/>
  <c r="O722" i="5"/>
  <c r="O618" i="5"/>
  <c r="O959" i="5"/>
  <c r="O262" i="5"/>
  <c r="O681" i="5"/>
  <c r="O391" i="5"/>
  <c r="O523" i="5"/>
  <c r="O757" i="5"/>
  <c r="O167" i="5"/>
  <c r="O384" i="5"/>
  <c r="O580" i="5"/>
  <c r="O381" i="5"/>
  <c r="O487" i="5"/>
  <c r="O150" i="5"/>
  <c r="O654" i="5"/>
  <c r="O848" i="5"/>
  <c r="O435" i="5"/>
  <c r="O912" i="5"/>
  <c r="O159" i="5"/>
  <c r="O441" i="5"/>
  <c r="O46" i="5"/>
  <c r="O392" i="5"/>
  <c r="O203" i="5"/>
  <c r="O191" i="5"/>
  <c r="O172" i="5"/>
  <c r="O161" i="5"/>
  <c r="O533" i="5"/>
  <c r="O326" i="5"/>
  <c r="O63" i="5"/>
  <c r="O477" i="5"/>
  <c r="O903" i="5"/>
  <c r="O370" i="5"/>
  <c r="O892" i="5"/>
  <c r="O239" i="5"/>
  <c r="O590" i="5"/>
  <c r="O529" i="5"/>
  <c r="O315" i="5"/>
  <c r="O1018" i="5"/>
  <c r="O465" i="5"/>
  <c r="O787" i="5"/>
  <c r="O899" i="5"/>
  <c r="O937" i="5"/>
  <c r="O766" i="5"/>
  <c r="O48" i="5"/>
  <c r="O271" i="5"/>
  <c r="O102" i="5"/>
  <c r="O711" i="5"/>
  <c r="O181" i="5"/>
  <c r="O806" i="5"/>
  <c r="O301" i="5"/>
  <c r="O675" i="5"/>
  <c r="O955" i="5"/>
  <c r="O146" i="5"/>
  <c r="O601" i="5"/>
  <c r="O664" i="5"/>
  <c r="O546" i="5"/>
  <c r="O30" i="5"/>
  <c r="O699" i="5"/>
  <c r="O775" i="5"/>
  <c r="O949" i="5"/>
  <c r="O28" i="5"/>
  <c r="O432" i="5"/>
  <c r="O20" i="5"/>
  <c r="O380" i="5"/>
  <c r="O405" i="5"/>
  <c r="O982" i="5"/>
  <c r="O896" i="5"/>
  <c r="O32" i="5"/>
  <c r="O644" i="5"/>
  <c r="O177" i="5"/>
  <c r="O726" i="5"/>
  <c r="O387" i="5"/>
  <c r="O282" i="5"/>
  <c r="O45" i="5"/>
  <c r="O438" i="5"/>
  <c r="O574" i="5"/>
  <c r="O342" i="5"/>
  <c r="O489" i="5"/>
  <c r="O707" i="5"/>
  <c r="O266" i="5"/>
  <c r="O421" i="5"/>
  <c r="O117" i="5"/>
  <c r="O274" i="5"/>
  <c r="O119" i="5"/>
  <c r="O924" i="5"/>
  <c r="O603" i="5"/>
  <c r="O611" i="5"/>
  <c r="O323" i="5"/>
  <c r="O589" i="5"/>
  <c r="O60" i="5"/>
  <c r="O841" i="5"/>
  <c r="O55" i="5"/>
  <c r="O474" i="5"/>
  <c r="O679" i="5"/>
  <c r="O231" i="5"/>
  <c r="O170" i="5"/>
  <c r="O769" i="5"/>
  <c r="O89" i="5"/>
  <c r="O604" i="5"/>
  <c r="O135" i="5"/>
  <c r="O29" i="5"/>
  <c r="O562" i="5"/>
  <c r="O607" i="5"/>
  <c r="O246" i="5"/>
  <c r="O508" i="5"/>
  <c r="O358" i="5"/>
  <c r="O586" i="5"/>
  <c r="O86" i="5"/>
  <c r="O807" i="5"/>
  <c r="O222" i="5"/>
  <c r="O111" i="5"/>
  <c r="O527" i="5"/>
  <c r="O701" i="5"/>
  <c r="O708" i="5"/>
  <c r="O591" i="5"/>
  <c r="O430" i="5"/>
  <c r="O279" i="5"/>
  <c r="O321" i="5"/>
  <c r="O1011" i="5"/>
  <c r="O341" i="5"/>
  <c r="O576" i="5"/>
  <c r="O457" i="5"/>
  <c r="O610" i="5"/>
  <c r="O185" i="5"/>
  <c r="O695" i="5"/>
  <c r="O550" i="5"/>
  <c r="O939" i="5"/>
  <c r="O165" i="5"/>
  <c r="O67" i="5"/>
  <c r="O755" i="5"/>
  <c r="O218" i="5"/>
  <c r="O756" i="5"/>
  <c r="O470" i="5"/>
  <c r="O506" i="5"/>
  <c r="O801" i="5"/>
  <c r="O840" i="5"/>
  <c r="O101" i="5"/>
  <c r="O410" i="5"/>
  <c r="O760" i="5"/>
  <c r="O333" i="5"/>
  <c r="O259" i="5"/>
  <c r="O820" i="5"/>
  <c r="O804" i="5"/>
  <c r="O579" i="5"/>
  <c r="O92" i="5"/>
  <c r="O794" i="5"/>
  <c r="O832" i="5"/>
  <c r="O187" i="5"/>
  <c r="O195" i="5"/>
  <c r="O25" i="5"/>
  <c r="O935" i="5"/>
  <c r="O952" i="5"/>
  <c r="O360" i="5"/>
  <c r="O414" i="5"/>
  <c r="O486" i="5"/>
  <c r="O458" i="5"/>
  <c r="O175" i="5"/>
  <c r="O569" i="5"/>
  <c r="O540" i="5"/>
  <c r="O83" i="5"/>
  <c r="O419" i="5"/>
  <c r="O26" i="5"/>
  <c r="O913" i="5"/>
  <c r="O510" i="5"/>
  <c r="O646" i="5"/>
  <c r="O43" i="5"/>
  <c r="O346" i="5"/>
  <c r="O538" i="5"/>
  <c r="O186" i="5"/>
  <c r="O281" i="5"/>
  <c r="O496" i="5"/>
  <c r="O497" i="5"/>
  <c r="O131" i="5"/>
  <c r="O537" i="5"/>
  <c r="O163" i="5"/>
  <c r="O349" i="5"/>
  <c r="O534" i="5"/>
  <c r="O528" i="5"/>
  <c r="O485" i="5"/>
  <c r="O90" i="5"/>
  <c r="O736" i="5"/>
  <c r="O720" i="5"/>
  <c r="O792" i="5"/>
  <c r="O409" i="5"/>
  <c r="O571" i="5"/>
  <c r="O81" i="5"/>
  <c r="O745" i="5"/>
  <c r="O498" i="5"/>
  <c r="O658" i="5"/>
  <c r="O214" i="5"/>
  <c r="O564" i="5"/>
  <c r="O1010" i="5"/>
  <c r="O830" i="5"/>
  <c r="O867" i="5"/>
  <c r="O291" i="5"/>
  <c r="O594" i="5"/>
  <c r="O869" i="5"/>
  <c r="O303" i="5"/>
  <c r="O600" i="5"/>
  <c r="O626" i="5"/>
  <c r="O729" i="5"/>
  <c r="O293" i="5"/>
  <c r="O174" i="5"/>
  <c r="O709" i="5"/>
  <c r="O482" i="5"/>
  <c r="O849" i="5"/>
  <c r="O752" i="5"/>
  <c r="O481" i="5"/>
  <c r="O412" i="5"/>
  <c r="O866" i="5"/>
  <c r="O280" i="5"/>
  <c r="O400" i="5"/>
  <c r="O493" i="5"/>
  <c r="O52" i="5"/>
  <c r="O616" i="5"/>
  <c r="O443" i="5"/>
  <c r="O221" i="5"/>
  <c r="O825" i="5"/>
  <c r="O13" i="5"/>
  <c r="O296" i="5"/>
  <c r="O76" i="5"/>
  <c r="O519" i="5"/>
  <c r="O985" i="5"/>
  <c r="O302" i="5"/>
  <c r="O570" i="5"/>
  <c r="O650" i="5"/>
  <c r="O354" i="5"/>
  <c r="O790" i="5"/>
  <c r="O385" i="5"/>
  <c r="O137" i="5"/>
  <c r="O472" i="5"/>
  <c r="O348" i="5"/>
  <c r="O329" i="5"/>
  <c r="O352" i="5"/>
  <c r="O72" i="5"/>
  <c r="O270" i="5"/>
  <c r="O855" i="5"/>
  <c r="O230" i="5"/>
  <c r="O257" i="5"/>
  <c r="O762" i="5"/>
  <c r="O369" i="5"/>
  <c r="O777" i="5"/>
  <c r="O2" i="5"/>
  <c r="O133" i="5"/>
  <c r="O776" i="5"/>
  <c r="O714" i="5"/>
  <c r="O80" i="5"/>
  <c r="O886" i="5"/>
  <c r="O687" i="5"/>
  <c r="O401" i="5"/>
  <c r="O209" i="5"/>
  <c r="O819" i="5"/>
  <c r="O149" i="5"/>
  <c r="O740" i="5"/>
  <c r="O233" i="5"/>
  <c r="O364" i="5"/>
  <c r="O686" i="5"/>
  <c r="O386" i="5"/>
  <c r="O164" i="5"/>
  <c r="O339" i="5"/>
  <c r="O42" i="5"/>
  <c r="O628" i="5"/>
  <c r="O297" i="5"/>
  <c r="O473" i="5"/>
  <c r="O132" i="5"/>
  <c r="O96" i="5"/>
  <c r="O173" i="5"/>
  <c r="O817" i="5"/>
  <c r="O225" i="5"/>
  <c r="O860" i="5"/>
  <c r="O220" i="5"/>
  <c r="O634" i="5"/>
  <c r="O77" i="5"/>
  <c r="O759" i="5"/>
  <c r="O118" i="5"/>
  <c r="O156" i="5"/>
  <c r="O93" i="5"/>
  <c r="O199" i="5"/>
  <c r="O299" i="5"/>
  <c r="O21" i="5"/>
  <c r="O447" i="5"/>
  <c r="O423" i="5"/>
  <c r="O219" i="5"/>
  <c r="O206" i="5"/>
  <c r="O229" i="5"/>
  <c r="O460" i="5"/>
  <c r="O335" i="5"/>
  <c r="O265" i="5"/>
  <c r="O374" i="5"/>
  <c r="O390" i="5"/>
  <c r="O509" i="5"/>
  <c r="O456" i="5"/>
  <c r="O154" i="5"/>
  <c r="O805" i="5"/>
  <c r="O969" i="5"/>
  <c r="O914" i="5"/>
  <c r="O883" i="5"/>
  <c r="O215" i="5"/>
  <c r="O803" i="5"/>
  <c r="O633" i="5"/>
  <c r="O272" i="5"/>
  <c r="O469" i="5"/>
  <c r="O614" i="5"/>
  <c r="O393" i="5"/>
  <c r="O115" i="5"/>
  <c r="O311" i="5"/>
  <c r="O697" i="5"/>
  <c r="O426" i="5"/>
  <c r="O217" i="5"/>
  <c r="O698" i="5"/>
  <c r="O623" i="5"/>
  <c r="O783" i="5"/>
  <c r="O768" i="5"/>
  <c r="O824" i="5"/>
  <c r="O649" i="5"/>
  <c r="O558" i="5"/>
  <c r="O388" i="5"/>
  <c r="O365" i="5"/>
  <c r="O212" i="5"/>
  <c r="O870" i="5"/>
  <c r="O690" i="5"/>
  <c r="O512" i="5"/>
  <c r="O674" i="5"/>
  <c r="O980" i="5"/>
  <c r="O285" i="5"/>
  <c r="O617" i="5"/>
  <c r="O252" i="5"/>
  <c r="O363" i="5"/>
  <c r="O986" i="5"/>
  <c r="O524" i="5"/>
  <c r="O264" i="5"/>
  <c r="O155" i="5"/>
  <c r="O897" i="5"/>
  <c r="O479" i="5"/>
  <c r="O396" i="5"/>
  <c r="O640" i="5"/>
  <c r="O702" i="5"/>
  <c r="O662" i="5"/>
  <c r="O526" i="5"/>
  <c r="O455" i="5"/>
  <c r="O582" i="5"/>
  <c r="O535" i="5"/>
  <c r="O889" i="5"/>
  <c r="O737" i="5"/>
  <c r="O141" i="5"/>
  <c r="O661" i="5"/>
  <c r="O402" i="5"/>
  <c r="O255" i="5"/>
  <c r="O112" i="5"/>
  <c r="O784" i="5"/>
  <c r="O847" i="5"/>
  <c r="O977" i="5"/>
  <c r="O268" i="5"/>
  <c r="O688" i="5"/>
  <c r="O366" i="5"/>
  <c r="O420" i="5"/>
  <c r="O572" i="5"/>
  <c r="O445" i="5"/>
  <c r="O890" i="5"/>
  <c r="O478" i="5"/>
  <c r="O320" i="5"/>
  <c r="O678" i="5"/>
  <c r="O4" i="5"/>
  <c r="O680" i="5"/>
  <c r="O723" i="5"/>
  <c r="O885" i="5"/>
  <c r="O652" i="5"/>
  <c r="O811" i="5"/>
  <c r="O407" i="5"/>
  <c r="O171" i="5"/>
  <c r="O109" i="5"/>
  <c r="O543" i="5"/>
  <c r="O831" i="5"/>
  <c r="O598" i="5"/>
  <c r="O247" i="5"/>
  <c r="O815" i="5"/>
  <c r="O126" i="5"/>
  <c r="O389" i="5"/>
  <c r="O148" i="5"/>
  <c r="O630" i="5"/>
  <c r="O9" i="5"/>
  <c r="O475" i="5"/>
  <c r="O61" i="5"/>
  <c r="O243" i="5"/>
  <c r="O372" i="5"/>
  <c r="O176" i="5"/>
  <c r="O843" i="5"/>
  <c r="O178" i="5"/>
  <c r="O238" i="5"/>
  <c r="O676" i="5"/>
  <c r="O893" i="5"/>
  <c r="O964" i="5"/>
  <c r="O319" i="5"/>
  <c r="O305" i="5"/>
  <c r="O359" i="5"/>
  <c r="O84" i="5"/>
  <c r="O373" i="5"/>
  <c r="O168" i="5"/>
  <c r="O1030" i="5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P113" i="2"/>
  <c r="P114" i="2"/>
  <c r="P45" i="2"/>
  <c r="P2" i="2"/>
  <c r="P3" i="2"/>
  <c r="P7" i="2"/>
  <c r="P81" i="2"/>
  <c r="P46" i="2"/>
  <c r="P82" i="2"/>
  <c r="P4" i="2"/>
  <c r="P22" i="2"/>
  <c r="P121" i="2"/>
  <c r="P16" i="2"/>
  <c r="P23" i="2"/>
  <c r="P24" i="2"/>
  <c r="P80" i="2"/>
  <c r="P40" i="2"/>
  <c r="P6" i="2"/>
  <c r="P17" i="2"/>
  <c r="P25" i="2"/>
  <c r="P41" i="2"/>
  <c r="P26" i="2"/>
  <c r="P43" i="2"/>
  <c r="P12" i="2"/>
  <c r="P37" i="2"/>
  <c r="P29" i="2"/>
  <c r="P115" i="2"/>
  <c r="P42" i="2"/>
  <c r="P27" i="2"/>
  <c r="P38" i="2"/>
  <c r="P34" i="2"/>
  <c r="P30" i="2"/>
  <c r="P31" i="2"/>
  <c r="P28" i="2"/>
  <c r="P44" i="2"/>
  <c r="P14" i="2"/>
  <c r="P39" i="2"/>
  <c r="P35" i="2"/>
  <c r="P32" i="2"/>
  <c r="P33" i="2"/>
  <c r="P15" i="2"/>
  <c r="P13" i="2"/>
  <c r="P36" i="2"/>
  <c r="P5" i="2"/>
  <c r="P120" i="2"/>
  <c r="P93" i="2"/>
  <c r="P98" i="2"/>
  <c r="P85" i="2"/>
  <c r="P88" i="2"/>
  <c r="P11" i="2"/>
  <c r="P21" i="2"/>
  <c r="P51" i="2"/>
  <c r="P56" i="2"/>
  <c r="P61" i="2"/>
  <c r="P66" i="2"/>
  <c r="P71" i="2"/>
  <c r="P108" i="2"/>
  <c r="P103" i="2"/>
  <c r="P112" i="2"/>
  <c r="P117" i="2"/>
  <c r="P90" i="2"/>
  <c r="P95" i="2"/>
  <c r="P83" i="2"/>
  <c r="P86" i="2"/>
  <c r="P9" i="2"/>
  <c r="P19" i="2"/>
  <c r="P48" i="2"/>
  <c r="P53" i="2"/>
  <c r="P58" i="2"/>
  <c r="P63" i="2"/>
  <c r="P68" i="2"/>
  <c r="P73" i="2"/>
  <c r="P77" i="2"/>
  <c r="P105" i="2"/>
  <c r="P100" i="2"/>
  <c r="P110" i="2"/>
  <c r="P116" i="2"/>
  <c r="P89" i="2"/>
  <c r="P94" i="2"/>
  <c r="P8" i="2"/>
  <c r="P18" i="2"/>
  <c r="P47" i="2"/>
  <c r="P52" i="2"/>
  <c r="P57" i="2"/>
  <c r="P62" i="2"/>
  <c r="P67" i="2"/>
  <c r="P72" i="2"/>
  <c r="P76" i="2"/>
  <c r="P104" i="2"/>
  <c r="P99" i="2"/>
  <c r="P109" i="2"/>
  <c r="P118" i="2"/>
  <c r="P91" i="2"/>
  <c r="P96" i="2"/>
  <c r="P10" i="2"/>
  <c r="P20" i="2"/>
  <c r="P49" i="2"/>
  <c r="P54" i="2"/>
  <c r="P59" i="2"/>
  <c r="P64" i="2"/>
  <c r="P69" i="2"/>
  <c r="P74" i="2"/>
  <c r="P78" i="2"/>
  <c r="P106" i="2"/>
  <c r="P101" i="2"/>
  <c r="P111" i="2"/>
  <c r="P119" i="2"/>
  <c r="P92" i="2"/>
  <c r="P97" i="2"/>
  <c r="P84" i="2"/>
  <c r="P87" i="2"/>
  <c r="P50" i="2"/>
  <c r="P55" i="2"/>
  <c r="P60" i="2"/>
  <c r="P65" i="2"/>
  <c r="P70" i="2"/>
  <c r="P75" i="2"/>
  <c r="P79" i="2"/>
  <c r="P107" i="2"/>
  <c r="P102" i="2"/>
  <c r="P122" i="2" l="1"/>
  <c r="P123" i="2" s="1"/>
  <c r="P124" i="2" s="1"/>
</calcChain>
</file>

<file path=xl/connections.xml><?xml version="1.0" encoding="utf-8"?>
<connections xmlns="http://schemas.openxmlformats.org/spreadsheetml/2006/main">
  <connection id="1" keepAlive="1" name="Query - cosn_final" description="Connection to the 'cosn_final' query in the workbook." type="5" refreshedVersion="6" background="1" saveData="1">
    <dbPr connection="Provider=Microsoft.Mashup.OleDb.1;Data Source=$Workbook$;Location=cosn_final;Extended Properties=&quot;&quot;" command="SELECT * FROM [cosn_final]"/>
  </connection>
  <connection id="2" keepAlive="1" name="Query - final_list_preds" description="Connection to the 'final_list_preds' query in the workbook." type="5" refreshedVersion="6" background="1" saveData="1">
    <dbPr connection="Provider=Microsoft.Mashup.OleDb.1;Data Source=$Workbook$;Location=final_list_preds;Extended Properties=&quot;&quot;" command="SELECT * FROM [final_list_preds]"/>
  </connection>
</connections>
</file>

<file path=xl/sharedStrings.xml><?xml version="1.0" encoding="utf-8"?>
<sst xmlns="http://schemas.openxmlformats.org/spreadsheetml/2006/main" count="14231" uniqueCount="7074">
  <si>
    <t>Column1</t>
  </si>
  <si>
    <t>DOI</t>
  </si>
  <si>
    <t>Year</t>
  </si>
  <si>
    <t>Journal</t>
  </si>
  <si>
    <t>Membrane</t>
  </si>
  <si>
    <t>MWCO</t>
  </si>
  <si>
    <t>Solvent</t>
  </si>
  <si>
    <t>solvent_name</t>
  </si>
  <si>
    <t>measured_rejection2</t>
  </si>
  <si>
    <t>solvent_smiles</t>
  </si>
  <si>
    <t>Temperature</t>
  </si>
  <si>
    <t>Process configuration</t>
  </si>
  <si>
    <t>solute_smiles</t>
  </si>
  <si>
    <t>full_smiles</t>
  </si>
  <si>
    <t>dm300</t>
  </si>
  <si>
    <t>10.1039/c7ra11827a</t>
  </si>
  <si>
    <t>2017.0</t>
  </si>
  <si>
    <t>RSC Adv</t>
  </si>
  <si>
    <t>DM300</t>
  </si>
  <si>
    <t>300.0</t>
  </si>
  <si>
    <t>MeTHF</t>
  </si>
  <si>
    <t>2-Methyl tetrahydrofurane</t>
  </si>
  <si>
    <t>0.68</t>
  </si>
  <si>
    <t>CC1CCCO1</t>
  </si>
  <si>
    <t>25.0</t>
  </si>
  <si>
    <t>CF</t>
  </si>
  <si>
    <t>O=CC1=CC=C(C(F)(F)F)C=C1</t>
  </si>
  <si>
    <t>O=CC1=CC=C(C(F)(F)F)C=C1.CC1CCCO1</t>
  </si>
  <si>
    <t>0.362135252090601</t>
  </si>
  <si>
    <t>10.1039/c2gc36407g</t>
  </si>
  <si>
    <t>2013.0</t>
  </si>
  <si>
    <t>Green Chem</t>
  </si>
  <si>
    <t>THF</t>
  </si>
  <si>
    <t>Tetrahydrofuran</t>
  </si>
  <si>
    <t>0.99</t>
  </si>
  <si>
    <t>C1CCCO1</t>
  </si>
  <si>
    <t>20.0</t>
  </si>
  <si>
    <t>O=N(CC(C(C(OC)=O)C(OC)=O)C1=CC=CC=C1)=O</t>
  </si>
  <si>
    <t>O=N(CC(C(C(OC)=O)C(OC)=O)C1=CC=CC=C1)=O.C1CCCO1</t>
  </si>
  <si>
    <t>0.7246668299537924</t>
  </si>
  <si>
    <t>10.1002/cssc.201100355</t>
  </si>
  <si>
    <t>2012.0</t>
  </si>
  <si>
    <t>ChemSusChem</t>
  </si>
  <si>
    <t>AcMe</t>
  </si>
  <si>
    <t>Acetone</t>
  </si>
  <si>
    <t>0.88</t>
  </si>
  <si>
    <t>CC(C)=O</t>
  </si>
  <si>
    <t>CC(O[Pd]([P](C1=CC=CC=C1)(C2=CC=CC=C2)C3=CC=CC=C3)[P](C4=CC=CC=C4)(C5=CC=CC=C5)C6=CC=CC=C6)=O</t>
  </si>
  <si>
    <t>CC(O[Pd]([P](C1=CC=CC=C1)(C2=CC=CC=C2)C3=CC=CC=C3)[P](C4=CC=CC=C4)(C5=CC=CC=C5)C6=CC=CC=C6)=O.CC(C)=O</t>
  </si>
  <si>
    <t>1.0334243545008024</t>
  </si>
  <si>
    <t>10.1016/j.memsci.2017.05.003</t>
  </si>
  <si>
    <t>Journal of Membrane Science</t>
  </si>
  <si>
    <t>MeCN</t>
  </si>
  <si>
    <t>Acetonitrile</t>
  </si>
  <si>
    <t>0.8</t>
  </si>
  <si>
    <t>CC#N</t>
  </si>
  <si>
    <t>DE</t>
  </si>
  <si>
    <t>[Cl-].n1c4c([n+](c2c1cc(c(N)c2)C)c3ccccc3)cc(c(c4)C)N</t>
  </si>
  <si>
    <t>[Cl-].n1c4c([n+](c2c1cc(c(N)c2)C)c3ccccc3)cc(c(c4)C)N.CC#N</t>
  </si>
  <si>
    <t>0.9040889456323281</t>
  </si>
  <si>
    <t>10.1021/op400037h</t>
  </si>
  <si>
    <t>OPRD</t>
  </si>
  <si>
    <t>0.996</t>
  </si>
  <si>
    <t>[H][C@@]1([C@@H](C2=CC=NC3=CC=C(C=C23)O)OC(C4=CC=CC=C4)=O)C[C@@H]5CC[N@]1C[C@@H]5C=C</t>
  </si>
  <si>
    <t>[H][C@@]1([C@@H](C2=CC=NC3=CC=C(C=C23)O)OC(C4=CC=CC=C4)=O)C[C@@H]5CC[N@]1C[C@@H]5C=C.C1CCCO1</t>
  </si>
  <si>
    <t>0.8748634964008037</t>
  </si>
  <si>
    <t>0.971</t>
  </si>
  <si>
    <t>[H][C@@]1([C@@H](C2=CC=NC3=CC=C(C=C23)OC)OC(C4=CC=CC=C4)=O)C[C@@H]5CC[N@]1C[C@@H]5C=C</t>
  </si>
  <si>
    <t>[H][C@@]1([C@@H](C2=CC=NC3=CC=C(C=C23)OC)OC(C4=CC=CC=C4)=O)C[C@@H]5CC[N@]1C[C@@H]5C=C.C1CCCO1</t>
  </si>
  <si>
    <t>0.8556404058647518</t>
  </si>
  <si>
    <t/>
  </si>
  <si>
    <t>1.0</t>
  </si>
  <si>
    <t>FC(C(C=C1)=CC=C1C2N=C(C3=CC=C(C(F)(F)F)C=C3)NC2C4=CC=C(C(F)(F)F)C=C4)(F)F</t>
  </si>
  <si>
    <t>FC(C(C=C1)=CC=C1C2N=C(C3=CC=C(C(F)(F)F)C=C3)NC2C4=CC=C(C(F)(F)F)C=C4)(F)F.CC1CCCO1</t>
  </si>
  <si>
    <t>0.9037651650132398</t>
  </si>
  <si>
    <t>10.1021/acssuschemeng.5b00734</t>
  </si>
  <si>
    <t>2015.0</t>
  </si>
  <si>
    <t>ASCECG</t>
  </si>
  <si>
    <t>EtOH</t>
  </si>
  <si>
    <t>Ethanol</t>
  </si>
  <si>
    <t>0.56</t>
  </si>
  <si>
    <t>CCO</t>
  </si>
  <si>
    <t>23.0</t>
  </si>
  <si>
    <t>CCC(CO1)OC1=O</t>
  </si>
  <si>
    <t>CCC(CO1)OC1=O.CCO</t>
  </si>
  <si>
    <t>0.6731915437382832</t>
  </si>
  <si>
    <t>0.967</t>
  </si>
  <si>
    <t>10.1016/j.memsci.2018.12.077</t>
  </si>
  <si>
    <t>2019.0</t>
  </si>
  <si>
    <t>CC(C1=CC=CC=C1)CC(C2=CC=CC=C2)CC(C3=CC=CC=C3)CC(C4=CC=CC=C4)CC(C5=CC=CC=C5)CC(C6=CC=CC=C6)CC(C7=CC=CC=C7)CC(C8=CC=CC=C8)CC(C9=CC=CC=C9)CC(C%10=CC=CC=C%10)CC(C%11=CC=CC=C%11)CC(C%12=CC=CC=C%12)CC(C%13=CC=CC=C%13)CC(C%14=CC=CC=C%14)CC(CC(C(C)(C)C(C%15=CC=CC=C%15)(C)C)C%16=CC=CC=C%16)C%17=CC=CC=C%17</t>
  </si>
  <si>
    <t>CC(C1=CC=CC=C1)CC(C2=CC=CC=C2)CC(C3=CC=CC=C3)CC(C4=CC=CC=C4)CC(C5=CC=CC=C5)CC(C6=CC=CC=C6)CC(C7=CC=CC=C7)CC(C8=CC=CC=C8)CC(C9=CC=CC=C9)CC(C%10=CC=CC=C%10)CC(C%11=CC=CC=C%11)CC(C%12=CC=CC=C%12)CC(C%13=CC=CC=C%13)CC(C%14=CC=CC=C%14)CC(CC(C(C)(C)C(C%15=CC=CC=C%15)(C)C)C%16=CC=CC=C%16)C%17=CC=CC=C%17.CCO</t>
  </si>
  <si>
    <t>0.9024688060941063</t>
  </si>
  <si>
    <t>0.9</t>
  </si>
  <si>
    <t>OCC[P](CCCC)(CCCC)CCCC.[I]</t>
  </si>
  <si>
    <t>OCC[P](CCCC)(CCCC)CCCC.[I].CCO</t>
  </si>
  <si>
    <t>0.7462719850785856</t>
  </si>
  <si>
    <t>0.95</t>
  </si>
  <si>
    <t>CC(C(C)(C)C(C1=CC=CC=C1)(C)C)C2=CC=CC=C2</t>
  </si>
  <si>
    <t>CC(C(C)(C)C(C1=CC=CC=C1)(C)C)C2=CC=CC=C2.CCO</t>
  </si>
  <si>
    <t>0.9824095868120329</t>
  </si>
  <si>
    <t>CC(C1=CC=CC=C1)CC(C2=CC=CC=C2)CC(C3=CC=CC=C3)CC(C4=CC=CC=C4)CC(C5=CC=CC=C5)CC(C6=CC=CC=C6)CC(C7=CC=CC=C7)CC(CC(C(C)(C)C(C8=CC=CC=C8)(C)C)C9=CC=CC=C9)C%10=CC=CC=C%10</t>
  </si>
  <si>
    <t>CC(C1=CC=CC=C1)CC(C2=CC=CC=C2)CC(C3=CC=CC=C3)CC(C4=CC=CC=C4)CC(C5=CC=CC=C5)CC(C6=CC=CC=C6)CC(C7=CC=CC=C7)CC(CC(C(C)(C)C(C8=CC=CC=C8)(C)C)C9=CC=CC=C9)C%10=CC=CC=C%10.CCO</t>
  </si>
  <si>
    <t>0.9124481324995412</t>
  </si>
  <si>
    <t>CC(C1=CC=CC=C1)CC(C2=CC=CC=C2)CC(C3=CC=CC=C3)CC(C4=CC=CC=C4)CC(C5=CC=CC=C5)CC(C6=CC=CC=C6)CC(CC(C(C)(C)C(C7=CC=CC=C7)(C)C)C8=CC=CC=C8)C9=CC=CC=C9</t>
  </si>
  <si>
    <t>CC(C1=CC=CC=C1)CC(C2=CC=CC=C2)CC(C3=CC=CC=C3)CC(C4=CC=CC=C4)CC(C5=CC=CC=C5)CC(C6=CC=CC=C6)CC(CC(C(C)(C)C(C7=CC=CC=C7)(C)C)C8=CC=CC=C8)C9=CC=CC=C9.CCO</t>
  </si>
  <si>
    <t>0.914969328071314</t>
  </si>
  <si>
    <t>COC1=CC2=C(C=CN=C2C=C1)C(C3CC4CCN3CC4C=C)O</t>
  </si>
  <si>
    <t>COC1=CC2=C(C=CN=C2C=C1)C(C3CC4CCN3CC4C=C)O.C1CCCO1</t>
  </si>
  <si>
    <t>0.8210801021498334</t>
  </si>
  <si>
    <t>0.94</t>
  </si>
  <si>
    <t>CC(CC(C(C)(C)C(C1=CC=CC=C1)(C)C)C2=CC=CC=C2)C3=CC=CC=C3</t>
  </si>
  <si>
    <t>CC(CC(C(C)(C)C(C1=CC=CC=C1)(C)C)C2=CC=CC=C2)C3=CC=CC=C3.CCO</t>
  </si>
  <si>
    <t>0.9542399199179415</t>
  </si>
  <si>
    <t>[H][C@@]1([C@@H](C2=CC=NC3=CC=C(C=C23)O)OCC4=CC(CO[C@H](C5=CC=NC6=CC=C(C=C56)O)[C@@]7(C[C@@H]8CC[N@]7C[C@@H]8C=C)[H])=CC(CO[C@H](C9=CC=NC%10=CC=C(C=C9%10)O)[C@@]%11(C[C@@H]%12CC[N@]%11C[C@@H]%12C=C)[H])=C4)C[C@@H]%13CC[N@]1C[C@@H]%13C=C</t>
  </si>
  <si>
    <t>[H][C@@]1([C@@H](C2=CC=NC3=CC=C(C=C23)O)OCC4=CC(CO[C@H](C5=CC=NC6=CC=C(C=C56)O)[C@@]7(C[C@@H]8CC[N@]7C[C@@H]8C=C)[H])=CC(CO[C@H](C9=CC=NC%10=CC=C(C=C9%10)O)[C@@]%11(C[C@@H]%12CC[N@]%11C[C@@H]%12C=C)[H])=C4)C[C@@H]%13CC[N@]1C[C@@H]%13C=C.C1CCCO1</t>
  </si>
  <si>
    <t>0.9742967003671257</t>
  </si>
  <si>
    <t>0.97</t>
  </si>
  <si>
    <t>0.98</t>
  </si>
  <si>
    <t>CC(C1=CC=CC=C1)CC(C2=CC=CC=C2)CC(C3=CC=CC=C3)CC(C4=CC=CC=C4)CC(C5=CC=CC=C5)CC(CC(C(C)(C)C(C6=CC=CC=C6)(C)C)C7=CC=CC=C7)C8=CC=CC=C8</t>
  </si>
  <si>
    <t>CC(C1=CC=CC=C1)CC(C2=CC=CC=C2)CC(C3=CC=CC=C3)CC(C4=CC=CC=C4)CC(C5=CC=CC=C5)CC(CC(C(C)(C)C(C6=CC=CC=C6)(C)C)C7=CC=CC=C7)C8=CC=CC=C8.CCO</t>
  </si>
  <si>
    <t>0.9180295484312463</t>
  </si>
  <si>
    <t>10.1016/j.jfoodeng.2010.07.020</t>
  </si>
  <si>
    <t>2011.0</t>
  </si>
  <si>
    <t>Journal of Food Engineering</t>
  </si>
  <si>
    <t>EtOAc</t>
  </si>
  <si>
    <t>Ethyl acetate</t>
  </si>
  <si>
    <t>0.92</t>
  </si>
  <si>
    <t>CC(OCC)=O</t>
  </si>
  <si>
    <t>30.0</t>
  </si>
  <si>
    <t>CC(CCC=C(C)C)C1CCC2(C1(CCC34C2CCC5C3(C4)CCC(C5(C)C)OC(=O)C=CC6=CC(=C(C=C6)O)OC)C)C</t>
  </si>
  <si>
    <t>CC(CCC=C(C)C)C1CCC2(C1(CCC34C2CCC5C3(C4)CCC(C5(C)C)OC(=O)C=CC6=CC(=C(C=C6)O)OC)C)C.CC(OCC)=O</t>
  </si>
  <si>
    <t>0.9587296337504613</t>
  </si>
  <si>
    <t>10.1016/j.cherd.2010.07.002</t>
  </si>
  <si>
    <t>chemical engineering research and design</t>
  </si>
  <si>
    <t>0.91</t>
  </si>
  <si>
    <t>C1=CC(=C(C=C1/C=C/C(=O)O)O)O</t>
  </si>
  <si>
    <t>C1=CC(=C(C=C1/C=C/C(=O)O)O)O.CCO</t>
  </si>
  <si>
    <t>0.8637006801058698</t>
  </si>
  <si>
    <t>CC(C1=CC=CC=C1)CC(CC(C(C)(C)C(C2=CC=CC=C2)(C)C)C3=CC=CC=C3)C4=CC=CC=C4</t>
  </si>
  <si>
    <t>CC(C1=CC=CC=C1)CC(CC(C(C)(C)C(C2=CC=CC=C2)(C)C)C3=CC=CC=C3)C4=CC=CC=C4.CCO</t>
  </si>
  <si>
    <t>0.9415471217039795</t>
  </si>
  <si>
    <t>CC(C1=CC=CC=C1)CC(C2=CC=CC=C2)CC(C3=CC=CC=C3)CC(C4=CC=CC=C4)CC(CC(C(C)(C)C(C5=CC=CC=C5)(C)C)C6=CC=CC=C6)C7=CC=CC=C7</t>
  </si>
  <si>
    <t>CC(C1=CC=CC=C1)CC(C2=CC=CC=C2)CC(C3=CC=CC=C3)CC(C4=CC=CC=C4)CC(CC(C(C)(C)C(C5=CC=CC=C5)(C)C)C6=CC=CC=C6)C7=CC=CC=C7.CCO</t>
  </si>
  <si>
    <t>0.9218007258123796</t>
  </si>
  <si>
    <t>0.7</t>
  </si>
  <si>
    <t>OC(CCCCCCC/C=C/CCCCCCCC)=O</t>
  </si>
  <si>
    <t>OC(CCCCCCC/C=C/CCCCCCCC)=O.CC(OCC)=O</t>
  </si>
  <si>
    <t>0.7817011164149841</t>
  </si>
  <si>
    <t>0.96</t>
  </si>
  <si>
    <t>CC(C1=CC=CC=C1)CC(C2=CC=CC=C2)CC(CC(C(C)(C)C(C3=CC=CC=C3)(C)C)C4=CC=CC=C4)C5=CC=CC=C5</t>
  </si>
  <si>
    <t>CC(C1=CC=CC=C1)CC(C2=CC=CC=C2)CC(CC(C(C)(C)C(C3=CC=CC=C3)(C)C)C4=CC=CC=C4)C5=CC=CC=C5.CCO</t>
  </si>
  <si>
    <t>0.9328705016923999</t>
  </si>
  <si>
    <t>C1=CC(=C(C=C1CC(C(=O)O)OC(=O)C=CC2=CC(=C(C=C2)O)O)O)O</t>
  </si>
  <si>
    <t>C1=CC(=C(C=C1CC(C(=O)O)OC(=O)C=CC2=CC(=C(C=C2)O)O)O)O.CCO</t>
  </si>
  <si>
    <t>0.9382574460585227</t>
  </si>
  <si>
    <t>CC(C1=CC=CC=C1)CC(C2=CC=CC=C2)CC(C3=CC=CC=C3)CC(CC(C(C)(C)C(C4=CC=CC=C4)(C)C)C5=CC=CC=C5)C6=CC=CC=C6</t>
  </si>
  <si>
    <t>CC(C1=CC=CC=C1)CC(C2=CC=CC=C2)CC(C3=CC=CC=C3)CC(CC(C(C)(C)C(C4=CC=CC=C4)(C)C)C5=CC=CC=C5)C6=CC=CC=C6.CCO</t>
  </si>
  <si>
    <t>0.9265228962476222</t>
  </si>
  <si>
    <t>10.1002/cctc.201500902</t>
  </si>
  <si>
    <t>2016.0</t>
  </si>
  <si>
    <t>ChemCatChem</t>
  </si>
  <si>
    <t>[H][C@@]1([C@@H](C2=CC=NC3=CC=C(C=C23)O)OC(C45CC6CC(C5)CC(C6)C4)=O)C[C@@H]7CC[N@]1C[C@@H]7C=C</t>
  </si>
  <si>
    <t>[H][C@@]1([C@@H](C2=CC=NC3=CC=C(C=C23)O)OC(C45CC6CC(C5)CC(C6)C4)=O)C[C@@H]7CC[N@]1C[C@@H]7C=C.CCO</t>
  </si>
  <si>
    <t>1.0105017215763052</t>
  </si>
  <si>
    <t>10.1016/j.seppur.2021.118492</t>
  </si>
  <si>
    <t>2021.0</t>
  </si>
  <si>
    <t>Separation and Purification Technology</t>
  </si>
  <si>
    <t>0.4419</t>
  </si>
  <si>
    <t>OC1=CC=CC=C1C(N)=O</t>
  </si>
  <si>
    <t>OC1=CC=CC=C1C(N)=O.CCO</t>
  </si>
  <si>
    <t>0.6354984714381335</t>
  </si>
  <si>
    <t>0.7476</t>
  </si>
  <si>
    <t>O=C(C)NC1=CC=C(O)C=C1</t>
  </si>
  <si>
    <t>O=C(C)NC1=CC=C(O)C=C1.CCO</t>
  </si>
  <si>
    <t>0.7363977338116074</t>
  </si>
  <si>
    <t>0.8542</t>
  </si>
  <si>
    <t>O=C(O)C1=CC=CC=C1OC(C)=O</t>
  </si>
  <si>
    <t>O=C(O)C1=CC=CC=C1OC(C)=O.CCO</t>
  </si>
  <si>
    <t>0.8725467875974535</t>
  </si>
  <si>
    <t>0.9236</t>
  </si>
  <si>
    <t>N[C@@H](C)C(OC1=CC=CC=C1)=O</t>
  </si>
  <si>
    <t>N[C@@H](C)C(OC1=CC=CC=C1)=O.CCO</t>
  </si>
  <si>
    <t>0.8656528831787348</t>
  </si>
  <si>
    <t>0.9129</t>
  </si>
  <si>
    <t>N[C@@H](CC1=CNC2=C1C=CC=C2)C(O)=O</t>
  </si>
  <si>
    <t>N[C@@H](CC1=CNC2=C1C=CC=C2)C(O)=O.CCO</t>
  </si>
  <si>
    <t>0.961809565701965</t>
  </si>
  <si>
    <t>0.8937</t>
  </si>
  <si>
    <t>C=C(CC(C)(C)C1=CC=CC=C1)C2=CC=CC=C2</t>
  </si>
  <si>
    <t>C=C(CC(C)(C)C1=CC=CC=C1)C2=CC=CC=C2.CCO</t>
  </si>
  <si>
    <t>0.9517466224330144</t>
  </si>
  <si>
    <t>0.8419</t>
  </si>
  <si>
    <t>CC(C(OC)=O)(C)CC(C)(C(OC)=O)CC(OC)=O</t>
  </si>
  <si>
    <t>CC(C(OC)=O)(C)CC(C)(C(OC)=O)CC(OC)=O.CCO</t>
  </si>
  <si>
    <t>0.9605782722764935</t>
  </si>
  <si>
    <t>0.5208</t>
  </si>
  <si>
    <t>CCCCCCCCCC</t>
  </si>
  <si>
    <t>CCCCCCCCCC.CCO</t>
  </si>
  <si>
    <t>0.7531675136115104</t>
  </si>
  <si>
    <t>0.5678</t>
  </si>
  <si>
    <t>CCCCCCCCCCCC</t>
  </si>
  <si>
    <t>CCCCCCCCCCCC.CCO</t>
  </si>
  <si>
    <t>0.7803599815709293</t>
  </si>
  <si>
    <t>0.6048</t>
  </si>
  <si>
    <t>CCCCCCCCCCCCCC</t>
  </si>
  <si>
    <t>CCCCCCCCCCCCCC.CCO</t>
  </si>
  <si>
    <t>0.8017562104758209</t>
  </si>
  <si>
    <t>0.6328</t>
  </si>
  <si>
    <t>CCCCCCCCCCCCCCCC</t>
  </si>
  <si>
    <t>CCCCCCCCCCCCCCCC.CCO</t>
  </si>
  <si>
    <t>0.8187056493440261</t>
  </si>
  <si>
    <t>0.6837</t>
  </si>
  <si>
    <t>CCCCCCCCCCCCCCCCCC</t>
  </si>
  <si>
    <t>CCCCCCCCCCCCCCCCCC.CCO</t>
  </si>
  <si>
    <t>0.8323529087065017</t>
  </si>
  <si>
    <t>0.8484</t>
  </si>
  <si>
    <t>O=C1CNC(C(C(C)C)N1)=O</t>
  </si>
  <si>
    <t>O=C1CNC(C(C(C)C)N1)=O.CCO</t>
  </si>
  <si>
    <t>0.8201258573992025</t>
  </si>
  <si>
    <t>0.834</t>
  </si>
  <si>
    <t>O=C1C(C)NC(C(C)N1)=O</t>
  </si>
  <si>
    <t>O=C1C(C)NC(C(C)N1)=O.CCO</t>
  </si>
  <si>
    <t>0.7796727443397474</t>
  </si>
  <si>
    <t>0.6076</t>
  </si>
  <si>
    <t>O=C1CNC(CN1)=O</t>
  </si>
  <si>
    <t>O=C1CNC(CN1)=O.CCO</t>
  </si>
  <si>
    <t>0.5810112240166702</t>
  </si>
  <si>
    <t>2-Propanol</t>
  </si>
  <si>
    <t>0.18</t>
  </si>
  <si>
    <t>CC(O)C</t>
  </si>
  <si>
    <t>OC1=CC=CC=C1C(N)=O.CC(O)C</t>
  </si>
  <si>
    <t>0.38104051821023005</t>
  </si>
  <si>
    <t>0.59</t>
  </si>
  <si>
    <t>O=C(C)NC1=CC=C(O)C=C1.CC(O)C</t>
  </si>
  <si>
    <t>0.5273358856129763</t>
  </si>
  <si>
    <t>0.79</t>
  </si>
  <si>
    <t>O=C(O)C1=CC=CC=C1OC(C)=O.CC(O)C</t>
  </si>
  <si>
    <t>0.7656883170713034</t>
  </si>
  <si>
    <t>N[C@@H](C)C(OC1=CC=CC=C1)=O.CC(O)C</t>
  </si>
  <si>
    <t>0.6396471084705061</t>
  </si>
  <si>
    <t>N[C@@H](CC1=CNC2=C1C=CC=C2)C(O)=O.CC(O)C</t>
  </si>
  <si>
    <t>0.8533511063369422</t>
  </si>
  <si>
    <t>0.85</t>
  </si>
  <si>
    <t>C=C(CC(C)(C)C1=CC=CC=C1)C2=CC=CC=C2.CC(O)C</t>
  </si>
  <si>
    <t>0.8208542807461401</t>
  </si>
  <si>
    <t>0.77</t>
  </si>
  <si>
    <t>CC(C(OC)=O)(C)CC(C)(C(OC)=O)CC(OC)=O.CC(O)C</t>
  </si>
  <si>
    <t>0.8693191406670197</t>
  </si>
  <si>
    <t>0.55</t>
  </si>
  <si>
    <t>CCCCCCCCCC.CC(O)C</t>
  </si>
  <si>
    <t>0.6235241787496493</t>
  </si>
  <si>
    <t>0.62</t>
  </si>
  <si>
    <t>CCCCCCCCCCCC.CC(O)C</t>
  </si>
  <si>
    <t>0.6657016251274305</t>
  </si>
  <si>
    <t>0.65</t>
  </si>
  <si>
    <t>CCCCCCCCCCCCCC.CC(O)C</t>
  </si>
  <si>
    <t>0.6980429782716858</t>
  </si>
  <si>
    <t>0.67</t>
  </si>
  <si>
    <t>CCCCCCCCCCCCCCCC.CC(O)C</t>
  </si>
  <si>
    <t>0.7243743897325625</t>
  </si>
  <si>
    <t>CCCCCCCCCCCCCCCCCC.CC(O)C</t>
  </si>
  <si>
    <t>0.7460879426132324</t>
  </si>
  <si>
    <t>CCCCCCCCCCCCCCCCCCCCCC</t>
  </si>
  <si>
    <t>CCCCCCCCCCCCCCCCCCCCCC.CC(O)C</t>
  </si>
  <si>
    <t>0.7793487826684682</t>
  </si>
  <si>
    <t>0.81</t>
  </si>
  <si>
    <t>CCCCCCCCCCCCCCCCCCCCCCCC</t>
  </si>
  <si>
    <t>CCCCCCCCCCCCCCCCCCCCCCCC.CC(O)C</t>
  </si>
  <si>
    <t>0.7922903901601359</t>
  </si>
  <si>
    <t>0.61</t>
  </si>
  <si>
    <t>O=C1CNC(C(C(C)C)N1)=O.CC(O)C</t>
  </si>
  <si>
    <t>0.6454309600495858</t>
  </si>
  <si>
    <t>0.54</t>
  </si>
  <si>
    <t>O=C1C(C)NC(C(C)N1)=O.CC(O)C</t>
  </si>
  <si>
    <t>0.5861776599998179</t>
  </si>
  <si>
    <t>0.34</t>
  </si>
  <si>
    <t>O=C1CNC(CN1)=O.CC(O)C</t>
  </si>
  <si>
    <t>0.4106351968950136</t>
  </si>
  <si>
    <t>Methyl ethyl ketone</t>
  </si>
  <si>
    <t>0.63</t>
  </si>
  <si>
    <t>CC(CC)=O</t>
  </si>
  <si>
    <t>OC1=CC=CC=C1C(N)=O.CC(CC)=O</t>
  </si>
  <si>
    <t>0.625837850171133</t>
  </si>
  <si>
    <t>0.74</t>
  </si>
  <si>
    <t>O=C(C)NC1=CC=C(O)C=C1.CC(CC)=O</t>
  </si>
  <si>
    <t>0.6768519511544151</t>
  </si>
  <si>
    <t>O=C(O)C1=CC=CC=C1OC(C)=O.CC(CC)=O</t>
  </si>
  <si>
    <t>0.8016946978853886</t>
  </si>
  <si>
    <t>C=C(CC(C)(C)C1=CC=CC=C1)C2=CC=CC=C2.CC(CC)=O</t>
  </si>
  <si>
    <t>0.8953465746203998</t>
  </si>
  <si>
    <t>CC(C(OC)=O)(C)CC(C)(C(OC)=O)CC(OC)=O.CC(CC)=O</t>
  </si>
  <si>
    <t>0.8980663657793914</t>
  </si>
  <si>
    <t>CCCCCCCCCC.CC(CC)=O</t>
  </si>
  <si>
    <t>0.7956836029195608</t>
  </si>
  <si>
    <t>CCCCCCCCCCCC.CC(CC)=O</t>
  </si>
  <si>
    <t>0.8161079782281924</t>
  </si>
  <si>
    <t>CCCCCCCCCCCCCC.CC(CC)=O</t>
  </si>
  <si>
    <t>0.831679859750259</t>
  </si>
  <si>
    <t>CCCCCCCCCCCCCCCC.CC(CC)=O</t>
  </si>
  <si>
    <t>0.8441270815289841</t>
  </si>
  <si>
    <t>CCCCCCCCCCCCCCCCCC.CC(CC)=O</t>
  </si>
  <si>
    <t>0.8541365954514</t>
  </si>
  <si>
    <t>CCCCCCCCCCCCCCCCCCCCCC.CC(CC)=O</t>
  </si>
  <si>
    <t>0.8693045059681079</t>
  </si>
  <si>
    <t>CCCCCCCCCCCCCCCCCCCCCCCC.CC(CC)=O</t>
  </si>
  <si>
    <t>0.8752572424293195</t>
  </si>
  <si>
    <t>0.84</t>
  </si>
  <si>
    <t>O=C1CNC(C(C(C)C)N1)=O.CC(CC)=O</t>
  </si>
  <si>
    <t>0.7277621684584877</t>
  </si>
  <si>
    <t>0.69</t>
  </si>
  <si>
    <t>O=C1C(C)NC(C(C)N1)=O.CC(CC)=O</t>
  </si>
  <si>
    <t>0.690886814102822</t>
  </si>
  <si>
    <t>0.26</t>
  </si>
  <si>
    <t>O=C1CNC(CN1)=O.CC(CC)=O</t>
  </si>
  <si>
    <t>0.5625882971112622</t>
  </si>
  <si>
    <t>0.45</t>
  </si>
  <si>
    <t>OC1=CC=CC=C1C(N)=O.CC(OCC)=O</t>
  </si>
  <si>
    <t>0.37472113510280114</t>
  </si>
  <si>
    <t>O=C(C)NC1=CC=C(O)C=C1.CC(OCC)=O</t>
  </si>
  <si>
    <t>0.4369200781744393</t>
  </si>
  <si>
    <t>0.64</t>
  </si>
  <si>
    <t>O=C(O)C1=CC=CC=C1OC(C)=O.CC(OCC)=O</t>
  </si>
  <si>
    <t>0.6513158906818726</t>
  </si>
  <si>
    <t>C=C(CC(C)(C)C1=CC=CC=C1)C2=CC=CC=C2.CC(OCC)=O</t>
  </si>
  <si>
    <t>0.6780652894822179</t>
  </si>
  <si>
    <t>CC(C(OC)=O)(C)CC(C)(C(OC)=O)CC(OC)=O.CC(OCC)=O</t>
  </si>
  <si>
    <t>0.7597669854949641</t>
  </si>
  <si>
    <t>CCCCCCCCCC.CC(OCC)=O</t>
  </si>
  <si>
    <t>0.7039041297744648</t>
  </si>
  <si>
    <t>0.78</t>
  </si>
  <si>
    <t>CCCCCCCCCCCC.CC(OCC)=O</t>
  </si>
  <si>
    <t>0.7326870525910867</t>
  </si>
  <si>
    <t>CCCCCCCCCCCCCC.CC(OCC)=O</t>
  </si>
  <si>
    <t>0.7553885550082635</t>
  </si>
  <si>
    <t>CCCCCCCCCCCCCCCC.CC(OCC)=O</t>
  </si>
  <si>
    <t>0.7737223839546976</t>
  </si>
  <si>
    <t>0.93</t>
  </si>
  <si>
    <t>CCCCCCCCCCCCCCCCCC.CC(OCC)=O</t>
  </si>
  <si>
    <t>0.7889545907866319</t>
  </si>
  <si>
    <t>CCCCCCCCCCCCCCCCCCCCCC.CC(OCC)=O</t>
  </si>
  <si>
    <t>0.8126584876016245</t>
  </si>
  <si>
    <t>CCCCCCCCCCCCCCCCCCCCCCCC.CC(OCC)=O</t>
  </si>
  <si>
    <t>0.8220828126538215</t>
  </si>
  <si>
    <t>O=C1CNC(C(C(C)C)N1)=O.CC(OCC)=O</t>
  </si>
  <si>
    <t>0.51220676099281</t>
  </si>
  <si>
    <t>0.4</t>
  </si>
  <si>
    <t>O=C1C(C)NC(C(C)N1)=O.CC(OCC)=O</t>
  </si>
  <si>
    <t>0.48327009277466093</t>
  </si>
  <si>
    <t>0.22</t>
  </si>
  <si>
    <t>O=C1CNC(CN1)=O.CC(OCC)=O</t>
  </si>
  <si>
    <t>0.44594342257196384</t>
  </si>
  <si>
    <t>Toluene</t>
  </si>
  <si>
    <t>0.04</t>
  </si>
  <si>
    <t>CC1=CC=CC=C1</t>
  </si>
  <si>
    <t>OC1=CC=CC=C1C(N)=O.CC1=CC=CC=C1</t>
  </si>
  <si>
    <t>0.13455822923130428</t>
  </si>
  <si>
    <t>0.14</t>
  </si>
  <si>
    <t>O=C(C)NC1=CC=C(O)C=C1.CC1=CC=CC=C1</t>
  </si>
  <si>
    <t>0.24586703717623443</t>
  </si>
  <si>
    <t>0.06</t>
  </si>
  <si>
    <t>O=C(O)C1=CC=CC=C1OC(C)=O.CC1=CC=CC=C1</t>
  </si>
  <si>
    <t>0.509244026821011</t>
  </si>
  <si>
    <t>0.19</t>
  </si>
  <si>
    <t>N[C@@H](C)C(OC1=CC=CC=C1)=O.CC1=CC=CC=C1</t>
  </si>
  <si>
    <t>0.30213587965848093</t>
  </si>
  <si>
    <t>0.39</t>
  </si>
  <si>
    <t>N[C@@H](CC1=CNC2=C1C=CC=C2)C(O)=O.CC1=CC=CC=C1</t>
  </si>
  <si>
    <t>0.5513454013979492</t>
  </si>
  <si>
    <t>0.08</t>
  </si>
  <si>
    <t>CCCCCCCCCC.CC1=CC=CC=C1</t>
  </si>
  <si>
    <t>0.023097629769817545</t>
  </si>
  <si>
    <t>0.11</t>
  </si>
  <si>
    <t>CCCCCCCCCCCC.CC1=CC=CC=C1</t>
  </si>
  <si>
    <t>0.10874013705962855</t>
  </si>
  <si>
    <t>0.13</t>
  </si>
  <si>
    <t>CCCCCCCCCCCCCC.CC1=CC=CC=C1</t>
  </si>
  <si>
    <t>0.18516085483202913</t>
  </si>
  <si>
    <t>0.16</t>
  </si>
  <si>
    <t>CCCCCCCCCCCCCCCC.CC1=CC=CC=C1</t>
  </si>
  <si>
    <t>0.2519629225535383</t>
  </si>
  <si>
    <t>0.17</t>
  </si>
  <si>
    <t>CCCCCCCCCCCCCCCCCC.CC1=CC=CC=C1</t>
  </si>
  <si>
    <t>0.30910747794459376</t>
  </si>
  <si>
    <t>CCCCCCCCCCCCCCCCCCCCCC.CC1=CC=CC=C1</t>
  </si>
  <si>
    <t>0.398128806741467</t>
  </si>
  <si>
    <t>0.24</t>
  </si>
  <si>
    <t>CCCCCCCCCCCCCCCCCCCCCCCC.CC1=CC=CC=C1</t>
  </si>
  <si>
    <t>0.4342113016083644</t>
  </si>
  <si>
    <t>0.52</t>
  </si>
  <si>
    <t>O=C1CNC(C(C(C)C)N1)=O.CC1=CC=CC=C1</t>
  </si>
  <si>
    <t>0.3368244985196786</t>
  </si>
  <si>
    <t>0.51</t>
  </si>
  <si>
    <t>O=C1C(C)NC(C(C)N1)=O.CC1=CC=CC=C1</t>
  </si>
  <si>
    <t>0.29120257713078873</t>
  </si>
  <si>
    <t>error</t>
  </si>
  <si>
    <t>name</t>
  </si>
  <si>
    <t>container</t>
  </si>
  <si>
    <t>cas</t>
  </si>
  <si>
    <t>mw</t>
  </si>
  <si>
    <t>dm300_error</t>
  </si>
  <si>
    <t>dm300_err</t>
  </si>
  <si>
    <t>dm300_measured</t>
  </si>
  <si>
    <t>1-BUTYL-2-PYRROLIDONE (tamisolve)</t>
  </si>
  <si>
    <t>CO25</t>
  </si>
  <si>
    <t>3470-98-2</t>
  </si>
  <si>
    <t>141.21</t>
  </si>
  <si>
    <t>CCCCN1CCCC1=O</t>
  </si>
  <si>
    <t>0.6675089695395944</t>
  </si>
  <si>
    <t>0.141624989</t>
  </si>
  <si>
    <t>CCCCN1CCCC1=O.CC(C)=O</t>
  </si>
  <si>
    <t>0.436713643582368</t>
  </si>
  <si>
    <t>0.834444415582368</t>
  </si>
  <si>
    <t>9-(2-Hydroxyethyl)anthracene</t>
  </si>
  <si>
    <t>CA139</t>
  </si>
  <si>
    <t>54060-73-0</t>
  </si>
  <si>
    <t>222.1044651</t>
  </si>
  <si>
    <t>OCCC1=C2C=CC=CC2=CC3=CC=CC=C13</t>
  </si>
  <si>
    <t>0.45343264756360774</t>
  </si>
  <si>
    <t>0.018708142</t>
  </si>
  <si>
    <t>OCCC1=C2C=CC=CC2=CC3=CC=CC=C13.CC1=CC=CC=C1</t>
  </si>
  <si>
    <t>0.41815491458573306</t>
  </si>
  <si>
    <t>0.542054350585733</t>
  </si>
  <si>
    <t>4,4-(Hexafluoroisopropylidene)diphenol</t>
  </si>
  <si>
    <t>CJ31</t>
  </si>
  <si>
    <t>1478-61-1</t>
  </si>
  <si>
    <t>336.0584989</t>
  </si>
  <si>
    <t>FC(F)(F)C(C1=CC=C(O)C=C1)(C2=CC=C(O)C=C2)C(F)(F)F</t>
  </si>
  <si>
    <t>0.46886036690597077</t>
  </si>
  <si>
    <t>0.054173669</t>
  </si>
  <si>
    <t>FC(F)(F)C(C1=CC=C(O)C=C1)(C2=CC=C(O)C=C2)C(F)(F)F.CC1=CC=CC=C1</t>
  </si>
  <si>
    <t>0.4121791650816057</t>
  </si>
  <si>
    <t>0.5599898650816056</t>
  </si>
  <si>
    <t>Benzimidazole</t>
  </si>
  <si>
    <t>CC12</t>
  </si>
  <si>
    <t>51-17-2</t>
  </si>
  <si>
    <t>118.0530982</t>
  </si>
  <si>
    <t>C12=CC=CC=C1NC=N2</t>
  </si>
  <si>
    <t>0.1652952297539708</t>
  </si>
  <si>
    <t>0.056759811</t>
  </si>
  <si>
    <t>C12=CC=CC=C1NC=N2.CC(O)C</t>
  </si>
  <si>
    <t>0.39558734132156936</t>
  </si>
  <si>
    <t>0.0551984716784306</t>
  </si>
  <si>
    <t>2-Phenylbutyric acid</t>
  </si>
  <si>
    <t>CK18</t>
  </si>
  <si>
    <t>90-27-7</t>
  </si>
  <si>
    <t>164.2</t>
  </si>
  <si>
    <t>CCC(C(=O)O)c1ccccc1</t>
  </si>
  <si>
    <t>2-Methly tetrahydrofurane</t>
  </si>
  <si>
    <t>0.4332327975181223</t>
  </si>
  <si>
    <t>0.025443083</t>
  </si>
  <si>
    <t>CCC(C(=O)O)c1ccccc1.CC1CCCO1</t>
  </si>
  <si>
    <t>0.3932301454572715</t>
  </si>
  <si>
    <t>0.3998827964572715</t>
  </si>
  <si>
    <t>4,5-Dibromo-o-xylene</t>
  </si>
  <si>
    <t>CB53</t>
  </si>
  <si>
    <t>24932-48-7</t>
  </si>
  <si>
    <t>261.8992745</t>
  </si>
  <si>
    <t>CC1=CC(Br)=C(Br)C=C1C</t>
  </si>
  <si>
    <t>0.338725887885333</t>
  </si>
  <si>
    <t>0.045178208</t>
  </si>
  <si>
    <t>CC1=CC(Br)=C(Br)C=C1C.CC1=CC=CC=C1</t>
  </si>
  <si>
    <t>0.37874845292007514</t>
  </si>
  <si>
    <t>0.2705687860799249</t>
  </si>
  <si>
    <t>2-Cyclohexenone</t>
  </si>
  <si>
    <t>Z177</t>
  </si>
  <si>
    <t>930-68-7</t>
  </si>
  <si>
    <t>96.0</t>
  </si>
  <si>
    <t>C1CC=CC(=O)C1</t>
  </si>
  <si>
    <t>CO</t>
  </si>
  <si>
    <t>Methanol</t>
  </si>
  <si>
    <t>0.5073109677280827</t>
  </si>
  <si>
    <t>0.0207</t>
  </si>
  <si>
    <t>C1CC=CC(=O)C1.CO</t>
  </si>
  <si>
    <t>0.3757229945555935</t>
  </si>
  <si>
    <t>0.7824229945555935</t>
  </si>
  <si>
    <t>Tebuconazole</t>
  </si>
  <si>
    <t>RB40</t>
  </si>
  <si>
    <t>107534-96-3</t>
  </si>
  <si>
    <t>307.14514</t>
  </si>
  <si>
    <t>CC(C)(C)C(CCC1=CC=C(C=C1)Cl)(CN2C=NC=N2)O</t>
  </si>
  <si>
    <t>CC(C)(C)OC</t>
  </si>
  <si>
    <t>Methyl tert butyl ether</t>
  </si>
  <si>
    <t>0.013938579284534647</t>
  </si>
  <si>
    <t>0.237436582</t>
  </si>
  <si>
    <t>CC(C)(C)C(CCC1=CC=C(C=C1)Cl)(CN2C=NC=N2)O.CC(C)(C)OC</t>
  </si>
  <si>
    <t>0.3662700005283529</t>
  </si>
  <si>
    <t>0.2160215145283529</t>
  </si>
  <si>
    <t>Rifaximin</t>
  </si>
  <si>
    <t>AP63</t>
  </si>
  <si>
    <t>80621-81-4</t>
  </si>
  <si>
    <t>785.9</t>
  </si>
  <si>
    <t>C[C@H]1/C=C/C=C(\C(=O)NC2=C(C3=C(C4=C(C(=C3O)C)O[C@@](C4=O)(O/C=C/[C@@H]([C@H]([C@H]([C@@H]([C@@H]([C@@H]([C@H]1O)C)O)C)OC(=O)C)C)OC)C)C5=C2N6C=CC(=CC6=N5)C)O)/C</t>
  </si>
  <si>
    <t>0.8804306422539783</t>
  </si>
  <si>
    <t>0.097866498</t>
  </si>
  <si>
    <t>C[C@H]1/C=C/C=C(\C(=O)NC2=C(C3=C(C4=C(C(=C3O)C)O[C@@](C4=O)(O/C=C/[C@@H]([C@H]([C@H]([C@@H]([C@@H]([C@@H]([C@H]1O)C)O)C)OC(=O)C)C)OC)C)C5=C2N6C=CC(=CC6=N5)C)O)/C.CC1CCCO1</t>
  </si>
  <si>
    <t>0.3343020023122435</t>
  </si>
  <si>
    <t>0.8515983873122435</t>
  </si>
  <si>
    <t>3,5-Difluorobenzonitrile</t>
  </si>
  <si>
    <t>CA78</t>
  </si>
  <si>
    <t>64248-63-1</t>
  </si>
  <si>
    <t>139.0233555</t>
  </si>
  <si>
    <t>N#CC1=CC(F)=CC(F)=C1</t>
  </si>
  <si>
    <t>0.6316108718314726</t>
  </si>
  <si>
    <t>0.054601941</t>
  </si>
  <si>
    <t>N#CC1=CC(F)=CC(F)=C1.CC(C)=O</t>
  </si>
  <si>
    <t>0.33294001380386407</t>
  </si>
  <si>
    <t>0.575427210196136</t>
  </si>
  <si>
    <t>5-Aminoindole</t>
  </si>
  <si>
    <t>CA38</t>
  </si>
  <si>
    <t>5192-03-0</t>
  </si>
  <si>
    <t>132.16</t>
  </si>
  <si>
    <t>Nc1ccc2[nH]ccc2c1</t>
  </si>
  <si>
    <t>-0.09599655398222748</t>
  </si>
  <si>
    <t>0.065177558</t>
  </si>
  <si>
    <t>Nc1ccc2[nH]ccc2c1.CC(C)(C)OC</t>
  </si>
  <si>
    <t>0.3195163303003632</t>
  </si>
  <si>
    <t>-0.0931333336996368</t>
  </si>
  <si>
    <t>4-Acetoamidophenol</t>
  </si>
  <si>
    <t>AP37</t>
  </si>
  <si>
    <t>103-90-2</t>
  </si>
  <si>
    <t>151.0</t>
  </si>
  <si>
    <t>OC1=CC=C(NC(C)=O)C=C1</t>
  </si>
  <si>
    <t>0.4979144995186247</t>
  </si>
  <si>
    <t>0.058279935</t>
  </si>
  <si>
    <t>OC1=CC=C(NC(C)=O)C=C1.CC(O)C</t>
  </si>
  <si>
    <t>0.3180436041678806</t>
  </si>
  <si>
    <t>0.4516441088321195</t>
  </si>
  <si>
    <t>0.14737814319226922</t>
  </si>
  <si>
    <t>0.133839398</t>
  </si>
  <si>
    <t>OC1=CC=C(NC(C)=O)C=C1.CC(C)(C)OC</t>
  </si>
  <si>
    <t>0.3163639700874566</t>
  </si>
  <si>
    <t>0.1293776149125434</t>
  </si>
  <si>
    <t>Avobenzone Pharmaceutical Secondary Stan (Avobenzone)</t>
  </si>
  <si>
    <t>AP12</t>
  </si>
  <si>
    <t>70356-09-1</t>
  </si>
  <si>
    <t>310.1568946</t>
  </si>
  <si>
    <t>CC(C)(C)C1=CC=C(C=C1)C(=O)CC(=O)C2=CC=C(C=C2)OC</t>
  </si>
  <si>
    <t>0.4845073451014226</t>
  </si>
  <si>
    <t>0.024749453</t>
  </si>
  <si>
    <t>CC(C)(C)C1=CC=C(C=C1)C(=O)CC(=O)C2=CC=C(C=C2)OC.CC1=CC=CC=C1</t>
  </si>
  <si>
    <t>0.31517950206338646</t>
  </si>
  <si>
    <t>0.5806772100633865</t>
  </si>
  <si>
    <t>4-Chloroindole</t>
  </si>
  <si>
    <t>CE3, RSY39</t>
  </si>
  <si>
    <t>25235-85-2</t>
  </si>
  <si>
    <t>151.6</t>
  </si>
  <si>
    <t>C1=CC2=C(C=CN2)C(=C1)Cl</t>
  </si>
  <si>
    <t>0.2811586820108973</t>
  </si>
  <si>
    <t>0.100409163</t>
  </si>
  <si>
    <t>C1=CC2=C(C=CN2)C(=C1)Cl.CC1CCCO1</t>
  </si>
  <si>
    <t>0.30849912889802517</t>
  </si>
  <si>
    <t>0.2398933511019748</t>
  </si>
  <si>
    <t>Diphenylacetylene</t>
  </si>
  <si>
    <t>CA150</t>
  </si>
  <si>
    <t>501-65-5</t>
  </si>
  <si>
    <t>178.23</t>
  </si>
  <si>
    <t>C(#Cc1ccccc1)c1ccccc1</t>
  </si>
  <si>
    <t>CCOC(C)=O</t>
  </si>
  <si>
    <t>Etyl acetate</t>
  </si>
  <si>
    <t>0.38694402789464183</t>
  </si>
  <si>
    <t>0.104816459</t>
  </si>
  <si>
    <t>C(#Cc1ccccc1)c1ccccc1.CCOC(C)=O</t>
  </si>
  <si>
    <t>0.2997734443298814</t>
  </si>
  <si>
    <t>0.3385334526701186</t>
  </si>
  <si>
    <t>0.04194198998331479</t>
  </si>
  <si>
    <t>0.028753825</t>
  </si>
  <si>
    <t>CC(C)(C)C1=CC=C(C=C1)C(=O)CC(=O)C2=CC=C(C=C2)OC.CC(C)(C)OC</t>
  </si>
  <si>
    <t>0.2981785377927652</t>
  </si>
  <si>
    <t>0.0658713822072348</t>
  </si>
  <si>
    <t>1-Bromo-3,5-dimethoxybenzene</t>
  </si>
  <si>
    <t>Z55</t>
  </si>
  <si>
    <t>20469-65-2</t>
  </si>
  <si>
    <t>217.0</t>
  </si>
  <si>
    <t>COC1=CC(OC)=CC(Br)=C1</t>
  </si>
  <si>
    <t>0.4445195065166797</t>
  </si>
  <si>
    <t>0.114930821</t>
  </si>
  <si>
    <t>COC1=CC(OC)=CC(Br)=C1.CCOC(C)=O</t>
  </si>
  <si>
    <t>0.29470039446956003</t>
  </si>
  <si>
    <t>0.38713714253044</t>
  </si>
  <si>
    <t>Z166</t>
  </si>
  <si>
    <t>120-82-1</t>
  </si>
  <si>
    <t>181.0</t>
  </si>
  <si>
    <t>C1=CC(=C(C=C1Cl)Cl)Cl</t>
  </si>
  <si>
    <t>O=CN(C)C</t>
  </si>
  <si>
    <t>Dimethyl formamide</t>
  </si>
  <si>
    <t>0.38482133565541965</t>
  </si>
  <si>
    <t>0.06804243</t>
  </si>
  <si>
    <t>C1=CC(=C(C=C1Cl)Cl)Cl.O=CN(C)C</t>
  </si>
  <si>
    <t>0.2921342890022824</t>
  </si>
  <si>
    <t>0.3951251510022824</t>
  </si>
  <si>
    <t>4,4-(Hexafluoroisopropylidene)bis(benzoic acid)</t>
  </si>
  <si>
    <t>CA36</t>
  </si>
  <si>
    <t>1171-47-7</t>
  </si>
  <si>
    <t>392.0483281</t>
  </si>
  <si>
    <t>FC(F)(F)C(C1=CC=C(C=C1)C(O)=O)(C2=CC=C(C=C2)C(O)=O)C(F)(F)F</t>
  </si>
  <si>
    <t>0.09770148610713288</t>
  </si>
  <si>
    <t>0.067504743</t>
  </si>
  <si>
    <t>FC(F)(F)C(C1=CC=C(C=C1)C(O)=O)(C2=CC=C(C=C2)C(O)=O)C(F)(F)F.CC(C)(C)OC</t>
  </si>
  <si>
    <t>0.29049959135359216</t>
  </si>
  <si>
    <t>0.2593313993535922</t>
  </si>
  <si>
    <t>0.2881814409212814</t>
  </si>
  <si>
    <t>0.086324401</t>
  </si>
  <si>
    <t>Nc1ccc2[nH]ccc2c1.CC(O)C</t>
  </si>
  <si>
    <t>0.29018462207576406</t>
  </si>
  <si>
    <t>0.2144550879242359</t>
  </si>
  <si>
    <t>pyrimethanie (mebendazole)</t>
  </si>
  <si>
    <t>RB23</t>
  </si>
  <si>
    <t>31431-39-7</t>
  </si>
  <si>
    <t>295.0956913</t>
  </si>
  <si>
    <t>COC(=O)NC1=NC2=C(N1)C=C(C=C2)C(=O)C3=CC=CC=C3</t>
  </si>
  <si>
    <t>0.0491501052537264</t>
  </si>
  <si>
    <t>0.18313418</t>
  </si>
  <si>
    <t>COC(=O)NC1=NC2=C(N1)C=C(C=C2)C(=O)C3=CC=CC=C3.CC(C)(C)OC</t>
  </si>
  <si>
    <t>0.28991301043940143</t>
  </si>
  <si>
    <t>0.0751505294394014</t>
  </si>
  <si>
    <t>1,3,5-tribromobenzene</t>
  </si>
  <si>
    <t>CB118</t>
  </si>
  <si>
    <t>626-39-1</t>
  </si>
  <si>
    <t>314.8</t>
  </si>
  <si>
    <t>Brc1cc(Br)cc(Br)c1</t>
  </si>
  <si>
    <t>0.23826938649414053</t>
  </si>
  <si>
    <t>0.014489381</t>
  </si>
  <si>
    <t>Brc1cc(Br)cc(Br)c1.CC1=CC=CC=C1</t>
  </si>
  <si>
    <t>0.2877730678803706</t>
  </si>
  <si>
    <t>0.1514343831196294</t>
  </si>
  <si>
    <t>Tetrafluoroterephthalonitrile 5G</t>
  </si>
  <si>
    <t>CB104, C79</t>
  </si>
  <si>
    <t>1835-49-0</t>
  </si>
  <si>
    <t>199.9997609</t>
  </si>
  <si>
    <t>N#CC1=C(F)C(F)=C(C#N)C(F)=C1F</t>
  </si>
  <si>
    <t>0.8530653417195104</t>
  </si>
  <si>
    <t>0.106793336</t>
  </si>
  <si>
    <t>N#CC1=C(F)C(F)=C(C#N)C(F)=C1F.CC(C)=O</t>
  </si>
  <si>
    <t>0.2857499202329209</t>
  </si>
  <si>
    <t>0.8414335672329208</t>
  </si>
  <si>
    <t>2-BROMO-1-PHENYLETHAN-1-OL</t>
  </si>
  <si>
    <t>CA228</t>
  </si>
  <si>
    <t>2425-28-7</t>
  </si>
  <si>
    <t>201.1</t>
  </si>
  <si>
    <t>C1=CC=C(C=C1)C(CBr)O</t>
  </si>
  <si>
    <t>0.11937533484885417</t>
  </si>
  <si>
    <t>0.300156385</t>
  </si>
  <si>
    <t>C1=CC=C(C=C1)C(CBr)O.CC(O)C</t>
  </si>
  <si>
    <t>0.2848035096060789</t>
  </si>
  <si>
    <t>0.0852010106060789</t>
  </si>
  <si>
    <t>(R)-(?)-1-Indanol</t>
  </si>
  <si>
    <t>CA170</t>
  </si>
  <si>
    <t>697-64-3</t>
  </si>
  <si>
    <t>134.0731649</t>
  </si>
  <si>
    <t>O[C@@H]1CCC2=C1C=CC=C2</t>
  </si>
  <si>
    <t>0.6984632092575045</t>
  </si>
  <si>
    <t>0.105429421</t>
  </si>
  <si>
    <t>O[C@@H]1CCC2=C1C=CC=C2.CC(C)=O</t>
  </si>
  <si>
    <t>0.2821624580342799</t>
  </si>
  <si>
    <t>0.7077655830342799</t>
  </si>
  <si>
    <t>Z40</t>
  </si>
  <si>
    <t>1074-24-4</t>
  </si>
  <si>
    <t>263.0</t>
  </si>
  <si>
    <t>CC1=CC(Br)=C(C)C=C1Br</t>
  </si>
  <si>
    <t>0.6854125182946176</t>
  </si>
  <si>
    <t>0.011648797</t>
  </si>
  <si>
    <t>CC1=CC(Br)=C(C)C=C1Br.O=CN(C)C</t>
  </si>
  <si>
    <t>0.27170561858444875</t>
  </si>
  <si>
    <t>0.7033553265844488</t>
  </si>
  <si>
    <t>4-Aminobenzonitrile</t>
  </si>
  <si>
    <t>CA119</t>
  </si>
  <si>
    <t>873-74-5</t>
  </si>
  <si>
    <t>N#CC1=CC=C(N)C=C1</t>
  </si>
  <si>
    <t>0.4473853828063583</t>
  </si>
  <si>
    <t>0.015931673</t>
  </si>
  <si>
    <t>N#CC1=CC=C(N)C=C1.O=CN(C)C</t>
  </si>
  <si>
    <t>0.2714341698485695</t>
  </si>
  <si>
    <t>0.3842540241514305</t>
  </si>
  <si>
    <t>Sesamol</t>
  </si>
  <si>
    <t>CJ74</t>
  </si>
  <si>
    <t>533-31-3</t>
  </si>
  <si>
    <t>138.12</t>
  </si>
  <si>
    <t>C1OC2=C(O1)C=C(C=C2)O</t>
  </si>
  <si>
    <t>0.7128750664673829</t>
  </si>
  <si>
    <t>0.076966723</t>
  </si>
  <si>
    <t>C1OC2=C(O1)C=C(C=C2)O.CC(C)=O</t>
  </si>
  <si>
    <t>0.26547275132833725</t>
  </si>
  <si>
    <t>0.6967579053283373</t>
  </si>
  <si>
    <t>2,5-Dimethylphenol</t>
  </si>
  <si>
    <t>CQ44</t>
  </si>
  <si>
    <t>95-87-4</t>
  </si>
  <si>
    <t>122.0</t>
  </si>
  <si>
    <t>OC1=CC(C)=CC=C1C</t>
  </si>
  <si>
    <t>0.08072456449555504</t>
  </si>
  <si>
    <t>0.036360271</t>
  </si>
  <si>
    <t>OC1=CC(C)=CC=C1C.CC1=CC=CC=C1</t>
  </si>
  <si>
    <t>0.2639929557080408</t>
  </si>
  <si>
    <t>0.0908527847080408</t>
  </si>
  <si>
    <t>4,4'-Difluorobenzophenone</t>
  </si>
  <si>
    <t>CO28</t>
  </si>
  <si>
    <t>345-92-6</t>
  </si>
  <si>
    <t>218.0</t>
  </si>
  <si>
    <t>O=C(C1=CC=C(F)C=C1)C2=CC=C(F)C=C2</t>
  </si>
  <si>
    <t>0.4546110994747746</t>
  </si>
  <si>
    <t>0.087973727</t>
  </si>
  <si>
    <t>O=C(C1=CC=C(F)C=C1)C2=CC=C(F)C=C2.CC1CCCO1</t>
  </si>
  <si>
    <t>0.26309891808840313</t>
  </si>
  <si>
    <t>0.3647899279115968</t>
  </si>
  <si>
    <t>0.3604648145796584</t>
  </si>
  <si>
    <t>0.018218489</t>
  </si>
  <si>
    <t>C12=CC=CC=C1NC=N2.CCO</t>
  </si>
  <si>
    <t>0.26013574369409515</t>
  </si>
  <si>
    <t>0.2734453873059049</t>
  </si>
  <si>
    <t>1,3-Dimethyl-3,4,5,6-tetrahydro-2(1H)-pyrimidinone</t>
  </si>
  <si>
    <t>CR28</t>
  </si>
  <si>
    <t>7226-23-5</t>
  </si>
  <si>
    <t>128.2</t>
  </si>
  <si>
    <t>CN1CCCN(C1=O)C</t>
  </si>
  <si>
    <t>0.038706969021694515</t>
  </si>
  <si>
    <t>0.041990771</t>
  </si>
  <si>
    <t>CN1CCCN(C1=O)C.CC1=CC=CC=C1</t>
  </si>
  <si>
    <t>0.2557779740250623</t>
  </si>
  <si>
    <t>0.1768777610250623</t>
  </si>
  <si>
    <t>2-amino-5-nitrophenol</t>
  </si>
  <si>
    <t>CP28</t>
  </si>
  <si>
    <t>121-88-0</t>
  </si>
  <si>
    <t>154.0</t>
  </si>
  <si>
    <t>OC1=CC([N+]([O-])=O)=CC=C1N</t>
  </si>
  <si>
    <t>0.6441161523501524</t>
  </si>
  <si>
    <t>0.01056884</t>
  </si>
  <si>
    <t>OC1=CC([N+]([O-])=O)=CC=C1N.O=CN(C)C</t>
  </si>
  <si>
    <t>0.25375069713982323</t>
  </si>
  <si>
    <t>0.5794024608601768</t>
  </si>
  <si>
    <t>3,4-Dimethoxyaniline</t>
  </si>
  <si>
    <t>CC63</t>
  </si>
  <si>
    <t>6315-89-5</t>
  </si>
  <si>
    <t>153.0789786</t>
  </si>
  <si>
    <t>NC1=CC=C(OC)C(OC)=C1</t>
  </si>
  <si>
    <t>0.06786154073811942</t>
  </si>
  <si>
    <t>0.028260189</t>
  </si>
  <si>
    <t>NC1=CC=C(OC)C(OC)=C1.CC1=CC=CC=C1</t>
  </si>
  <si>
    <t>0.2536175468425617</t>
  </si>
  <si>
    <t>0.1085579508425617</t>
  </si>
  <si>
    <t>4-bromophenol</t>
  </si>
  <si>
    <t>Z135</t>
  </si>
  <si>
    <t>106-41-2</t>
  </si>
  <si>
    <t>173.0</t>
  </si>
  <si>
    <t>C1=CC(=CC=C1O)Br</t>
  </si>
  <si>
    <t>0.5725773939830169</t>
  </si>
  <si>
    <t>0.003259476</t>
  </si>
  <si>
    <t>C1=CC(=CC=C1O)Br.CC(C)=O</t>
  </si>
  <si>
    <t>0.252094305643804</t>
  </si>
  <si>
    <t>0.5284709073561961</t>
  </si>
  <si>
    <t>0.32606311550317846</t>
  </si>
  <si>
    <t>0.175003193</t>
  </si>
  <si>
    <t>C1OC2=C(O1)C=C(C=C2)O.CCOC(C)=O</t>
  </si>
  <si>
    <t>0.25055682121871087</t>
  </si>
  <si>
    <t>0.2921079562187109</t>
  </si>
  <si>
    <t>1-Boc-3-pyrrolidinol</t>
  </si>
  <si>
    <t>CB175</t>
  </si>
  <si>
    <t>103057-44-9</t>
  </si>
  <si>
    <t>187.24</t>
  </si>
  <si>
    <t>CC(C)(C)OC(=O)N1CCC(C1)O</t>
  </si>
  <si>
    <t>0.8725340344478457</t>
  </si>
  <si>
    <t>0.0027</t>
  </si>
  <si>
    <t>CC(C)(C)OC(=O)N1CCC(C1)O.CO</t>
  </si>
  <si>
    <t>0.247459865235929</t>
  </si>
  <si>
    <t>0.701740134764071</t>
  </si>
  <si>
    <t>1,2,3,4-Tetrahydro-1-naphthol</t>
  </si>
  <si>
    <t>CB115</t>
  </si>
  <si>
    <t>529-33-9</t>
  </si>
  <si>
    <t>148.088815</t>
  </si>
  <si>
    <t>OC1CCCC2=C1C=CC=C2</t>
  </si>
  <si>
    <t>0.6691236101993314</t>
  </si>
  <si>
    <t>0.0036</t>
  </si>
  <si>
    <t>OC1CCCC2=C1C=CC=C2.CO</t>
  </si>
  <si>
    <t>0.24647354756969275</t>
  </si>
  <si>
    <t>0.6316264524303072</t>
  </si>
  <si>
    <t>2-Aminopyridine</t>
  </si>
  <si>
    <t>CP27</t>
  </si>
  <si>
    <t>504-29-0</t>
  </si>
  <si>
    <t>94.0</t>
  </si>
  <si>
    <t>C1=CC=NC(=C1)N</t>
  </si>
  <si>
    <t>0.4106231031177366</t>
  </si>
  <si>
    <t>0.045049028</t>
  </si>
  <si>
    <t>C1=CC=NC(=C1)N.CC(C)=O</t>
  </si>
  <si>
    <t>0.24540914465184357</t>
  </si>
  <si>
    <t>0.3962375836518436</t>
  </si>
  <si>
    <t>0.4884055034748508</t>
  </si>
  <si>
    <t>0.039953831</t>
  </si>
  <si>
    <t>Nc1ccc2[nH]ccc2c1.CCO</t>
  </si>
  <si>
    <t>0.2392986450715648</t>
  </si>
  <si>
    <t>0.4481342300715648</t>
  </si>
  <si>
    <t>3,5-Diaminobenzoic Acid</t>
  </si>
  <si>
    <t>Z1</t>
  </si>
  <si>
    <t>535-87-5</t>
  </si>
  <si>
    <t>152.15</t>
  </si>
  <si>
    <t>O=C(O)C1=CC(N)=CC(N)=C1</t>
  </si>
  <si>
    <t>0.8636114122878349</t>
  </si>
  <si>
    <t>0.0316</t>
  </si>
  <si>
    <t>O=C(O)C1=CC(N)=CC(N)=C1.CO</t>
  </si>
  <si>
    <t>0.2376680587782969</t>
  </si>
  <si>
    <t>0.8828680587782969</t>
  </si>
  <si>
    <t>1,5-Difluoro-2,4-dinitrobenzene</t>
  </si>
  <si>
    <t>CA61</t>
  </si>
  <si>
    <t>327-92-4</t>
  </si>
  <si>
    <t>203.998263</t>
  </si>
  <si>
    <t>O=[N+](C1=C(F)C=C(F)C([N+]([O-])=O)=C1)[O-]</t>
  </si>
  <si>
    <t>0.7260515982003293</t>
  </si>
  <si>
    <t>0.013721493</t>
  </si>
  <si>
    <t>O=[N+](C1=C(F)C=C(F)C([N+]([O-])=O)=C1)[O-].CC(C)=O</t>
  </si>
  <si>
    <t>0.23430217086385363</t>
  </si>
  <si>
    <t>0.6565781771361464</t>
  </si>
  <si>
    <t>Resorcinol</t>
  </si>
  <si>
    <t>CK20</t>
  </si>
  <si>
    <t>108-46-3</t>
  </si>
  <si>
    <t>110.0367794</t>
  </si>
  <si>
    <t>OC1=CC=CC(O)=C1</t>
  </si>
  <si>
    <t>0.5827102639064117</t>
  </si>
  <si>
    <t>0.012342165</t>
  </si>
  <si>
    <t>OC1=CC=CC(O)=C1.O=CN(C)C</t>
  </si>
  <si>
    <t>0.23415377566145634</t>
  </si>
  <si>
    <t>0.5586168133385436</t>
  </si>
  <si>
    <t>2,4-Diphenyl-4-methyl-1-pentene</t>
  </si>
  <si>
    <t>CJ63</t>
  </si>
  <si>
    <t>6362-80-7</t>
  </si>
  <si>
    <t>236.35</t>
  </si>
  <si>
    <t>CC(C)(CC(=C)C1=CC=CC=C1)C2=CC=CC=C2</t>
  </si>
  <si>
    <t>0.6788249294933735</t>
  </si>
  <si>
    <t>0.037423667</t>
  </si>
  <si>
    <t>CC(C)(CC(=C)C1=CC=CC=C1)C2=CC=CC=C2.CC1CCCO1</t>
  </si>
  <si>
    <t>0.22847463618229458</t>
  </si>
  <si>
    <t>0.5811590308177054</t>
  </si>
  <si>
    <t>4,4'-Bipyridine</t>
  </si>
  <si>
    <t>CA172</t>
  </si>
  <si>
    <t>553-26-4</t>
  </si>
  <si>
    <t>156.0687483</t>
  </si>
  <si>
    <t>C1(C2=CC=NC=C2)=CC=NC=C1</t>
  </si>
  <si>
    <t>0.5733837286862926</t>
  </si>
  <si>
    <t>0.005</t>
  </si>
  <si>
    <t>C1(C2=CC=NC=C2)=CC=NC=C1.CO</t>
  </si>
  <si>
    <t>0.226155297957773</t>
  </si>
  <si>
    <t>0.5515447020422269</t>
  </si>
  <si>
    <t>Triptycene</t>
  </si>
  <si>
    <t>CB109</t>
  </si>
  <si>
    <t>477-75-8</t>
  </si>
  <si>
    <t>254.0</t>
  </si>
  <si>
    <t>C1=CC=C2C3C4=CC=CC=C4C(C2=C1)C5=CC=CC=C35</t>
  </si>
  <si>
    <t>0.735078399153968</t>
  </si>
  <si>
    <t>0.05406594</t>
  </si>
  <si>
    <t>C1=CC=C2C3C4=CC=CC=C4C(C2=C1)C5=CC=CC=C35.CC1CCCO1</t>
  </si>
  <si>
    <t>0.22594012123692675</t>
  </si>
  <si>
    <t>0.6602836787630733</t>
  </si>
  <si>
    <t>1,3,5-Tris(4-aminophenyl)benzene</t>
  </si>
  <si>
    <t>CA144</t>
  </si>
  <si>
    <t>118727-34-7</t>
  </si>
  <si>
    <t>351.44</t>
  </si>
  <si>
    <t>Nc1ccc(-c2cc(-c3ccc(N)cc3)cc(-c3ccc(N)cc3)c2)cc1</t>
  </si>
  <si>
    <t>0.8040494967211875</t>
  </si>
  <si>
    <t>0.097907901</t>
  </si>
  <si>
    <t>Nc1ccc(-c2cc(-c3ccc(N)cc3)cc(-c3ccc(N)cc3)c2)cc1.CCOC(C)=O</t>
  </si>
  <si>
    <t>0.22578830872247524</t>
  </si>
  <si>
    <t>0.7801236357224752</t>
  </si>
  <si>
    <t>1-Bromo-4-methoxy-2,5-dimethylbenzene</t>
  </si>
  <si>
    <t>CA57</t>
  </si>
  <si>
    <t>58106-25-5</t>
  </si>
  <si>
    <t>213.9993271</t>
  </si>
  <si>
    <t>CC1=C(OC)C=C(C)C(Br)=C1</t>
  </si>
  <si>
    <t>-0.0003143288769737795</t>
  </si>
  <si>
    <t>0.173290973</t>
  </si>
  <si>
    <t>CC1=C(OC)C=C(C)C(Br)=C1.CC(C)(C)OC</t>
  </si>
  <si>
    <t>0.2245837299279517</t>
  </si>
  <si>
    <t>0.0301231479279517</t>
  </si>
  <si>
    <t>N-Hydroxyphthalimide</t>
  </si>
  <si>
    <t>CP33</t>
  </si>
  <si>
    <t>524-38-9</t>
  </si>
  <si>
    <t>163.1</t>
  </si>
  <si>
    <t>C1=CC=C2C(=C1)C(=O)N(C2=O)O</t>
  </si>
  <si>
    <t>0.4177218650622351</t>
  </si>
  <si>
    <t>0.056614907</t>
  </si>
  <si>
    <t>C1=CC=C2C(=C1)C(=O)N(C2=O)O.CC1CCCO1</t>
  </si>
  <si>
    <t>0.22295610031166513</t>
  </si>
  <si>
    <t>0.3494249146883349</t>
  </si>
  <si>
    <t>Z22</t>
  </si>
  <si>
    <t>626-05-1</t>
  </si>
  <si>
    <t>235.0</t>
  </si>
  <si>
    <t>BrC1=CC=CC(Br)=N1</t>
  </si>
  <si>
    <t>0.3406539751241118</t>
  </si>
  <si>
    <t>0.0173</t>
  </si>
  <si>
    <t>BrC1=CC=CC(Br)=N1.CO</t>
  </si>
  <si>
    <t>0.2227541649554042</t>
  </si>
  <si>
    <t>0.3853541649554042</t>
  </si>
  <si>
    <t>1-(4-BROMOPHENYL)ETHANOL</t>
  </si>
  <si>
    <t>RC22</t>
  </si>
  <si>
    <t>5391-88-8</t>
  </si>
  <si>
    <t>CC(C1=CC=C(C=C1)Br)O</t>
  </si>
  <si>
    <t>-0.028094127095965926</t>
  </si>
  <si>
    <t>0.235354625</t>
  </si>
  <si>
    <t>CC(C1=CC=C(C=C1)Br)O.CC(C)(C)OC</t>
  </si>
  <si>
    <t>0.2217913298315994</t>
  </si>
  <si>
    <t>-0.0174477381684006</t>
  </si>
  <si>
    <t>Fluorene</t>
  </si>
  <si>
    <t>CB78</t>
  </si>
  <si>
    <t>86-73-7</t>
  </si>
  <si>
    <t>166.22</t>
  </si>
  <si>
    <t>c1ccc2c(c1)Cc1ccccc1-2</t>
  </si>
  <si>
    <t>0.42803660541321403</t>
  </si>
  <si>
    <t>0.137427041</t>
  </si>
  <si>
    <t>c1ccc2c(c1)Cc1ccccc1-2.CC(O)C</t>
  </si>
  <si>
    <t>0.2211732903995825</t>
  </si>
  <si>
    <t>0.3692628603995825</t>
  </si>
  <si>
    <t>2-bromo-1,3-dimethylbenzene</t>
  </si>
  <si>
    <t>Z117</t>
  </si>
  <si>
    <t>576-22-7</t>
  </si>
  <si>
    <t>185.0</t>
  </si>
  <si>
    <t>CC1=C(C(=CC=C1)C)Br</t>
  </si>
  <si>
    <t>0.5358714041662143</t>
  </si>
  <si>
    <t>0.0082717</t>
  </si>
  <si>
    <t>CC1=C(C(=CC=C1)C)Br.O=CN(C)C</t>
  </si>
  <si>
    <t>0.2199591198257168</t>
  </si>
  <si>
    <t>0.5677943208257168</t>
  </si>
  <si>
    <t>5-Bromo-2-methoxypyrimidine</t>
  </si>
  <si>
    <t>CB16</t>
  </si>
  <si>
    <t>14001-66-2</t>
  </si>
  <si>
    <t>189.01</t>
  </si>
  <si>
    <t>COc1ncc(Br)cn1</t>
  </si>
  <si>
    <t>0.37190339185882154</t>
  </si>
  <si>
    <t>0.063183658</t>
  </si>
  <si>
    <t>COc1ncc(Br)cn1.CC(C)=O</t>
  </si>
  <si>
    <t>0.2182944971749841</t>
  </si>
  <si>
    <t>0.3874678261749841</t>
  </si>
  <si>
    <t>1-Methylnaphthalene</t>
  </si>
  <si>
    <t>CC25</t>
  </si>
  <si>
    <t>90-12-0</t>
  </si>
  <si>
    <t>142.0</t>
  </si>
  <si>
    <t>CC1=CC=CC2=CC=CC=C12</t>
  </si>
  <si>
    <t>0.32336046758732506</t>
  </si>
  <si>
    <t>0.066835807</t>
  </si>
  <si>
    <t>CC1=CC=CC2=CC=CC=C12.CCOC(C)=O</t>
  </si>
  <si>
    <t>0.21707441282780843</t>
  </si>
  <si>
    <t>0.2796181211721916</t>
  </si>
  <si>
    <t>3-BROMOTOLUENE, 98%</t>
  </si>
  <si>
    <t>D23</t>
  </si>
  <si>
    <t>591-17-3</t>
  </si>
  <si>
    <t>170.0</t>
  </si>
  <si>
    <t>Cc1cccc(Br)c1</t>
  </si>
  <si>
    <t>0.36163998764644734</t>
  </si>
  <si>
    <t>0.008370968</t>
  </si>
  <si>
    <t>Cc1cccc(Br)c1.O=CN(C)C</t>
  </si>
  <si>
    <t>0.216727537470777</t>
  </si>
  <si>
    <t>0.404798998470777</t>
  </si>
  <si>
    <t>0.7203582820004143</t>
  </si>
  <si>
    <t>0.0204</t>
  </si>
  <si>
    <t>C1OC2=C(O1)C=C(C=C2)O.CO</t>
  </si>
  <si>
    <t>0.21382391428362946</t>
  </si>
  <si>
    <t>0.6685760857163705</t>
  </si>
  <si>
    <t>3-AMINOPHENOL, 98%</t>
  </si>
  <si>
    <t>D7</t>
  </si>
  <si>
    <t>591-27-5</t>
  </si>
  <si>
    <t>109.0</t>
  </si>
  <si>
    <t>Nc1cccc(O)c1</t>
  </si>
  <si>
    <t>0.4737566841192957</t>
  </si>
  <si>
    <t>0.0603</t>
  </si>
  <si>
    <t>Nc1cccc(O)c1.CO</t>
  </si>
  <si>
    <t>0.21362398530081994</t>
  </si>
  <si>
    <t>0.4945239853008199</t>
  </si>
  <si>
    <t>Flavanone</t>
  </si>
  <si>
    <t>CB140</t>
  </si>
  <si>
    <t>487-26-3</t>
  </si>
  <si>
    <t>224.0837296</t>
  </si>
  <si>
    <t>O=C1CC(C2=CC=CC=C2)OC3=C1C=CC=C3</t>
  </si>
  <si>
    <t>0.26762488471431756</t>
  </si>
  <si>
    <t>0.015132611</t>
  </si>
  <si>
    <t>O=C1CC(C2=CC=CC=C2)OC3=C1C=CC=C3.CC1=CC=CC=C1</t>
  </si>
  <si>
    <t>0.21353783178395458</t>
  </si>
  <si>
    <t>0.2937397812160454</t>
  </si>
  <si>
    <t>Oxolinic acid</t>
  </si>
  <si>
    <t>RB41</t>
  </si>
  <si>
    <t>14698-29-4</t>
  </si>
  <si>
    <t>261.0637225</t>
  </si>
  <si>
    <t>CCN(C1=CC2=C(C=C1C3=O)OCO2)C=C3C(O)=O</t>
  </si>
  <si>
    <t>0.06069599805832783</t>
  </si>
  <si>
    <t>0.037641738</t>
  </si>
  <si>
    <t>CCN(C1=CC2=C(C=C1C3=O)OCO2)C=C3C(O)=O.CC(C)(C)OC</t>
  </si>
  <si>
    <t>0.21118000674472048</t>
  </si>
  <si>
    <t>0.0434764232552795</t>
  </si>
  <si>
    <t>2-bromo-6-nitrophenol</t>
  </si>
  <si>
    <t>CB150</t>
  </si>
  <si>
    <t>13073-25-1</t>
  </si>
  <si>
    <t>216.9374551</t>
  </si>
  <si>
    <t>OC1=C([N+]([O-])=O)C=CC=C1Br</t>
  </si>
  <si>
    <t>0.18316878980476367</t>
  </si>
  <si>
    <t>0.015979501</t>
  </si>
  <si>
    <t>OC1=C([N+]([O-])=O)C=CC=C1Br.CC(O)C</t>
  </si>
  <si>
    <t>0.21107649973844328</t>
  </si>
  <si>
    <t>0.2147450187384433</t>
  </si>
  <si>
    <t>2,6-Diaminopyridine</t>
  </si>
  <si>
    <t>Z7</t>
  </si>
  <si>
    <t>141-86-6</t>
  </si>
  <si>
    <t>NC1=CC=CC(N)=N1</t>
  </si>
  <si>
    <t>0.5096911949976548</t>
  </si>
  <si>
    <t>0.0436</t>
  </si>
  <si>
    <t>NC1=CC=CC(N)=N1.CO</t>
  </si>
  <si>
    <t>0.21023444827042415</t>
  </si>
  <si>
    <t>0.5009655517295759</t>
  </si>
  <si>
    <t>Biphenyl</t>
  </si>
  <si>
    <t>N53</t>
  </si>
  <si>
    <t>92-52-4</t>
  </si>
  <si>
    <t>154.21</t>
  </si>
  <si>
    <t>c1ccc(-c2ccccc2)cc1</t>
  </si>
  <si>
    <t>0.05229660080585898</t>
  </si>
  <si>
    <t>0.037654989</t>
  </si>
  <si>
    <t>c1ccc(-c2ccccc2)cc1.CC1=CC=CC=C1</t>
  </si>
  <si>
    <t>0.2101164964476992</t>
  </si>
  <si>
    <t>0.0644890445523008</t>
  </si>
  <si>
    <t>2,5-dibromo-3,4-dinitrothiophene</t>
  </si>
  <si>
    <t>CA29</t>
  </si>
  <si>
    <t>52431-30-8</t>
  </si>
  <si>
    <t>329.79</t>
  </si>
  <si>
    <t>O=[N+](C1=C(Br)SC(Br)=C1[N+]([O-])=O)[O-]</t>
  </si>
  <si>
    <t>0.8246488608725396</t>
  </si>
  <si>
    <t>0.002321164</t>
  </si>
  <si>
    <t>O=[N+](C1=C(Br)SC(Br)=C1[N+]([O-])=O)[O-].CC#N</t>
  </si>
  <si>
    <t>0.20966581017459973</t>
  </si>
  <si>
    <t>0.7554091168254002</t>
  </si>
  <si>
    <t>4-Hydroxy-3-methoxybenzyl alcohol</t>
  </si>
  <si>
    <t>CO31</t>
  </si>
  <si>
    <t>498-00-0</t>
  </si>
  <si>
    <t>154.0629942</t>
  </si>
  <si>
    <t>COC1=CC(CO)=CC=C1O</t>
  </si>
  <si>
    <t>0.7790720530389293</t>
  </si>
  <si>
    <t>COC1=CC(CO)=CC=C1O.CO</t>
  </si>
  <si>
    <t>0.20598900446102786</t>
  </si>
  <si>
    <t>0.7603109955389722</t>
  </si>
  <si>
    <t>0.6432712940566226</t>
  </si>
  <si>
    <t>0.022163096</t>
  </si>
  <si>
    <t>CCC(C(=O)O)c1ccccc1.CC(O)C</t>
  </si>
  <si>
    <t>0.20526649869041447</t>
  </si>
  <si>
    <t>0.5610908463095855</t>
  </si>
  <si>
    <t>2,6-Lutidine</t>
  </si>
  <si>
    <t>CC50</t>
  </si>
  <si>
    <t>108-48-5</t>
  </si>
  <si>
    <t>107.0</t>
  </si>
  <si>
    <t>CC1=NC(C)=CC=C1</t>
  </si>
  <si>
    <t>0.2547977651017052</t>
  </si>
  <si>
    <t>0.050103344</t>
  </si>
  <si>
    <t>CC1=NC(C)=CC=C1.CC1CCCO1</t>
  </si>
  <si>
    <t>0.2050542853101019</t>
  </si>
  <si>
    <t>0.2725085053101019</t>
  </si>
  <si>
    <t>0.3652840508718144</t>
  </si>
  <si>
    <t>0.434027132</t>
  </si>
  <si>
    <t>O=[N+](C1=C(Br)SC(Br)=C1[N+]([O-])=O)[O-].CC(O)C</t>
  </si>
  <si>
    <t>0.2048342424393568</t>
  </si>
  <si>
    <t>0.3804427064393568</t>
  </si>
  <si>
    <t>2-Methylpyridine</t>
  </si>
  <si>
    <t>CD8</t>
  </si>
  <si>
    <t>109-06-8</t>
  </si>
  <si>
    <t>93.05784922</t>
  </si>
  <si>
    <t>CC1=NC=CC=C1</t>
  </si>
  <si>
    <t>-0.17136149322292668</t>
  </si>
  <si>
    <t>0.030067244</t>
  </si>
  <si>
    <t>CC1=NC=CC=C1.CC1=CC=CC=C1</t>
  </si>
  <si>
    <t>0.2037285509673821</t>
  </si>
  <si>
    <t>-0.1734163269673821</t>
  </si>
  <si>
    <t>4,4'-Diaminobenzophenone</t>
  </si>
  <si>
    <t>Z67</t>
  </si>
  <si>
    <t>611-98-3</t>
  </si>
  <si>
    <t>212.0</t>
  </si>
  <si>
    <t>C1=CC(=CC=C1C(=O)C2=CC=C(C=C2)N)N</t>
  </si>
  <si>
    <t>0.5907827941971922</t>
  </si>
  <si>
    <t>0.085338666</t>
  </si>
  <si>
    <t>C1=CC(=CC=C1C(=O)C2=CC=C(C=C2)N)N.CCOC(C)=O</t>
  </si>
  <si>
    <t>0.20357355816610712</t>
  </si>
  <si>
    <t>0.5415425478338929</t>
  </si>
  <si>
    <t>0.7420176389733244</t>
  </si>
  <si>
    <t>0.022447508</t>
  </si>
  <si>
    <t>COC(=O)NC1=NC2=C(N1)C=C(C=C2)C(=O)C3=CC=CC=C3.CC1CCCO1</t>
  </si>
  <si>
    <t>0.2026469104490105</t>
  </si>
  <si>
    <t>0.6803091885509895</t>
  </si>
  <si>
    <t>151.0633285</t>
  </si>
  <si>
    <t>0.4408423117163715</t>
  </si>
  <si>
    <t>0.035042011</t>
  </si>
  <si>
    <t>OC1=CC=C(NC(C)=O)C=C1.CCOC(C)=O</t>
  </si>
  <si>
    <t>0.2024092618378049</t>
  </si>
  <si>
    <t>0.4423064928378049</t>
  </si>
  <si>
    <t>0.40397486657489823</t>
  </si>
  <si>
    <t>0.007870439</t>
  </si>
  <si>
    <t>OC1=C([N+]([O-])=O)C=CC=C1Br.CCO</t>
  </si>
  <si>
    <t>0.2002316891601047</t>
  </si>
  <si>
    <t>0.4426056631601047</t>
  </si>
  <si>
    <t>0.7564427431024846</t>
  </si>
  <si>
    <t>0.110205431</t>
  </si>
  <si>
    <t>COC1=CC(CO)=CC=C1O.CC(C)=O</t>
  </si>
  <si>
    <t>0.20020715557702928</t>
  </si>
  <si>
    <t>0.7699037085770293</t>
  </si>
  <si>
    <t>5-chlorosalicylanilide</t>
  </si>
  <si>
    <t>CE19</t>
  </si>
  <si>
    <t>4638-48-6</t>
  </si>
  <si>
    <t>247.7</t>
  </si>
  <si>
    <t>C1=CC=C(C=C1)NC(=O)C2=C(C=CC(=C2)Cl)O</t>
  </si>
  <si>
    <t>0.653347066959424</t>
  </si>
  <si>
    <t>0.048030521</t>
  </si>
  <si>
    <t>C1=CC=C(C=C1)NC(=O)C2=C(C=CC(=C2)Cl)O.CC(O)C</t>
  </si>
  <si>
    <t>0.20019611798329673</t>
  </si>
  <si>
    <t>0.6105179970167033</t>
  </si>
  <si>
    <t>(R)-(_)-2-Phenylglycinol</t>
  </si>
  <si>
    <t>D39</t>
  </si>
  <si>
    <t>56613-80-0</t>
  </si>
  <si>
    <t>137.0</t>
  </si>
  <si>
    <t>N[C@H](C1=CC=CC=C1)CO</t>
  </si>
  <si>
    <t>0.8223616925021633</t>
  </si>
  <si>
    <t>0.0166</t>
  </si>
  <si>
    <t>N[C@H](C1=CC=CC=C1)CO.CO</t>
  </si>
  <si>
    <t>0.1971157500659988</t>
  </si>
  <si>
    <t>0.6879842499340012</t>
  </si>
  <si>
    <t>0.28033174721096366</t>
  </si>
  <si>
    <t>0.045085524</t>
  </si>
  <si>
    <t>C1=CC2=C(C=CN2)C(=C1)Cl.CC(O)C</t>
  </si>
  <si>
    <t>0.1961415941602848</t>
  </si>
  <si>
    <t>0.2059714458397152</t>
  </si>
  <si>
    <t>4,5-dichlorophthalonitrile</t>
  </si>
  <si>
    <t>CP8</t>
  </si>
  <si>
    <t>139152-08-2</t>
  </si>
  <si>
    <t>197.0</t>
  </si>
  <si>
    <t>C1=C(C(=CC(=C1Cl)Cl)C#N)C#N</t>
  </si>
  <si>
    <t>0.26311998727374675</t>
  </si>
  <si>
    <t>0.185901218</t>
  </si>
  <si>
    <t>C1=C(C(=CC(=C1Cl)Cl)C#N)C#N.CC(O)C</t>
  </si>
  <si>
    <t>0.19580681059061492</t>
  </si>
  <si>
    <t>0.2908378125906149</t>
  </si>
  <si>
    <t>6-BROMOOXINDOLE</t>
  </si>
  <si>
    <t>CA121</t>
  </si>
  <si>
    <t>99365-40-9</t>
  </si>
  <si>
    <t>210.9632759</t>
  </si>
  <si>
    <t>O=C1NC2=C(C=CC(Br)=C2)C1</t>
  </si>
  <si>
    <t>0.003690608746763946</t>
  </si>
  <si>
    <t>0.386169374</t>
  </si>
  <si>
    <t>O=C1NC2=C(C=CC(Br)=C2)C1.CC(C)(C)OC</t>
  </si>
  <si>
    <t>0.1954734017482569</t>
  </si>
  <si>
    <t>-0.0468416657482569</t>
  </si>
  <si>
    <t>Diphenylamine</t>
  </si>
  <si>
    <t>CQ1</t>
  </si>
  <si>
    <t>122-39-4</t>
  </si>
  <si>
    <t>169.0891494</t>
  </si>
  <si>
    <t>C1(NC2=CC=CC=C2)=CC=CC=C1</t>
  </si>
  <si>
    <t>0.5953261198644278</t>
  </si>
  <si>
    <t>0.0619</t>
  </si>
  <si>
    <t>C1(NC2=CC=CC=C2)=CC=CC=C1.CO</t>
  </si>
  <si>
    <t>0.19542398124019417</t>
  </si>
  <si>
    <t>0.6012239812401942</t>
  </si>
  <si>
    <t>0.2673545659587712</t>
  </si>
  <si>
    <t>0.099706102</t>
  </si>
  <si>
    <t>OC1=C([N+]([O-])=O)C=CC=C1Br.CC1CCCO1</t>
  </si>
  <si>
    <t>0.19524138159818372</t>
  </si>
  <si>
    <t>0.2689051384018163</t>
  </si>
  <si>
    <t>Piroxicam</t>
  </si>
  <si>
    <t>RB38</t>
  </si>
  <si>
    <t>36322-90-4</t>
  </si>
  <si>
    <t>0.7124614608896584</t>
  </si>
  <si>
    <t>0.051435093</t>
  </si>
  <si>
    <t>CC(C)(C)C(CCC1=CC=C(C=C1)Cl)(CN2C=NC=N2)O.CC1CCCO1</t>
  </si>
  <si>
    <t>0.19521333488127668</t>
  </si>
  <si>
    <t>0.6914368561187233</t>
  </si>
  <si>
    <t>2-Ethylhexyl 2-cyano-3,3-diphenylacrylate</t>
  </si>
  <si>
    <t>CA81</t>
  </si>
  <si>
    <t>6197-30-4</t>
  </si>
  <si>
    <t>361.48</t>
  </si>
  <si>
    <t>CCCCC(CC)COC(=O)C(C#N)=C(c1ccccc1)c1ccccc1</t>
  </si>
  <si>
    <t>0.047438901347851246</t>
  </si>
  <si>
    <t>0.233649633</t>
  </si>
  <si>
    <t>CCCCC(CC)COC(=O)C(C#N)=C(c1ccccc1)c1ccccc1.CC(C)(C)OC</t>
  </si>
  <si>
    <t>0.19329879093456698</t>
  </si>
  <si>
    <t>0.070802350934567</t>
  </si>
  <si>
    <t>CCCCCCC</t>
  </si>
  <si>
    <t>Heptane</t>
  </si>
  <si>
    <t>-0.05418917817058423</t>
  </si>
  <si>
    <t>0.04763693</t>
  </si>
  <si>
    <t>CC(C)(CC(=C)C1=CC=CC=C1)C2=CC=CC=C2.CCCCCCC</t>
  </si>
  <si>
    <t>0.19295118468301858</t>
  </si>
  <si>
    <t>-0.1088080766830186</t>
  </si>
  <si>
    <t>Atenolol</t>
  </si>
  <si>
    <t xml:space="preserve">AP1 </t>
  </si>
  <si>
    <t>29122-68-7</t>
  </si>
  <si>
    <t>266.0</t>
  </si>
  <si>
    <t>CC(C)NCC(COC1=CC=C(C=C1)CC(=O)N)O</t>
  </si>
  <si>
    <t>0.9226906589864493</t>
  </si>
  <si>
    <t>0.03874108</t>
  </si>
  <si>
    <t>CC(C)NCC(COC1=CC=C(C=C1)CC(=O)N)O.CC(C)=O</t>
  </si>
  <si>
    <t>0.1918242618320456</t>
  </si>
  <si>
    <t>0.9845371928320455</t>
  </si>
  <si>
    <t>0.6005448211897575</t>
  </si>
  <si>
    <t>0.06623393</t>
  </si>
  <si>
    <t>CC(C)(C)C1=CC=C(C=C1)C(=O)CC(=O)C2=CC=C(C=C2)OC.CC1CCCO1</t>
  </si>
  <si>
    <t>0.19027050758493214</t>
  </si>
  <si>
    <t>0.6151373385849321</t>
  </si>
  <si>
    <t>0.5524488664912489</t>
  </si>
  <si>
    <t>0.0174</t>
  </si>
  <si>
    <t>CC1=NC(C)=CC=C1.CO</t>
  </si>
  <si>
    <t>0.1885045999261249</t>
  </si>
  <si>
    <t>0.5083954000738751</t>
  </si>
  <si>
    <t>2,5-Dibromofuran</t>
  </si>
  <si>
    <t>CB56</t>
  </si>
  <si>
    <t>32460-00-7</t>
  </si>
  <si>
    <t>223.8472389</t>
  </si>
  <si>
    <t>BrC1=CC=C(Br)O1</t>
  </si>
  <si>
    <t>0.3009977726285066</t>
  </si>
  <si>
    <t>0.012947026</t>
  </si>
  <si>
    <t>BrC1=CC=C(Br)O1.O=CN(C)C</t>
  </si>
  <si>
    <t>0.18614040583322858</t>
  </si>
  <si>
    <t>0.3336608908332286</t>
  </si>
  <si>
    <t>329.7945517</t>
  </si>
  <si>
    <t>0.45620489068735093</t>
  </si>
  <si>
    <t>0.057342029</t>
  </si>
  <si>
    <t>O=[N+](C1=C(Br)SC(Br)=C1[N+]([O-])=O)[O-].CCOC(C)=O</t>
  </si>
  <si>
    <t>0.1860759923386407</t>
  </si>
  <si>
    <t>0.4008650716613593</t>
  </si>
  <si>
    <t>0.9185091311379582</t>
  </si>
  <si>
    <t>0.007627189</t>
  </si>
  <si>
    <t>CCCCC(CC)COC(=O)C(C#N)=C(c1ccccc1)c1ccccc1.CCO</t>
  </si>
  <si>
    <t>0.18584914879061265</t>
  </si>
  <si>
    <t>0.7905461102093874</t>
  </si>
  <si>
    <t>0.7116832155523316</t>
  </si>
  <si>
    <t>0.011483947</t>
  </si>
  <si>
    <t>C[C@H]1/C=C/C=C(\C(=O)NC2=C(C3=C(C4=C(C(=C3O)C)O[C@@](C4=O)(O/C=C/[C@@H]([C@H]([C@H]([C@@H]([C@@H]([C@@H]([C@H]1O)C)O)C)OC(=O)C)C)OC)C)C5=C2N6C=CC(=CC6=N5)C)O)/C.CC(C)(C)OC</t>
  </si>
  <si>
    <t>0.18553744289397467</t>
  </si>
  <si>
    <t>0.6837360561060253</t>
  </si>
  <si>
    <t>4-Fluorobenzoic acid</t>
  </si>
  <si>
    <t>CC4</t>
  </si>
  <si>
    <t>456-22-4</t>
  </si>
  <si>
    <t>140.0</t>
  </si>
  <si>
    <t>O=C(O)C1=CC=C(F)C=C1</t>
  </si>
  <si>
    <t>0.3571194860698443</t>
  </si>
  <si>
    <t>0.10268652</t>
  </si>
  <si>
    <t>O=C(O)C1=CC=C(F)C=C1.CCOC(C)=O</t>
  </si>
  <si>
    <t>0.18505257157215477</t>
  </si>
  <si>
    <t>0.3328960534278453</t>
  </si>
  <si>
    <t>2-Methylanisole</t>
  </si>
  <si>
    <t>CJ7</t>
  </si>
  <si>
    <t>578-58-5</t>
  </si>
  <si>
    <t>COC1=CC=CC=C1C</t>
  </si>
  <si>
    <t>0.600041221823191</t>
  </si>
  <si>
    <t>0.003690024</t>
  </si>
  <si>
    <t>COC1=CC=CC=C1C.CC#N</t>
  </si>
  <si>
    <t>0.18417657912453533</t>
  </si>
  <si>
    <t>0.5715680398754647</t>
  </si>
  <si>
    <t>Terephthalaldehyde</t>
  </si>
  <si>
    <t>S53</t>
  </si>
  <si>
    <t>623-27-8</t>
  </si>
  <si>
    <t>134.0367794</t>
  </si>
  <si>
    <t>O=CC1=CC=C(C=O)C=C1</t>
  </si>
  <si>
    <t>0.4806211299394544</t>
  </si>
  <si>
    <t>0.0111</t>
  </si>
  <si>
    <t>O=CC1=CC=C(C=O)C=C1.CO</t>
  </si>
  <si>
    <t>0.18337778043935876</t>
  </si>
  <si>
    <t>0.4145222195606412</t>
  </si>
  <si>
    <t>ACRIDINE</t>
  </si>
  <si>
    <t>D30</t>
  </si>
  <si>
    <t>260-94-6</t>
  </si>
  <si>
    <t>179.0</t>
  </si>
  <si>
    <t>C12=NC3=CC=CC=C3C=C1C=CC=C2</t>
  </si>
  <si>
    <t>0.7233412937807225</t>
  </si>
  <si>
    <t>0.0267</t>
  </si>
  <si>
    <t>C12=NC3=CC=CC=C3C=C1C=CC=C2.CO</t>
  </si>
  <si>
    <t>0.18329448595433462</t>
  </si>
  <si>
    <t>0.6886055140456654</t>
  </si>
  <si>
    <t>alpha, alpha-Dipyridyl (the name is good)</t>
  </si>
  <si>
    <t>CA113</t>
  </si>
  <si>
    <t>366-18-7</t>
  </si>
  <si>
    <t>158.18</t>
  </si>
  <si>
    <t>C1=CC=NC(=C1)C2=CC=CC=N2</t>
  </si>
  <si>
    <t>0.6029607907655439</t>
  </si>
  <si>
    <t>0.0138</t>
  </si>
  <si>
    <t>C1=CC=NC(=C1)C2=CC=CC=N2.CO</t>
  </si>
  <si>
    <t>0.18265791982352753</t>
  </si>
  <si>
    <t>0.5390420801764725</t>
  </si>
  <si>
    <t xml:space="preserve">5-Methylfurfural </t>
  </si>
  <si>
    <t>CJ54</t>
  </si>
  <si>
    <t>620-02-0</t>
  </si>
  <si>
    <t>O=CC1=CC=C(C)O1</t>
  </si>
  <si>
    <t>-0.010198406594375375</t>
  </si>
  <si>
    <t>0.098901679</t>
  </si>
  <si>
    <t>O=CC1=CC=C(C)O1.CC1=CC=CC=C1</t>
  </si>
  <si>
    <t>0.18223094202773799</t>
  </si>
  <si>
    <t>-0.007997825027738</t>
  </si>
  <si>
    <t>Z70</t>
  </si>
  <si>
    <t>581-43-1</t>
  </si>
  <si>
    <t>160.0</t>
  </si>
  <si>
    <t>OC1=CC2=CC=C(O)C=C2C=C1</t>
  </si>
  <si>
    <t>0.44948978072426404</t>
  </si>
  <si>
    <t>0.065802877</t>
  </si>
  <si>
    <t>OC1=CC2=CC=C(O)C=C2C=C1.CCOC(C)=O</t>
  </si>
  <si>
    <t>0.18093723306289722</t>
  </si>
  <si>
    <t>0.4151584669371028</t>
  </si>
  <si>
    <t>Perfluorobenzophenone</t>
  </si>
  <si>
    <t>CB148</t>
  </si>
  <si>
    <t>853-39-4</t>
  </si>
  <si>
    <t>361.9789468</t>
  </si>
  <si>
    <t>O=C(C1=C(F)C(F)=C(F)C(F)=C1F)C2=C(F)C(F)=C(F)C(F)=C2F</t>
  </si>
  <si>
    <t>0.7773998104058416</t>
  </si>
  <si>
    <t>0.15971787</t>
  </si>
  <si>
    <t>O=C(C1=C(F)C(F)=C(F)C(F)=C1F)C2=C(F)C(F)=C(F)C(F)=C2F.CC1CCCO1</t>
  </si>
  <si>
    <t>0.18023607940044795</t>
  </si>
  <si>
    <t>0.660125333599552</t>
  </si>
  <si>
    <t>0.8249392713200647</t>
  </si>
  <si>
    <t>0.002629894</t>
  </si>
  <si>
    <t>O=C1CC(C2=CC=CC=C2)OC3=C1C=CC=C3.CC#N</t>
  </si>
  <si>
    <t>0.1800895242466506</t>
  </si>
  <si>
    <t>0.7607507177533495</t>
  </si>
  <si>
    <t>0.5129484193348429</t>
  </si>
  <si>
    <t>0.080963721</t>
  </si>
  <si>
    <t>CC1=CC(Br)=C(Br)C=C1C.CC1CCCO1</t>
  </si>
  <si>
    <t>0.179436170899395</t>
  </si>
  <si>
    <t>0.447165185100605</t>
  </si>
  <si>
    <t>0.17285881371852724</t>
  </si>
  <si>
    <t>0.084687574</t>
  </si>
  <si>
    <t>N#CC1=CC(F)=CC(F)=C1.CC(O)C</t>
  </si>
  <si>
    <t>0.1794006889094462</t>
  </si>
  <si>
    <t>0.1922585309094462</t>
  </si>
  <si>
    <t>p-Anisidine</t>
  </si>
  <si>
    <t>CQ24</t>
  </si>
  <si>
    <t>104-94-9</t>
  </si>
  <si>
    <t>123.0684139</t>
  </si>
  <si>
    <t>NC1=CC=C(OC)C=C1</t>
  </si>
  <si>
    <t>-0.11869235213805163</t>
  </si>
  <si>
    <t>0.19820991</t>
  </si>
  <si>
    <t>NC1=CC=C(OC)C=C1.CC1=CC=CC=C1</t>
  </si>
  <si>
    <t>0.17925549860662027</t>
  </si>
  <si>
    <t>-0.1010561293933797</t>
  </si>
  <si>
    <t>0.5982949281781671</t>
  </si>
  <si>
    <t>0.014373282</t>
  </si>
  <si>
    <t>CCCCC(CC)COC(=O)C(C#N)=C(c1ccccc1)c1ccccc1.CC1=CC=CC=C1</t>
  </si>
  <si>
    <t>0.1791698069127481</t>
  </si>
  <si>
    <t>0.5635180320872519</t>
  </si>
  <si>
    <t>0.7124614588084623</t>
  </si>
  <si>
    <t>0.048950279</t>
  </si>
  <si>
    <t>0.1785050461187233</t>
  </si>
  <si>
    <t>0.7305014195472384</t>
  </si>
  <si>
    <t>0.0269</t>
  </si>
  <si>
    <t>O=C(O)C1=CC=C(F)C=C1.CO</t>
  </si>
  <si>
    <t>0.17747295221966575</t>
  </si>
  <si>
    <t>0.6760270477803343</t>
  </si>
  <si>
    <t>0.8022243534901327</t>
  </si>
  <si>
    <t>0.022083055</t>
  </si>
  <si>
    <t>FC(F)(F)C(C1=CC=C(C=C1)C(O)=O)(C2=CC=C(C=C2)C(O)=O)C(F)(F)F.CC1CCCO1</t>
  </si>
  <si>
    <t>0.1757886349067308</t>
  </si>
  <si>
    <t>0.7474119100932692</t>
  </si>
  <si>
    <t>2-ACETYLPYRROLE</t>
  </si>
  <si>
    <t>Z113</t>
  </si>
  <si>
    <t>1072-83-9</t>
  </si>
  <si>
    <t>CC(=O)C1=CC=CN1</t>
  </si>
  <si>
    <t>0.4887182238531576</t>
  </si>
  <si>
    <t>0.0362</t>
  </si>
  <si>
    <t>CC(=O)C1=CC=CN1.CO</t>
  </si>
  <si>
    <t>0.17557191553862</t>
  </si>
  <si>
    <t>0.49477191553862</t>
  </si>
  <si>
    <t>4-chloroaniline</t>
  </si>
  <si>
    <t>Z142</t>
  </si>
  <si>
    <t>106-47-8</t>
  </si>
  <si>
    <t>127.0</t>
  </si>
  <si>
    <t>NC1=CC=C(Cl)C=C1</t>
  </si>
  <si>
    <t>0.4863353365019913</t>
  </si>
  <si>
    <t>0.008406404</t>
  </si>
  <si>
    <t>NC1=CC=C(Cl)C=C1.CC(C)=O</t>
  </si>
  <si>
    <t>0.17333034894155475</t>
  </si>
  <si>
    <t>0.4311863220584452</t>
  </si>
  <si>
    <t>0.5176465077614922</t>
  </si>
  <si>
    <t>0.0185</t>
  </si>
  <si>
    <t>N#CC1=CC(F)=CC(F)=C1.CO</t>
  </si>
  <si>
    <t>0.17241904195013696</t>
  </si>
  <si>
    <t>0.4904809580498631</t>
  </si>
  <si>
    <t>Benzbromarone</t>
  </si>
  <si>
    <t>RB30</t>
  </si>
  <si>
    <t>3562-84-3</t>
  </si>
  <si>
    <t>421.9153184</t>
  </si>
  <si>
    <t>O=C(C1=CC(Br)=C(O)C(Br)=C1)C2=C(OC3=C2C=CC=C3)CC</t>
  </si>
  <si>
    <t>0.762490378285833</t>
  </si>
  <si>
    <t>0.069756346</t>
  </si>
  <si>
    <t>O=C(C1=CC(Br)=C(O)C(Br)=C1)C2=C(OC3=C2C=CC=C3)CC.CC1CCCO1</t>
  </si>
  <si>
    <t>0.17076320362630915</t>
  </si>
  <si>
    <t>0.7095635026263092</t>
  </si>
  <si>
    <t>CQ25</t>
  </si>
  <si>
    <t>122.0731649</t>
  </si>
  <si>
    <t>0.34208367859634037</t>
  </si>
  <si>
    <t>0.034166669</t>
  </si>
  <si>
    <t>OC1=CC(C)=CC=C1C.CC1CCCO1</t>
  </si>
  <si>
    <t>0.17054376900093549</t>
  </si>
  <si>
    <t>0.3441105269990645</t>
  </si>
  <si>
    <t>4-amino-3,5-xylenol</t>
  </si>
  <si>
    <t>CO1</t>
  </si>
  <si>
    <t>3096-70-6</t>
  </si>
  <si>
    <t>137.084064</t>
  </si>
  <si>
    <t>CC1=CC(O)=CC(C)=C1N</t>
  </si>
  <si>
    <t>0.7966785795002963</t>
  </si>
  <si>
    <t>0.1194</t>
  </si>
  <si>
    <t>CC1=CC(O)=CC(C)=C1N.CO</t>
  </si>
  <si>
    <t>0.17031732948972855</t>
  </si>
  <si>
    <t>0.8047173294897285</t>
  </si>
  <si>
    <t>-0.1351222844234355</t>
  </si>
  <si>
    <t>0.028773342</t>
  </si>
  <si>
    <t>c1ccc2c(c1)Cc1ccccc1-2.CCCCCCC</t>
  </si>
  <si>
    <t>0.16965732934716682</t>
  </si>
  <si>
    <t>-0.2166852733471668</t>
  </si>
  <si>
    <t>0.6199794185892595</t>
  </si>
  <si>
    <t>0.102409971</t>
  </si>
  <si>
    <t>COC1=CC=CC=C1C.CC(C)=O</t>
  </si>
  <si>
    <t>0.16883031027737405</t>
  </si>
  <si>
    <t>0.602543084722626</t>
  </si>
  <si>
    <t>0.5053053186399484</t>
  </si>
  <si>
    <t>0.0103</t>
  </si>
  <si>
    <t>COC1=CC=CC=C1C.CO</t>
  </si>
  <si>
    <t>0.16843276446228272</t>
  </si>
  <si>
    <t>0.4887672355377173</t>
  </si>
  <si>
    <t>4-aminobenzonitrile</t>
  </si>
  <si>
    <t>Z140</t>
  </si>
  <si>
    <t>118.0</t>
  </si>
  <si>
    <t>0.44738538073983214</t>
  </si>
  <si>
    <t>0.018832287</t>
  </si>
  <si>
    <t>0.16793843084856952</t>
  </si>
  <si>
    <t>Phenylacetylene</t>
  </si>
  <si>
    <t>RB13</t>
  </si>
  <si>
    <t>536-74-3</t>
  </si>
  <si>
    <t>102.13</t>
  </si>
  <si>
    <t>C#Cc1ccccc1</t>
  </si>
  <si>
    <t>0.03728965872375367</t>
  </si>
  <si>
    <t>0.382560684</t>
  </si>
  <si>
    <t>C#Cc1ccccc1.CC(C)(C)OC</t>
  </si>
  <si>
    <t>0.16737983086283958</t>
  </si>
  <si>
    <t>-0.0220506218628396</t>
  </si>
  <si>
    <t>Z165</t>
  </si>
  <si>
    <t>24596-19-8</t>
  </si>
  <si>
    <t>200.0</t>
  </si>
  <si>
    <t>CC1=CC(=CC(=C1N)C)Br</t>
  </si>
  <si>
    <t>0.7414453737478484</t>
  </si>
  <si>
    <t>0.0172</t>
  </si>
  <si>
    <t>CC1=CC(=CC(=C1N)C)Br.CO</t>
  </si>
  <si>
    <t>0.16515626814097362</t>
  </si>
  <si>
    <t>0.7411562681409736</t>
  </si>
  <si>
    <t>0.024560270394197066</t>
  </si>
  <si>
    <t>0.037444682</t>
  </si>
  <si>
    <t>C1(C2=CC=NC=C2)=CC=NC=C1.CC1=CC=CC=C1</t>
  </si>
  <si>
    <t>0.1645743847111906</t>
  </si>
  <si>
    <t>0.0571090287111906</t>
  </si>
  <si>
    <t>3,4-Dichloroaniline</t>
  </si>
  <si>
    <t>CB90</t>
  </si>
  <si>
    <t>95-76-1</t>
  </si>
  <si>
    <t>160.9799045</t>
  </si>
  <si>
    <t>NC1=CC=C(Cl)C(Cl)=C1</t>
  </si>
  <si>
    <t>0.2716597642094759</t>
  </si>
  <si>
    <t>0.123391143</t>
  </si>
  <si>
    <t>NC1=CC=C(Cl)C(Cl)=C1.CCOC(C)=O</t>
  </si>
  <si>
    <t>0.16414376411370202</t>
  </si>
  <si>
    <t>0.259870796886298</t>
  </si>
  <si>
    <t>Tetracycline hydrochloride</t>
  </si>
  <si>
    <t>AP7</t>
  </si>
  <si>
    <t>64-75-5</t>
  </si>
  <si>
    <t>480.1299434</t>
  </si>
  <si>
    <t>OC1=CC=CC2=C1C(C3=C(O)[C@@](C(C(C(N)=O)=C(O)[C@H]4N(C)C)=O)(O)[C@@]4([H])C[C@]3([H])[C@@]2(O)C)=O</t>
  </si>
  <si>
    <t>0.9454265810037461</t>
  </si>
  <si>
    <t>0.0777</t>
  </si>
  <si>
    <t>OC1=CC=CC2=C1C(C3=C(O)[C@@](C(C(C(N)=O)=C(O)[C@H]4N(C)C)=O)(O)[C@@]4([H])C[C@]3([H])[C@@]2(O)C)=O.CO</t>
  </si>
  <si>
    <t>0.16400000000000003</t>
  </si>
  <si>
    <t>0.8490435986154626</t>
  </si>
  <si>
    <t>0.0052</t>
  </si>
  <si>
    <t>CC1=C(OC)C=C(C)C(Br)=C1.CO</t>
  </si>
  <si>
    <t>0.1637704601790111</t>
  </si>
  <si>
    <t>0.8125295398209889</t>
  </si>
  <si>
    <t>0.7875864344590583</t>
  </si>
  <si>
    <t>0.090252751</t>
  </si>
  <si>
    <t>OC1=CC=C(NC(C)=O)C=C1.CC(C)=O</t>
  </si>
  <si>
    <t>0.1633713175740512</t>
  </si>
  <si>
    <t>0.8211368015740512</t>
  </si>
  <si>
    <t>0.9255821961017624</t>
  </si>
  <si>
    <t>0.007871669</t>
  </si>
  <si>
    <t>CCCCC(CC)COC(=O)C(C#N)=C(c1ccccc1)c1ccccc1.O=CN(C)C</t>
  </si>
  <si>
    <t>0.16312784993404128</t>
  </si>
  <si>
    <t>0.8211275620659587</t>
  </si>
  <si>
    <t>0.9383262670514441</t>
  </si>
  <si>
    <t>0.0</t>
  </si>
  <si>
    <t>CCCCC(CC)COC(=O)C(C#N)=C(c1ccccc1)c1ccccc1.CO</t>
  </si>
  <si>
    <t>0.16299193028048264</t>
  </si>
  <si>
    <t>0.8370080697195174</t>
  </si>
  <si>
    <t>Z72</t>
  </si>
  <si>
    <t>624-38-4</t>
  </si>
  <si>
    <t>329.0</t>
  </si>
  <si>
    <t>IC1=CC=C(I)C=C1</t>
  </si>
  <si>
    <t>0.3757258629313126</t>
  </si>
  <si>
    <t>0.0306</t>
  </si>
  <si>
    <t>IC1=CC=C(I)C=C1.CO</t>
  </si>
  <si>
    <t>0.16252483586617167</t>
  </si>
  <si>
    <t>0.3418751641338283</t>
  </si>
  <si>
    <t>4-nitrobenzonitrile</t>
  </si>
  <si>
    <t>Z129</t>
  </si>
  <si>
    <t>619-72-7</t>
  </si>
  <si>
    <t>148.0</t>
  </si>
  <si>
    <t>N#CC1=CC=C([N+]([O-])=O)C=C1</t>
  </si>
  <si>
    <t>0.5213833515567111</t>
  </si>
  <si>
    <t>0.007411221</t>
  </si>
  <si>
    <t>N#CC1=CC=C([N+]([O-])=O)C=C1.CC#N</t>
  </si>
  <si>
    <t>0.16238886096669947</t>
  </si>
  <si>
    <t>0.4397671130333005</t>
  </si>
  <si>
    <t>m-Cresol GPR RECTAPURÃ”Ã¸Î©</t>
  </si>
  <si>
    <t>CM23, Y1, Y10</t>
  </si>
  <si>
    <t>108-39-4</t>
  </si>
  <si>
    <t>108.0575149</t>
  </si>
  <si>
    <t>CC1=CC(O)=CC=C1</t>
  </si>
  <si>
    <t>-0.040886037060414125</t>
  </si>
  <si>
    <t>0.050453788</t>
  </si>
  <si>
    <t>CC1=CC(O)=CC=C1.CC1=CC=CC=C1</t>
  </si>
  <si>
    <t>0.16229788356096428</t>
  </si>
  <si>
    <t>-0.0227441624390357</t>
  </si>
  <si>
    <t>Z8</t>
  </si>
  <si>
    <t>5779-95-3</t>
  </si>
  <si>
    <t>134.0</t>
  </si>
  <si>
    <t>O=CC1=CC(C)=CC(C)=C1</t>
  </si>
  <si>
    <t>0.6543120591625992</t>
  </si>
  <si>
    <t>0.016058154</t>
  </si>
  <si>
    <t>O=CC1=CC(C)=CC(C)=C1.O=CN(C)C</t>
  </si>
  <si>
    <t>0.1612060000341109</t>
  </si>
  <si>
    <t>0.6400193390341109</t>
  </si>
  <si>
    <t>0.14406079641021127</t>
  </si>
  <si>
    <t>0.086308018</t>
  </si>
  <si>
    <t>C12=CC=CC=C1NC=N2.CC1CCCO1</t>
  </si>
  <si>
    <t>0.1610859045978951</t>
  </si>
  <si>
    <t>0.1236359205978951</t>
  </si>
  <si>
    <t>0.8093875069524955</t>
  </si>
  <si>
    <t>0.056361973</t>
  </si>
  <si>
    <t>CCCCC(CC)COC(=O)C(C#N)=C(c1ccccc1)c1ccccc1.CC(O)C</t>
  </si>
  <si>
    <t>0.16097564004804388</t>
  </si>
  <si>
    <t>0.6787332749519561</t>
  </si>
  <si>
    <t>0.03269987570117594</t>
  </si>
  <si>
    <t>0.082084169</t>
  </si>
  <si>
    <t>C1=CC=NC(=C1)N.CC1CCCO1</t>
  </si>
  <si>
    <t>0.1606318354939715</t>
  </si>
  <si>
    <t>0.1307754204939715</t>
  </si>
  <si>
    <t>3.400805474912394e-05</t>
  </si>
  <si>
    <t>0.009388757</t>
  </si>
  <si>
    <t>O=[N+](C1=C(Br)SC(Br)=C1[N+]([O-])=O)[O-].CC(C)(C)OC</t>
  </si>
  <si>
    <t>0.1601721219232607</t>
  </si>
  <si>
    <t>-0.1035724929232607</t>
  </si>
  <si>
    <t>0.3016541107462635</t>
  </si>
  <si>
    <t>0.075705811</t>
  </si>
  <si>
    <t>N#CC1=CC(F)=CC(F)=C1.CCOC(C)=O</t>
  </si>
  <si>
    <t>0.1599410851484251</t>
  </si>
  <si>
    <t>0.2785206408515749</t>
  </si>
  <si>
    <t>Z59</t>
  </si>
  <si>
    <t>122-95-2</t>
  </si>
  <si>
    <t>166.0</t>
  </si>
  <si>
    <t>CCOC1=CC=C(OCC)C=C1</t>
  </si>
  <si>
    <t>0.5566914244774133</t>
  </si>
  <si>
    <t>0.0197</t>
  </si>
  <si>
    <t>CCOC1=CC=C(OCC)C=C1.CO</t>
  </si>
  <si>
    <t>0.1594798884457007</t>
  </si>
  <si>
    <t>0.5290201115542993</t>
  </si>
  <si>
    <t>0.22963671294449547</t>
  </si>
  <si>
    <t>0.041411104</t>
  </si>
  <si>
    <t>O=C1NC2=C(C=CC(Br)=C2)C1.CC1=CC=CC=C1</t>
  </si>
  <si>
    <t>0.1590712343547315</t>
  </si>
  <si>
    <t>0.2335485726452685</t>
  </si>
  <si>
    <t>mesitylene</t>
  </si>
  <si>
    <t>CM6</t>
  </si>
  <si>
    <t>108-67-8</t>
  </si>
  <si>
    <t>120.19</t>
  </si>
  <si>
    <t>CC1=CC(=CC(=C1)C)C</t>
  </si>
  <si>
    <t>0.02462463448182829</t>
  </si>
  <si>
    <t>0.038500496</t>
  </si>
  <si>
    <t>CC1=CC(=CC(=C1)C)C.CC(C)(C)OC</t>
  </si>
  <si>
    <t>0.1585520121052884</t>
  </si>
  <si>
    <t>0.1025095791052884</t>
  </si>
  <si>
    <t>0.09429931546392155</t>
  </si>
  <si>
    <t>0.060477263</t>
  </si>
  <si>
    <t>C1=CC=NC(=C1)N.CCOC(C)=O</t>
  </si>
  <si>
    <t>0.15711742806887738</t>
  </si>
  <si>
    <t>0.1319338650688774</t>
  </si>
  <si>
    <t>0.04343032154486044</t>
  </si>
  <si>
    <t>0.036976048</t>
  </si>
  <si>
    <t>Nc1ccc2[nH]ccc2c1.CC1=CC=CC=C1</t>
  </si>
  <si>
    <t>0.1563888538478092</t>
  </si>
  <si>
    <t>0.0449021948478092</t>
  </si>
  <si>
    <t>0.04769758057977723</t>
  </si>
  <si>
    <t>0.089132807</t>
  </si>
  <si>
    <t>OC1CCCC2=C1C=CC=C2.CC1=CC=CC=C1</t>
  </si>
  <si>
    <t>0.155666352096068</t>
  </si>
  <si>
    <t>0.093747473096068</t>
  </si>
  <si>
    <t>0.6243123717706613</t>
  </si>
  <si>
    <t>0.057129939</t>
  </si>
  <si>
    <t>OCCC1=C2C=CC=CC2=CC3=CC=CC=C13.CC1CCCO1</t>
  </si>
  <si>
    <t>0.15406808165846542</t>
  </si>
  <si>
    <t>0.6132618473415345</t>
  </si>
  <si>
    <t>(R)-(_)-1-Indanol</t>
  </si>
  <si>
    <t>C1CC2=CC=CC=C2C1O</t>
  </si>
  <si>
    <t>0.002009207729883289</t>
  </si>
  <si>
    <t>0.400969587</t>
  </si>
  <si>
    <t>C1CC2=CC=CC=C2C1O.CC(C)(C)OC</t>
  </si>
  <si>
    <t>0.1537629671868939</t>
  </si>
  <si>
    <t>-0.0374466121868939</t>
  </si>
  <si>
    <t>Cytosine</t>
  </si>
  <si>
    <t>AP17</t>
  </si>
  <si>
    <t>71-30-7</t>
  </si>
  <si>
    <t>111.0</t>
  </si>
  <si>
    <t>C1=C(NC(=O)N=C1)N</t>
  </si>
  <si>
    <t>0.5374141013866272</t>
  </si>
  <si>
    <t>0.0357</t>
  </si>
  <si>
    <t>C1=C(NC(=O)N=C1)N.CO</t>
  </si>
  <si>
    <t>0.15360973194766547</t>
  </si>
  <si>
    <t>0.5106902680523345</t>
  </si>
  <si>
    <t>4-Hydroxyindole</t>
  </si>
  <si>
    <t>RSY94</t>
  </si>
  <si>
    <t>2380-94-1</t>
  </si>
  <si>
    <t>133.15</t>
  </si>
  <si>
    <t>C1=CC2=C(C=CN2)C(=C1)O</t>
  </si>
  <si>
    <t>0.6977825761743703</t>
  </si>
  <si>
    <t>0.0293</t>
  </si>
  <si>
    <t>C1=CC2=C(C=CN2)C(=C1)O.CO</t>
  </si>
  <si>
    <t>0.15289092802426607</t>
  </si>
  <si>
    <t>0.6851909280242661</t>
  </si>
  <si>
    <t>0.46823389744574195</t>
  </si>
  <si>
    <t>0.1004</t>
  </si>
  <si>
    <t>NC1=CC=C(Cl)C(Cl)=C1.CO</t>
  </si>
  <si>
    <t>0.15117301207248146</t>
  </si>
  <si>
    <t>0.4508730120724815</t>
  </si>
  <si>
    <t>0.7009421423201015</t>
  </si>
  <si>
    <t>0.0254</t>
  </si>
  <si>
    <t>O[C@@H]1CCC2=C1C=CC=C2.CO</t>
  </si>
  <si>
    <t>0.1508914386761725</t>
  </si>
  <si>
    <t>0.6673085613238275</t>
  </si>
  <si>
    <t>2-Pheylphenol</t>
  </si>
  <si>
    <t>CQ4</t>
  </si>
  <si>
    <t>90-43-7</t>
  </si>
  <si>
    <t>170.0731649</t>
  </si>
  <si>
    <t>OC1=CC=CC=C1C2=CC=CC=C2</t>
  </si>
  <si>
    <t>-0.00988619883195796</t>
  </si>
  <si>
    <t>0.394086631</t>
  </si>
  <si>
    <t>OC1=CC=CC=C1C2=CC=CC=C2.CC(C)(C)OC</t>
  </si>
  <si>
    <t>0.1506773267219264</t>
  </si>
  <si>
    <t>-0.0180618767219264</t>
  </si>
  <si>
    <t>1,5-Diaminonaphthalene</t>
  </si>
  <si>
    <t>CK5</t>
  </si>
  <si>
    <t>2243-62-1</t>
  </si>
  <si>
    <t>158.0</t>
  </si>
  <si>
    <t>C1=CC2=C(C=CC=C2N)C(=C1)N</t>
  </si>
  <si>
    <t>0.6770513115865873</t>
  </si>
  <si>
    <t>0.0107</t>
  </si>
  <si>
    <t>C1=CC2=C(C=CC=C2N)C(=C1)N.CO</t>
  </si>
  <si>
    <t>0.15038795705595476</t>
  </si>
  <si>
    <t>0.7413879570559547</t>
  </si>
  <si>
    <t>0.7479534983986019</t>
  </si>
  <si>
    <t>0.016730143</t>
  </si>
  <si>
    <t>C1=C(C(=CC(=C1Cl)Cl)C#N)C#N.CC#N</t>
  </si>
  <si>
    <t>0.14971185429556255</t>
  </si>
  <si>
    <t>0.6784385697044375</t>
  </si>
  <si>
    <t>Thymol</t>
  </si>
  <si>
    <t>CP3</t>
  </si>
  <si>
    <t>89-83-8</t>
  </si>
  <si>
    <t>150.1044651</t>
  </si>
  <si>
    <t>CC1=CC(O)=C(C(C)C)C=C1</t>
  </si>
  <si>
    <t>0.8860738845068068</t>
  </si>
  <si>
    <t>0.0046</t>
  </si>
  <si>
    <t>CC1=CC(O)=C(C(C)C)C=C1.CO</t>
  </si>
  <si>
    <t>0.1495875392230629</t>
  </si>
  <si>
    <t>0.7930124607769371</t>
  </si>
  <si>
    <t>4,4'-BIPHENYLDICARBONITRILE</t>
  </si>
  <si>
    <t>Z118</t>
  </si>
  <si>
    <t>1591-30-6</t>
  </si>
  <si>
    <t>204.0</t>
  </si>
  <si>
    <t>C1=CC(=CC=C1C#N)C2=CC=C(C=C2)C#N</t>
  </si>
  <si>
    <t>0.7791497068258566</t>
  </si>
  <si>
    <t>0.003068827</t>
  </si>
  <si>
    <t>C1=CC(=CC=C1C#N)C2=CC=C(C=C2)C#N.CC#N</t>
  </si>
  <si>
    <t>0.1488621327916848</t>
  </si>
  <si>
    <t>0.7087390312083152</t>
  </si>
  <si>
    <t>0.7911416607293194</t>
  </si>
  <si>
    <t>0.01047851</t>
  </si>
  <si>
    <t>Nc1ccc(-c2cc(-c3ccc(N)cc3)cc(-c3ccc(N)cc3)c2)cc1.CC1CCCO1</t>
  </si>
  <si>
    <t>0.14696820138265354</t>
  </si>
  <si>
    <t>0.7337010266173465</t>
  </si>
  <si>
    <t>0.9411876166527104</t>
  </si>
  <si>
    <t>0.003418504</t>
  </si>
  <si>
    <t>CCCCC(CC)COC(=O)C(C#N)=C(c1ccccc1)c1ccccc1.CC(C)=O</t>
  </si>
  <si>
    <t>0.1450847133136155</t>
  </si>
  <si>
    <t>0.8410822596863845</t>
  </si>
  <si>
    <t>Z62</t>
  </si>
  <si>
    <t>6161-50-8</t>
  </si>
  <si>
    <t>214.0</t>
  </si>
  <si>
    <t>COC1=CC(C2=CC=CC(OC)=C2)=CC=C1</t>
  </si>
  <si>
    <t>0.7693577472443126</t>
  </si>
  <si>
    <t>0.0178</t>
  </si>
  <si>
    <t>COC1=CC(C2=CC=CC(OC)=C2)=CC=C1.CO</t>
  </si>
  <si>
    <t>0.14506646592844052</t>
  </si>
  <si>
    <t>0.7584664659284405</t>
  </si>
  <si>
    <t>4-Iodotoluene</t>
  </si>
  <si>
    <t>CB87</t>
  </si>
  <si>
    <t>624-31-7</t>
  </si>
  <si>
    <t>218.03</t>
  </si>
  <si>
    <t>Cc1ccc(I)cc1</t>
  </si>
  <si>
    <t>0.32396673660160336</t>
  </si>
  <si>
    <t>0.0949</t>
  </si>
  <si>
    <t>Cc1ccc(I)cc1.CO</t>
  </si>
  <si>
    <t>0.14461587476446974</t>
  </si>
  <si>
    <t>0.3062841252355303</t>
  </si>
  <si>
    <t>160.98</t>
  </si>
  <si>
    <t>0.589920101450235</t>
  </si>
  <si>
    <t>0.020869053</t>
  </si>
  <si>
    <t>NC1=CC=C(Cl)C(Cl)=C1.CC(C)=O</t>
  </si>
  <si>
    <t>0.14446790319674185</t>
  </si>
  <si>
    <t>0.5617882848032582</t>
  </si>
  <si>
    <t>2,4,6-TRICHLOROPHENOL, 98%</t>
  </si>
  <si>
    <t>CC5</t>
  </si>
  <si>
    <t>88-06-2</t>
  </si>
  <si>
    <t>195.0</t>
  </si>
  <si>
    <t>Oc1c(Cl)cc(Cl)cc1Cl</t>
  </si>
  <si>
    <t>0.6540474849190183</t>
  </si>
  <si>
    <t>0.0193</t>
  </si>
  <si>
    <t>Oc1c(Cl)cc(Cl)cc1Cl.CO</t>
  </si>
  <si>
    <t>0.14356328570653032</t>
  </si>
  <si>
    <t>0.6433367142934697</t>
  </si>
  <si>
    <t>0.8352461411053671</t>
  </si>
  <si>
    <t>0.024792703</t>
  </si>
  <si>
    <t>CC1=CC(O)=C(C(C)C)C=C1.CC(C)=O</t>
  </si>
  <si>
    <t>0.1420909116425212</t>
  </si>
  <si>
    <t>0.8068141203574788</t>
  </si>
  <si>
    <t>0.21371772664413782</t>
  </si>
  <si>
    <t>0.079149712</t>
  </si>
  <si>
    <t>BrC1=CC=CC(Br)=N1.CCOC(C)=O</t>
  </si>
  <si>
    <t>0.14078770103346822</t>
  </si>
  <si>
    <t>0.2266444739665318</t>
  </si>
  <si>
    <t>0.46285785786815437</t>
  </si>
  <si>
    <t>0.053846441</t>
  </si>
  <si>
    <t>CC1=CC(=CC(=C1)C)C.CC(O)C</t>
  </si>
  <si>
    <t>0.14070879161110894</t>
  </si>
  <si>
    <t>0.403422332388891</t>
  </si>
  <si>
    <t>thiophene-2,5-dicarbaldehyde</t>
  </si>
  <si>
    <t>Z78</t>
  </si>
  <si>
    <t>932-95-6</t>
  </si>
  <si>
    <t>C1=C(SC(=C1)C=O)C=O</t>
  </si>
  <si>
    <t>0.6207294401957901</t>
  </si>
  <si>
    <t>0.014</t>
  </si>
  <si>
    <t>C1=C(SC(=C1)C=O)C=O.CO</t>
  </si>
  <si>
    <t>0.14037292730737994</t>
  </si>
  <si>
    <t>0.6629729273073799</t>
  </si>
  <si>
    <t>0.8982132890571789</t>
  </si>
  <si>
    <t>0.00576087</t>
  </si>
  <si>
    <t>C1=CC(=CC=C1C(=O)C2=CC=C(C=C2)N)N.O=CN(C)C</t>
  </si>
  <si>
    <t>0.14017139150867175</t>
  </si>
  <si>
    <t>0.8235144074913282</t>
  </si>
  <si>
    <t>N-Methylformanilide</t>
  </si>
  <si>
    <t>CK44</t>
  </si>
  <si>
    <t>93-61-8</t>
  </si>
  <si>
    <t>135.16</t>
  </si>
  <si>
    <t>CN(C=O)C1=CC=CC=C1</t>
  </si>
  <si>
    <t>-0.045770922203312005</t>
  </si>
  <si>
    <t>0.030301021</t>
  </si>
  <si>
    <t>CN(C=O)C1=CC=CC=C1.CC1=CC=CC=C1</t>
  </si>
  <si>
    <t>0.1391440507262185</t>
  </si>
  <si>
    <t>0.0026849437262185</t>
  </si>
  <si>
    <t>0.5961697535176812</t>
  </si>
  <si>
    <t>0.019289989</t>
  </si>
  <si>
    <t>C1=CC=C(C=C1)C(CBr)O.CC(C)=O</t>
  </si>
  <si>
    <t>0.13773641527361669</t>
  </si>
  <si>
    <t>0.5470010347263833</t>
  </si>
  <si>
    <t>N-Phenylmaleimide</t>
  </si>
  <si>
    <t>D41</t>
  </si>
  <si>
    <t>941-69-5</t>
  </si>
  <si>
    <t>O=C(N1C2=CC=CC=C2)C=CC1=O</t>
  </si>
  <si>
    <t>0.6929246201017363</t>
  </si>
  <si>
    <t>0.0526</t>
  </si>
  <si>
    <t>O=C(N1C2=CC=CC=C2)C=CC1=O.CO</t>
  </si>
  <si>
    <t>0.13756776313506236</t>
  </si>
  <si>
    <t>0.7249677631350624</t>
  </si>
  <si>
    <t>4,4'-Dimethyl-2,2'-bipyridyl</t>
  </si>
  <si>
    <t>Z5</t>
  </si>
  <si>
    <t>1134-35-6</t>
  </si>
  <si>
    <t>184.0</t>
  </si>
  <si>
    <t>CC1=CC(C2=NC=CC(C)=C2)=NC=C1</t>
  </si>
  <si>
    <t>0.8421431933201925</t>
  </si>
  <si>
    <t>0.0123</t>
  </si>
  <si>
    <t>CC1=CC(C2=NC=CC(C)=C2)=NC=C1.CO</t>
  </si>
  <si>
    <t>0.13689862935643282</t>
  </si>
  <si>
    <t>0.8075013706435672</t>
  </si>
  <si>
    <t>0.40625532288277133</t>
  </si>
  <si>
    <t>0.020370153</t>
  </si>
  <si>
    <t>CC(C1=CC=C(C=C1)Br)O.CCO</t>
  </si>
  <si>
    <t>0.13453030166842195</t>
  </si>
  <si>
    <t>0.377941893331578</t>
  </si>
  <si>
    <t>0.110575953</t>
  </si>
  <si>
    <t>0.1345056808378049</t>
  </si>
  <si>
    <t>1,3,5-Trimethoxybenzene</t>
  </si>
  <si>
    <t>CK30</t>
  </si>
  <si>
    <t>621-23-8</t>
  </si>
  <si>
    <t>168.0786442</t>
  </si>
  <si>
    <t>COC1=CC(OC)=CC(OC)=C1</t>
  </si>
  <si>
    <t>0.8582927574299528</t>
  </si>
  <si>
    <t>0.007201517</t>
  </si>
  <si>
    <t>COC1=CC(OC)=CC(OC)=C1.CC#N</t>
  </si>
  <si>
    <t>0.13443590662360416</t>
  </si>
  <si>
    <t>0.7777470403763959</t>
  </si>
  <si>
    <t>0.3420836806623432</t>
  </si>
  <si>
    <t>0.036472151</t>
  </si>
  <si>
    <t>0.13434450700093548</t>
  </si>
  <si>
    <t>0.8528693975919192</t>
  </si>
  <si>
    <t>0.002649647</t>
  </si>
  <si>
    <t>CC1=C(OC)C=C(C)C(Br)=C1.CC#N</t>
  </si>
  <si>
    <t>0.13400565958750865</t>
  </si>
  <si>
    <t>0.8267935254124913</t>
  </si>
  <si>
    <t>7-Fluoroisatin</t>
  </si>
  <si>
    <t>CB139</t>
  </si>
  <si>
    <t>317-20-4</t>
  </si>
  <si>
    <t>165.0226066</t>
  </si>
  <si>
    <t>O=C1NC2=C(C=CC=C2F)C1=O</t>
  </si>
  <si>
    <t>0.6409673518237751</t>
  </si>
  <si>
    <t>0.020515601</t>
  </si>
  <si>
    <t>O=C1NC2=C(C=CC=C2F)C1=O.CCO</t>
  </si>
  <si>
    <t>0.1334689941771402</t>
  </si>
  <si>
    <t>0.6209978678228598</t>
  </si>
  <si>
    <t>0.43392298039319377</t>
  </si>
  <si>
    <t>0.019916576</t>
  </si>
  <si>
    <t>CC1=NC(C)=CC=C1.CCO</t>
  </si>
  <si>
    <t>0.13275529747549913</t>
  </si>
  <si>
    <t>0.3908116825245009</t>
  </si>
  <si>
    <t>0.857577256296096</t>
  </si>
  <si>
    <t>0.015564859</t>
  </si>
  <si>
    <t>COC(=O)NC1=NC2=C(N1)C=C(C=C2)C(=O)C3=CC=CC=C3.CC(O)C</t>
  </si>
  <si>
    <t>0.13256640514779972</t>
  </si>
  <si>
    <t>0.7925555588522003</t>
  </si>
  <si>
    <t>0.740266952398113</t>
  </si>
  <si>
    <t>0.02108404</t>
  </si>
  <si>
    <t>O=[N+](C1=C(Br)SC(Br)=C1[N+]([O-])=O)[O-].O=CN(C)C</t>
  </si>
  <si>
    <t>0.13243831155431873</t>
  </si>
  <si>
    <t>0.6819053754456813</t>
  </si>
  <si>
    <t>0.7797067222096052</t>
  </si>
  <si>
    <t>0.032366807</t>
  </si>
  <si>
    <t>COC1=CC(CO)=CC=C1O.CC#N</t>
  </si>
  <si>
    <t>0.13239794713486197</t>
  </si>
  <si>
    <t>0.777885406134862</t>
  </si>
  <si>
    <t>Acetamiprid</t>
  </si>
  <si>
    <t>AP44</t>
  </si>
  <si>
    <t>160430-64-8</t>
  </si>
  <si>
    <t>222.7</t>
  </si>
  <si>
    <t>CC(=NC#N)N(C)CC1=CN=C(C=C1)Cl</t>
  </si>
  <si>
    <t>0.8963610574022336</t>
  </si>
  <si>
    <t>0.002109796</t>
  </si>
  <si>
    <t>CC(=NC#N)N(C)CC1=CN=C(C=C1)Cl.CC#N</t>
  </si>
  <si>
    <t>0.13133152896372424</t>
  </si>
  <si>
    <t>0.8173409930362757</t>
  </si>
  <si>
    <t>Acetaminophen</t>
  </si>
  <si>
    <t>D31</t>
  </si>
  <si>
    <t>103-84-4</t>
  </si>
  <si>
    <t>0.8221344142227768</t>
  </si>
  <si>
    <t>0.0418</t>
  </si>
  <si>
    <t>O=C(C)NC1=CC=C(O)C=C1.CO</t>
  </si>
  <si>
    <t>0.13126012065966408</t>
  </si>
  <si>
    <t>0.8237601206596641</t>
  </si>
  <si>
    <t>0.010870918105765714</t>
  </si>
  <si>
    <t>0.067182125</t>
  </si>
  <si>
    <t>CC1=CC(Br)=C(Br)C=C1C.CC(C)(C)OC</t>
  </si>
  <si>
    <t>0.1309005909244152</t>
  </si>
  <si>
    <t>0.0464550509244152</t>
  </si>
  <si>
    <t>2,3,5,6-Tetrafluoro-1,4-benzenedimethanol</t>
  </si>
  <si>
    <t>Z85</t>
  </si>
  <si>
    <t>92339-07-6</t>
  </si>
  <si>
    <t>210.0</t>
  </si>
  <si>
    <t>C(C1=C(C(=C(C(=C1F)F)CO)F)F)O</t>
  </si>
  <si>
    <t>0.84452481645701</t>
  </si>
  <si>
    <t>0.002887552</t>
  </si>
  <si>
    <t>C(C1=C(C(=C(C(=C1F)F)CO)F)F)O.CC#N</t>
  </si>
  <si>
    <t>0.1294960000717894</t>
  </si>
  <si>
    <t>0.8680356990717895</t>
  </si>
  <si>
    <t>2-phenylbutanoic acid</t>
  </si>
  <si>
    <t>CK 18</t>
  </si>
  <si>
    <t>164.0</t>
  </si>
  <si>
    <t>CCC(C1=CC=CC=C1)C(=O)O</t>
  </si>
  <si>
    <t>0.6432712870289699</t>
  </si>
  <si>
    <t>0.051309256</t>
  </si>
  <si>
    <t>CCC(C1=CC=CC=C1)C(=O)O.CC(O)C</t>
  </si>
  <si>
    <t>0.12913239906651242</t>
  </si>
  <si>
    <t>0.5610908669334875</t>
  </si>
  <si>
    <t>1-NITRONAPHTHALENE, 99%</t>
  </si>
  <si>
    <t>Z132</t>
  </si>
  <si>
    <t>86-57-7</t>
  </si>
  <si>
    <t>C1=CC=C2C(=C1)C=CC=C2[N+](=O)[O-]</t>
  </si>
  <si>
    <t>0.5592541369718016</t>
  </si>
  <si>
    <t>0.2065</t>
  </si>
  <si>
    <t>C1=CC=C2C(=C1)C=CC=C2[N+](=O)[O-].CO</t>
  </si>
  <si>
    <t>0.1287913588263354</t>
  </si>
  <si>
    <t>0.5622086411736645</t>
  </si>
  <si>
    <t>2-amino-3-nitrophenol</t>
  </si>
  <si>
    <t>Z112</t>
  </si>
  <si>
    <t>603-85-0</t>
  </si>
  <si>
    <t>C1=CC(=C(C(=C1)O)N)[N+](=O)[O-]</t>
  </si>
  <si>
    <t>0.6331459311682823</t>
  </si>
  <si>
    <t>0.014607706</t>
  </si>
  <si>
    <t>C1=CC(=C(C(=C1)O)N)[N+](=O)[O-].O=CN(C)C</t>
  </si>
  <si>
    <t>0.1268910617587079</t>
  </si>
  <si>
    <t>0.5828934932412921</t>
  </si>
  <si>
    <t>0.8124257438798483</t>
  </si>
  <si>
    <t>0.00743945</t>
  </si>
  <si>
    <t>COC1=CC(C2=CC=CC(OC)=C2)=CC=C1.CC#N</t>
  </si>
  <si>
    <t>0.12646651179627943</t>
  </si>
  <si>
    <t>0.7866416962037206</t>
  </si>
  <si>
    <t>5-(trifluoromethyl)benzene-1,3-diamine</t>
  </si>
  <si>
    <t>Z179</t>
  </si>
  <si>
    <t>368-53-6</t>
  </si>
  <si>
    <t>176.0</t>
  </si>
  <si>
    <t>C1=C(C=C(C=C1N)N)C(F)(F)F</t>
  </si>
  <si>
    <t>0.7964614109396888</t>
  </si>
  <si>
    <t>0.006803535</t>
  </si>
  <si>
    <t>C1=C(C=C(C=C1N)N)C(F)(F)F.O=CN(C)C</t>
  </si>
  <si>
    <t>0.12615732479493968</t>
  </si>
  <si>
    <t>0.7641959612050603</t>
  </si>
  <si>
    <t>2-BROMO-N,N-DIMETHYLANILINE</t>
  </si>
  <si>
    <t>D38</t>
  </si>
  <si>
    <t>698-00-0</t>
  </si>
  <si>
    <t>CN(C)C1=CC=CC=C1Br</t>
  </si>
  <si>
    <t>0.7258144817043082</t>
  </si>
  <si>
    <t>0.0425</t>
  </si>
  <si>
    <t>CN(C)C1=CC=CC=C1Br.CO</t>
  </si>
  <si>
    <t>0.12567043895118102</t>
  </si>
  <si>
    <t>0.695429561048819</t>
  </si>
  <si>
    <t>0.7065228174528344</t>
  </si>
  <si>
    <t>0.005369834</t>
  </si>
  <si>
    <t>C1CC2=CC=CC=C2C1O.CC#N</t>
  </si>
  <si>
    <t>0.12559791695238698</t>
  </si>
  <si>
    <t>0.694690616952387</t>
  </si>
  <si>
    <t>0.12719401943826958</t>
  </si>
  <si>
    <t>0.155730886</t>
  </si>
  <si>
    <t>COc1ncc(Br)cn1.CCOC(C)=O</t>
  </si>
  <si>
    <t>0.12548863869547588</t>
  </si>
  <si>
    <t>0.1348945086954759</t>
  </si>
  <si>
    <t>5-Bromo-1-methyl-1H-indole</t>
  </si>
  <si>
    <t>RSY35</t>
  </si>
  <si>
    <t>10075-52-2</t>
  </si>
  <si>
    <t>210.1</t>
  </si>
  <si>
    <t>CN1C=CC2=C1C=CC(=C2)Br</t>
  </si>
  <si>
    <t>0.6389579633905228</t>
  </si>
  <si>
    <t>0.024030337</t>
  </si>
  <si>
    <t>CN1C=CC2=C1C=CC(=C2)Br.O=CN(C)C</t>
  </si>
  <si>
    <t>0.1254301879800061</t>
  </si>
  <si>
    <t>0.6241246369800061</t>
  </si>
  <si>
    <t>0.03092118699741766</t>
  </si>
  <si>
    <t>0.056363804</t>
  </si>
  <si>
    <t>OC1=CC(C)=CC=C1C.CC(C)(C)OC</t>
  </si>
  <si>
    <t>0.1248835338116452</t>
  </si>
  <si>
    <t>0.0551231531883548</t>
  </si>
  <si>
    <t>0.8087568859015617</t>
  </si>
  <si>
    <t>0.005589898</t>
  </si>
  <si>
    <t>COC1=CC(C2=CC=CC(OC)=C2)=CC=C1.CC(C)=O</t>
  </si>
  <si>
    <t>0.12464732316748728</t>
  </si>
  <si>
    <t>0.7845919278325127</t>
  </si>
  <si>
    <t>CJ19</t>
  </si>
  <si>
    <t>218.0543213</t>
  </si>
  <si>
    <t>0.8186671287124977</t>
  </si>
  <si>
    <t>0.0048</t>
  </si>
  <si>
    <t>O=C(C1=CC=C(F)C=C1)C2=CC=C(F)C=C2.CO</t>
  </si>
  <si>
    <t>0.1244171308783667</t>
  </si>
  <si>
    <t>0.7420828691216333</t>
  </si>
  <si>
    <t>RSY39</t>
  </si>
  <si>
    <t>151.59</t>
  </si>
  <si>
    <t>0.6469105263310314</t>
  </si>
  <si>
    <t>0.004428797</t>
  </si>
  <si>
    <t>C1=CC2=C(C=CN2)C(=C1)Cl.CC#N</t>
  </si>
  <si>
    <t>0.12274198329436858</t>
  </si>
  <si>
    <t>0.6183534247056314</t>
  </si>
  <si>
    <t>0.6272898007743676</t>
  </si>
  <si>
    <t>0.0504</t>
  </si>
  <si>
    <t>CC1=C(C(=CC=C1)C)Br.CO</t>
  </si>
  <si>
    <t>0.12259271623167156</t>
  </si>
  <si>
    <t>0.6111072837683285</t>
  </si>
  <si>
    <t>3-NITROPHENOL, REAGENTPLUS, 99%</t>
  </si>
  <si>
    <t>Z127</t>
  </si>
  <si>
    <t>554-84-7</t>
  </si>
  <si>
    <t>139.0</t>
  </si>
  <si>
    <t>OC1=CC=CC([N+]([O-])=O)=C1</t>
  </si>
  <si>
    <t>0.4545124244792989</t>
  </si>
  <si>
    <t>0.0507</t>
  </si>
  <si>
    <t>OC1=CC=CC([N+]([O-])=O)=C1.CO</t>
  </si>
  <si>
    <t>0.12199589284389156</t>
  </si>
  <si>
    <t>0.4498958928438916</t>
  </si>
  <si>
    <t>Z42</t>
  </si>
  <si>
    <t>128.0</t>
  </si>
  <si>
    <t>O=C1N(C)CCCN1C</t>
  </si>
  <si>
    <t>0.6563711638550661</t>
  </si>
  <si>
    <t>0.0411</t>
  </si>
  <si>
    <t>O=C1N(C)CCCN1C.CO</t>
  </si>
  <si>
    <t>0.12166497981847946</t>
  </si>
  <si>
    <t>0.6377350201815205</t>
  </si>
  <si>
    <t>4-aminobenzanilide</t>
  </si>
  <si>
    <t>CE5</t>
  </si>
  <si>
    <t>782-45-6</t>
  </si>
  <si>
    <t>212.3</t>
  </si>
  <si>
    <t>C1=CC=C(C=C1)NC(=O)C2=CC=C(C=C2)N</t>
  </si>
  <si>
    <t>0.8805399125373127</t>
  </si>
  <si>
    <t>0.002420328</t>
  </si>
  <si>
    <t>C1=CC=C(C=C1)NC(=O)C2=CC=C(C=C2)N.CC#N</t>
  </si>
  <si>
    <t>0.12088286122168135</t>
  </si>
  <si>
    <t>0.8407565257783186</t>
  </si>
  <si>
    <t>4,4'-(hexafluoroisopropylidene) dianiline</t>
  </si>
  <si>
    <t>CA18</t>
  </si>
  <si>
    <t>1095-78-9</t>
  </si>
  <si>
    <t>334.0904677</t>
  </si>
  <si>
    <t>FC(F)(F)C(C1=CC=C(C=C1)N)(C2=CC=C(C=C2)N)C(F)(F)F</t>
  </si>
  <si>
    <t>0.932638176596271</t>
  </si>
  <si>
    <t>0.000999491</t>
  </si>
  <si>
    <t>FC(F)(F)C(C1=CC=C(C=C1)N)(C2=CC=C(C=C2)N)C(F)(F)F.O=CN(C)C</t>
  </si>
  <si>
    <t>0.12067358719079024</t>
  </si>
  <si>
    <t>0.8692357008092098</t>
  </si>
  <si>
    <t>N-Phenyl-1-naphthylamine</t>
  </si>
  <si>
    <t>CJ92</t>
  </si>
  <si>
    <t>90-30-2</t>
  </si>
  <si>
    <t>219.3</t>
  </si>
  <si>
    <t>C1=CC=C(C=C1)NC2=CC=CC3=CC=CC=C32</t>
  </si>
  <si>
    <t>0.7861112460574443</t>
  </si>
  <si>
    <t>0.004534147</t>
  </si>
  <si>
    <t>C1=CC=C(C=C1)NC2=CC=CC3=CC=CC=C32.O=CN(C)C</t>
  </si>
  <si>
    <t>0.12065563591176554</t>
  </si>
  <si>
    <t>0.7626532520882344</t>
  </si>
  <si>
    <t>Caffeine</t>
  </si>
  <si>
    <t>AP19</t>
  </si>
  <si>
    <t>58-08-2</t>
  </si>
  <si>
    <t>194.0</t>
  </si>
  <si>
    <t>CN1C=NC2=C1C(=O)N(C(=O)N2C)C</t>
  </si>
  <si>
    <t>0.8948165384083081</t>
  </si>
  <si>
    <t>0.00336284</t>
  </si>
  <si>
    <t>CN1C=NC2=C1C(=O)N(C(=O)N2C)C.CC#N</t>
  </si>
  <si>
    <t>0.11977465524978481</t>
  </si>
  <si>
    <t>0.8367844447502152</t>
  </si>
  <si>
    <t>2-Phenylimidazole</t>
  </si>
  <si>
    <t>CQ11</t>
  </si>
  <si>
    <t>670-96-2</t>
  </si>
  <si>
    <t>144.0687483</t>
  </si>
  <si>
    <t>C1(C2=CC=CC=C2)=NC=CN1</t>
  </si>
  <si>
    <t>0.02759157268047412</t>
  </si>
  <si>
    <t>0.026595614</t>
  </si>
  <si>
    <t>C1(C2=CC=CC=C2)=NC=CN1.CC1=CC=CC=C1</t>
  </si>
  <si>
    <t>0.1196252673055736</t>
  </si>
  <si>
    <t>0.0430012073055736</t>
  </si>
  <si>
    <t>0.7981702653217451</t>
  </si>
  <si>
    <t>0.016222504</t>
  </si>
  <si>
    <t>O=[N+](C1=C(Br)SC(Br)=C1[N+]([O-])=O)[O-].CC(C)=O</t>
  </si>
  <si>
    <t>0.11948975780870053</t>
  </si>
  <si>
    <t>0.7480545611912994</t>
  </si>
  <si>
    <t>4-bromo-2-(4-bromopyridin-2-yl)pyridine</t>
  </si>
  <si>
    <t>Z27</t>
  </si>
  <si>
    <t>18511-71-2</t>
  </si>
  <si>
    <t>313.0</t>
  </si>
  <si>
    <t>C1=CN=C(C=C1Br)C2=NC=CC(=C2)Br</t>
  </si>
  <si>
    <t>0.7562877012239319</t>
  </si>
  <si>
    <t>0.0218</t>
  </si>
  <si>
    <t>C1=CN=C(C=C1Br)C2=NC=CC(=C2)Br.CO</t>
  </si>
  <si>
    <t>0.11925623237276495</t>
  </si>
  <si>
    <t>0.7323437676272351</t>
  </si>
  <si>
    <t>Z30</t>
  </si>
  <si>
    <t>626-00-6</t>
  </si>
  <si>
    <t>330.0</t>
  </si>
  <si>
    <t>IC1=CC(I)=CC=C1</t>
  </si>
  <si>
    <t>0.29665781214901565</t>
  </si>
  <si>
    <t>0.08134396</t>
  </si>
  <si>
    <t>IC1=CC(I)=CC=C1.CCOC(C)=O</t>
  </si>
  <si>
    <t>0.119184962695424</t>
  </si>
  <si>
    <t>0.281500980304576</t>
  </si>
  <si>
    <t>-0.09017991218361679</t>
  </si>
  <si>
    <t>0.155929912</t>
  </si>
  <si>
    <t>C12=CC=CC=C1NC=N2.CC(C)(C)OC</t>
  </si>
  <si>
    <t>0.11904238373746491</t>
  </si>
  <si>
    <t>-0.1194006777374649</t>
  </si>
  <si>
    <t>0.2559920704989039</t>
  </si>
  <si>
    <t>0.016476608</t>
  </si>
  <si>
    <t>C1CC2=CC=CC=C2C1O.CC1CCCO1</t>
  </si>
  <si>
    <t>0.11902161444747708</t>
  </si>
  <si>
    <t>0.2606045334474771</t>
  </si>
  <si>
    <t>Z15</t>
  </si>
  <si>
    <t>623-26-7</t>
  </si>
  <si>
    <t>256.0</t>
  </si>
  <si>
    <t>N#CC1=CC=C(C#N)C=C1</t>
  </si>
  <si>
    <t>0.4418551909546437</t>
  </si>
  <si>
    <t>0.0786</t>
  </si>
  <si>
    <t>N#CC1=CC=C(C#N)C=C1.CO</t>
  </si>
  <si>
    <t>0.11899425604913494</t>
  </si>
  <si>
    <t>0.3702057439508651</t>
  </si>
  <si>
    <t>9-(2-Ethylhexyl)carbazole-3,6-dicarboxaldehyde</t>
  </si>
  <si>
    <t>CA194</t>
  </si>
  <si>
    <t>169051-20-1</t>
  </si>
  <si>
    <t>335.45</t>
  </si>
  <si>
    <t>CCCCC(CC)Cn1c2ccc(C=O)cc2c2cc(C=O)ccc21</t>
  </si>
  <si>
    <t>0.9327260440907162</t>
  </si>
  <si>
    <t>0.002302573</t>
  </si>
  <si>
    <t>CCCCC(CC)Cn1c2ccc(C=O)cc2c2cc(C=O)ccc21.O=CN(C)C</t>
  </si>
  <si>
    <t>0.11895965489999571</t>
  </si>
  <si>
    <t>0.8725430941000043</t>
  </si>
  <si>
    <t>2,5 dimethyl anilin</t>
  </si>
  <si>
    <t>CC46</t>
  </si>
  <si>
    <t>95-78-3</t>
  </si>
  <si>
    <t>121.0891494</t>
  </si>
  <si>
    <t>NC1=CC(C)=CC=C1C</t>
  </si>
  <si>
    <t>0.27974574687257164</t>
  </si>
  <si>
    <t>0.025614602</t>
  </si>
  <si>
    <t>NC1=CC(C)=CC=C1C.CC1CCCO1</t>
  </si>
  <si>
    <t>0.11874347058941498</t>
  </si>
  <si>
    <t>0.306602496410585</t>
  </si>
  <si>
    <t>0.0424</t>
  </si>
  <si>
    <t>0.11865626814097352</t>
  </si>
  <si>
    <t>0.8886460207707791</t>
  </si>
  <si>
    <t>0.004</t>
  </si>
  <si>
    <t>N#CC1=C(F)C(F)=C(C#N)C(F)=C1F.CO</t>
  </si>
  <si>
    <t>0.11847198905867506</t>
  </si>
  <si>
    <t>0.849828010941325</t>
  </si>
  <si>
    <t>0.48191479299437123</t>
  </si>
  <si>
    <t>0.009430217</t>
  </si>
  <si>
    <t>C1=CC2=C(C=CN2)C(=C1)Cl.CCO</t>
  </si>
  <si>
    <t>0.11839631711020632</t>
  </si>
  <si>
    <t>0.4294238858897937</t>
  </si>
  <si>
    <t>2-chloroaniline</t>
  </si>
  <si>
    <t>Z169</t>
  </si>
  <si>
    <t>95-51-2</t>
  </si>
  <si>
    <t>127.6</t>
  </si>
  <si>
    <t>C1=CC=C(C(=C1)N)Cl</t>
  </si>
  <si>
    <t>0.30522922829352106</t>
  </si>
  <si>
    <t>C1=CC=C(C(=C1)N)Cl.CO</t>
  </si>
  <si>
    <t>0.11822149017968081</t>
  </si>
  <si>
    <t>0.3167214901796808</t>
  </si>
  <si>
    <t>135410-20-7</t>
  </si>
  <si>
    <t>222.067224</t>
  </si>
  <si>
    <t>0.8963610532222542</t>
  </si>
  <si>
    <t>0.002597492</t>
  </si>
  <si>
    <t>0.11805033296372425</t>
  </si>
  <si>
    <t>0.8317960702211609</t>
  </si>
  <si>
    <t>0.02438705</t>
  </si>
  <si>
    <t>COC1=CC(OC)=CC(OC)=C1.CC(C)=O</t>
  </si>
  <si>
    <t>0.1179609159652899</t>
  </si>
  <si>
    <t>0.7742668600347101</t>
  </si>
  <si>
    <t>1-Phenyl-1,2-ethanediol</t>
  </si>
  <si>
    <t>CC79</t>
  </si>
  <si>
    <t>93-56-1</t>
  </si>
  <si>
    <t>138.0</t>
  </si>
  <si>
    <t>C1=CC=C(C=C1)C(CO)O</t>
  </si>
  <si>
    <t>0.1279555965015946</t>
  </si>
  <si>
    <t>0.15773036</t>
  </si>
  <si>
    <t>C1=CC=C(C=C1)C(CO)O.CC1CCCO1</t>
  </si>
  <si>
    <t>0.1179603718553712</t>
  </si>
  <si>
    <t>0.1567878118553712</t>
  </si>
  <si>
    <t>0.7863351330958109</t>
  </si>
  <si>
    <t>0.0082</t>
  </si>
  <si>
    <t>CC1=CC(Br)=C(C)C=C1Br.CO</t>
  </si>
  <si>
    <t>0.11793952633672666</t>
  </si>
  <si>
    <t>0.7755604736632733</t>
  </si>
  <si>
    <t>RSY40</t>
  </si>
  <si>
    <t>210.07</t>
  </si>
  <si>
    <t>0.6389579641726522</t>
  </si>
  <si>
    <t>0.008662297</t>
  </si>
  <si>
    <t>0.11783148398000609</t>
  </si>
  <si>
    <t>0.7656827345270026</t>
  </si>
  <si>
    <t>0.013341688</t>
  </si>
  <si>
    <t>OC1=CC=CC=C1C2=CC=CC=C2.O=CN(C)C</t>
  </si>
  <si>
    <t>0.11750653964909619</t>
  </si>
  <si>
    <t>0.7241126033509038</t>
  </si>
  <si>
    <t>771-97-1</t>
  </si>
  <si>
    <t>158.0843983</t>
  </si>
  <si>
    <t>NC1=CC=CC2=C(N)C=CC=C12</t>
  </si>
  <si>
    <t>0.6770513116073101</t>
  </si>
  <si>
    <t>0.0599</t>
  </si>
  <si>
    <t>NC1=CC=CC2=C(N)C=CC=C12.CO</t>
  </si>
  <si>
    <t>0.1174879364320528</t>
  </si>
  <si>
    <t>0.7413879364320528</t>
  </si>
  <si>
    <t>151.06</t>
  </si>
  <si>
    <t>CC(=O)NC1=CC=C(C=C1)O</t>
  </si>
  <si>
    <t>0.8070795858486072</t>
  </si>
  <si>
    <t>0.007521592</t>
  </si>
  <si>
    <t>CC(=O)NC1=CC=C(C=C1)O.CC#N</t>
  </si>
  <si>
    <t>0.11680429528082481</t>
  </si>
  <si>
    <t>0.8328042172808248</t>
  </si>
  <si>
    <t>2,6-Diacetylpyridine</t>
  </si>
  <si>
    <t>Z31</t>
  </si>
  <si>
    <t>1129-30-2</t>
  </si>
  <si>
    <t>163.0</t>
  </si>
  <si>
    <t>CC(=O)C1=NC(=CC=C1)C(=O)C</t>
  </si>
  <si>
    <t>0.8238867310318925</t>
  </si>
  <si>
    <t>0.0234</t>
  </si>
  <si>
    <t>CC(=O)C1=NC(=CC=C1)C(=O)C.CO</t>
  </si>
  <si>
    <t>0.11651780134846712</t>
  </si>
  <si>
    <t>0.7846821986515329</t>
  </si>
  <si>
    <t>0.9290104635735783</t>
  </si>
  <si>
    <t>0.000597532</t>
  </si>
  <si>
    <t>FC(F)(F)C(C1=CC=C(O)C=C1)(C2=CC=C(O)C=C2)C(F)(F)F.O=CN(C)C</t>
  </si>
  <si>
    <t>0.11617327213928019</t>
  </si>
  <si>
    <t>0.8812699538607198</t>
  </si>
  <si>
    <t>Z43</t>
  </si>
  <si>
    <t>150-78-7</t>
  </si>
  <si>
    <t>COC1=CC=C(C=C1)OC</t>
  </si>
  <si>
    <t>0.42398823780340467</t>
  </si>
  <si>
    <t>0.005878788</t>
  </si>
  <si>
    <t>COC1=CC=C(C=C1)OC.CC#N</t>
  </si>
  <si>
    <t>0.11502059255006775</t>
  </si>
  <si>
    <t>0.3957177994499323</t>
  </si>
  <si>
    <t>4-Methylindole</t>
  </si>
  <si>
    <t>RSY22</t>
  </si>
  <si>
    <t>16096-32-5</t>
  </si>
  <si>
    <t>131.17</t>
  </si>
  <si>
    <t>CC1=C2C=CNC2=CC=C1</t>
  </si>
  <si>
    <t>0.7125009946750376</t>
  </si>
  <si>
    <t>0.02843094</t>
  </si>
  <si>
    <t>CC1=C2C=CNC2=CC=C1.CC(C)=O</t>
  </si>
  <si>
    <t>0.11500281205116747</t>
  </si>
  <si>
    <t>0.6870518639488326</t>
  </si>
  <si>
    <t>Z36</t>
  </si>
  <si>
    <t>0.0295</t>
  </si>
  <si>
    <t>0.11453502018152051</t>
  </si>
  <si>
    <t>2-Hydroxy-4-methoxybenzophenone</t>
  </si>
  <si>
    <t>CC 19</t>
  </si>
  <si>
    <t>131-57-7</t>
  </si>
  <si>
    <t>228.0</t>
  </si>
  <si>
    <t>COC1=CC(=C(C=C1)C(=O)C2=CC=CC=C2)O</t>
  </si>
  <si>
    <t>0.5028677409366635</t>
  </si>
  <si>
    <t>0.034784935</t>
  </si>
  <si>
    <t>COC1=CC(=C(C=C1)C(=O)C2=CC=CC=C2)O.CC1CCCO1</t>
  </si>
  <si>
    <t>0.11452673112848533</t>
  </si>
  <si>
    <t>0.4865539608715147</t>
  </si>
  <si>
    <t>0.6944179222085426</t>
  </si>
  <si>
    <t>0.098915633</t>
  </si>
  <si>
    <t>Nc1ccc2[nH]ccc2c1.CC(C)=O</t>
  </si>
  <si>
    <t>0.11413637304588009</t>
  </si>
  <si>
    <t>0.65330513295412</t>
  </si>
  <si>
    <t>0.3040696629256313</t>
  </si>
  <si>
    <t>0.01699958</t>
  </si>
  <si>
    <t>C1=CC=C(C=C1)NC2=CC=CC3=CC=CC=C32.CC1=CC=CC=C1</t>
  </si>
  <si>
    <t>0.1138583795110995</t>
  </si>
  <si>
    <t>0.3485881204889005</t>
  </si>
  <si>
    <t>0.4682338974635999</t>
  </si>
  <si>
    <t>0.0311</t>
  </si>
  <si>
    <t>0.11352698792751853</t>
  </si>
  <si>
    <t>0.4594857628464572</t>
  </si>
  <si>
    <t>0.0784</t>
  </si>
  <si>
    <t>IC1=CC(I)=CC=C1.CO</t>
  </si>
  <si>
    <t>0.11340428882981635</t>
  </si>
  <si>
    <t>0.4454957111701836</t>
  </si>
  <si>
    <t>Fenbendazole</t>
  </si>
  <si>
    <t>RB24</t>
  </si>
  <si>
    <t>43210-67-9</t>
  </si>
  <si>
    <t>299.0728477</t>
  </si>
  <si>
    <t>COC(NC1=NC2=C(C=C(SC3=CC=CC=C3)C=C2)N1)=O</t>
  </si>
  <si>
    <t>0.6848714150690535</t>
  </si>
  <si>
    <t>0.066519106</t>
  </si>
  <si>
    <t>COC(NC1=NC2=C(C=C(SC3=CC=CC=C3)C=C2)N1)=O.CC1CCCO1</t>
  </si>
  <si>
    <t>0.11304486172216177</t>
  </si>
  <si>
    <t>0.6269751077221618</t>
  </si>
  <si>
    <t>Z19</t>
  </si>
  <si>
    <t>33524-31-1</t>
  </si>
  <si>
    <t>168.0</t>
  </si>
  <si>
    <t>COC1=CC=C(OC)C(CO)=C1</t>
  </si>
  <si>
    <t>0.35867520942667036</t>
  </si>
  <si>
    <t>0.09261848</t>
  </si>
  <si>
    <t>COC1=CC=C(OC)C(CO)=C1.CCOC(C)=O</t>
  </si>
  <si>
    <t>0.11278460019444159</t>
  </si>
  <si>
    <t>0.3539893348055584</t>
  </si>
  <si>
    <t>Mandelic acid</t>
  </si>
  <si>
    <t>CR18</t>
  </si>
  <si>
    <t>90-64-2</t>
  </si>
  <si>
    <t>152.0</t>
  </si>
  <si>
    <t>OC(C(O)=O)C1=CC=CC=C1</t>
  </si>
  <si>
    <t>0.9250963836771243</t>
  </si>
  <si>
    <t>OC(C(O)=O)C1=CC=CC=C1.CO</t>
  </si>
  <si>
    <t>0.11180048224234351</t>
  </si>
  <si>
    <t>0.8880995177576565</t>
  </si>
  <si>
    <t>0.6024869624969299</t>
  </si>
  <si>
    <t>0.015081174</t>
  </si>
  <si>
    <t>C1=CC=C(C=C1)C(CO)O.CC#N</t>
  </si>
  <si>
    <t>0.11170896058744412</t>
  </si>
  <si>
    <t>0.5613867425874441</t>
  </si>
  <si>
    <t>0.7203089024699965</t>
  </si>
  <si>
    <t>0.036710063</t>
  </si>
  <si>
    <t>OCCC1=C2C=CC=CC2=CC3=CC=CC=C13.CC(O)C</t>
  </si>
  <si>
    <t>0.11125590067419844</t>
  </si>
  <si>
    <t>0.7256767613258016</t>
  </si>
  <si>
    <t>-0.12173138256038421</t>
  </si>
  <si>
    <t>0.033598593</t>
  </si>
  <si>
    <t>C#Cc1ccccc1.CC1=CC=CC=C1</t>
  </si>
  <si>
    <t>0.1108709300271966</t>
  </si>
  <si>
    <t>-0.1409299690271966</t>
  </si>
  <si>
    <t>0.9085013176995353</t>
  </si>
  <si>
    <t>0.001574506</t>
  </si>
  <si>
    <t>FC(F)(F)C(C1=CC=C(C=C1)C(O)=O)(C2=CC=C(C=C2)C(O)=O)C(F)(F)F.CC(O)C</t>
  </si>
  <si>
    <t>0.11073838060874319</t>
  </si>
  <si>
    <t>0.8558324743912568</t>
  </si>
  <si>
    <t>0.06505016860456256</t>
  </si>
  <si>
    <t>0.397460443</t>
  </si>
  <si>
    <t>C(#Cc1ccccc1)c1ccccc1.CC(C)(C)OC</t>
  </si>
  <si>
    <t>0.1106538109185793</t>
  </si>
  <si>
    <t>0.0100224330814207</t>
  </si>
  <si>
    <t>0.8063565586389515</t>
  </si>
  <si>
    <t>0.053072472</t>
  </si>
  <si>
    <t>COC(NC1=NC2=C(C=C(SC3=CC=CC=C3)C=C2)N1)=O.CC(O)C</t>
  </si>
  <si>
    <t>0.11061574332133683</t>
  </si>
  <si>
    <t>0.7295417836786632</t>
  </si>
  <si>
    <t>bis(4-hydroxyphenyl)methanone</t>
  </si>
  <si>
    <t>Z46</t>
  </si>
  <si>
    <t>611-99-4</t>
  </si>
  <si>
    <t>O=C(C1=CC=C(O)C=C1)C2=CC=C(O)C=C2</t>
  </si>
  <si>
    <t>0.902833836917676</t>
  </si>
  <si>
    <t>0.003940008</t>
  </si>
  <si>
    <t>O=C(C1=CC=C(O)C=C1)C2=CC=C(O)C=C2.O=CN(C)C</t>
  </si>
  <si>
    <t>0.11059591530963031</t>
  </si>
  <si>
    <t>0.8513471056903696</t>
  </si>
  <si>
    <t>0.6891995745692924</t>
  </si>
  <si>
    <t>0.110221124</t>
  </si>
  <si>
    <t>OC1CCCC2=C1C=CC=C2.CC(C)=O</t>
  </si>
  <si>
    <t>0.11020932148499296</t>
  </si>
  <si>
    <t>0.677353886515007</t>
  </si>
  <si>
    <t>0.6186736110142286</t>
  </si>
  <si>
    <t>0.018796994</t>
  </si>
  <si>
    <t>N#CC1=CC(F)=CC(F)=C1.CC#N</t>
  </si>
  <si>
    <t>0.11005055466785063</t>
  </si>
  <si>
    <t>0.5587149573321494</t>
  </si>
  <si>
    <t>0.43323279789808467</t>
  </si>
  <si>
    <t>0.109299752</t>
  </si>
  <si>
    <t>CCC(C1=CC=CC=C1)C(=O)O.CC1CCCO1</t>
  </si>
  <si>
    <t>0.10995860879053254</t>
  </si>
  <si>
    <t>0.3998827552094675</t>
  </si>
  <si>
    <t>6-Chloroindole</t>
  </si>
  <si>
    <t>RSY12</t>
  </si>
  <si>
    <t>17422-33-2</t>
  </si>
  <si>
    <t>C1=CC(=CC2=C1C=CN2)Cl</t>
  </si>
  <si>
    <t>0.5405827963602398</t>
  </si>
  <si>
    <t>0.0555</t>
  </si>
  <si>
    <t>C1=CC(=CC2=C1C=CN2)Cl.CO</t>
  </si>
  <si>
    <t>0.109903212132894</t>
  </si>
  <si>
    <t>0.501803212132894</t>
  </si>
  <si>
    <t>Z73</t>
  </si>
  <si>
    <t>CCOC1=CC=C(C=C1)OCC</t>
  </si>
  <si>
    <t>0.5566914260213525</t>
  </si>
  <si>
    <t>0.0192</t>
  </si>
  <si>
    <t>CCOC1=CC=C(C=C1)OCC.CO</t>
  </si>
  <si>
    <t>0.10972009608637279</t>
  </si>
  <si>
    <t>0.5290200960863728</t>
  </si>
  <si>
    <t>0.7484119463508969</t>
  </si>
  <si>
    <t>0.059553724</t>
  </si>
  <si>
    <t>C1=CC=C2C3C4=CC=CC=C4C(C2=C1)C5=CC=CC=C35.CCOC(C)=O</t>
  </si>
  <si>
    <t>0.10970830923890473</t>
  </si>
  <si>
    <t>0.7191043362389047</t>
  </si>
  <si>
    <t>4-tert-Butylstyrene</t>
  </si>
  <si>
    <t>RB56</t>
  </si>
  <si>
    <t>1746-23-2</t>
  </si>
  <si>
    <t>160.26</t>
  </si>
  <si>
    <t>C=Cc1ccc(C(C)(C)C)cc1</t>
  </si>
  <si>
    <t>0.7890704651005548</t>
  </si>
  <si>
    <t>0.027452522</t>
  </si>
  <si>
    <t>C=Cc1ccc(C(C)(C)C)cc1.CCO</t>
  </si>
  <si>
    <t>0.10963839580433643</t>
  </si>
  <si>
    <t>0.7212581521956636</t>
  </si>
  <si>
    <t>0.8577173310069668</t>
  </si>
  <si>
    <t>0.048234306</t>
  </si>
  <si>
    <t>CC(C)(CC(=C)C1=CC=CC=C1)C2=CC=CC=C2.CC(O)C</t>
  </si>
  <si>
    <t>0.10951212391342868</t>
  </si>
  <si>
    <t>0.7157779070865713</t>
  </si>
  <si>
    <t>4-AMINO-3-NITROBENZOIC ACID</t>
  </si>
  <si>
    <t>Z148</t>
  </si>
  <si>
    <t>1588-83-6</t>
  </si>
  <si>
    <t>182.0</t>
  </si>
  <si>
    <t>C1=CC(=C(C=C1C(=O)O)[N+](=O)[O-])N</t>
  </si>
  <si>
    <t>0.8356111972213289</t>
  </si>
  <si>
    <t>0.0302</t>
  </si>
  <si>
    <t>C1=CC(=C(C=C1C(=O)O)[N+](=O)[O-])N.CO</t>
  </si>
  <si>
    <t>0.10930500922591901</t>
  </si>
  <si>
    <t>0.810005009225919</t>
  </si>
  <si>
    <t>0.42231534409922966</t>
  </si>
  <si>
    <t>0.037152422</t>
  </si>
  <si>
    <t>O=C1NC2=C(C=CC(Br)=C2)C1.CC(O)C</t>
  </si>
  <si>
    <t>0.10886675585436156</t>
  </si>
  <si>
    <t>0.4097426921456384</t>
  </si>
  <si>
    <t>0.24917139961727522</t>
  </si>
  <si>
    <t>0.1125</t>
  </si>
  <si>
    <t>COc1ncc(Br)cn1.CO</t>
  </si>
  <si>
    <t>0.10855165804649261</t>
  </si>
  <si>
    <t>0.2451483419535074</t>
  </si>
  <si>
    <t>Z160</t>
  </si>
  <si>
    <t>5111-65-9</t>
  </si>
  <si>
    <t>237.0</t>
  </si>
  <si>
    <t>COC1=CC2=C(C=C1)C=C(C=C2)Br</t>
  </si>
  <si>
    <t>0.6397857475524209</t>
  </si>
  <si>
    <t>0.0089</t>
  </si>
  <si>
    <t>COC1=CC2=C(C=C1)C=C(C=C2)Br.CO</t>
  </si>
  <si>
    <t>0.10824727014387847</t>
  </si>
  <si>
    <t>0.6337472701438784</t>
  </si>
  <si>
    <t>Z16</t>
  </si>
  <si>
    <t>92-44-4</t>
  </si>
  <si>
    <t>OC1=C(O)C=C2C=CC=CC2=C1</t>
  </si>
  <si>
    <t>0.8200040498420418</t>
  </si>
  <si>
    <t>0.0086</t>
  </si>
  <si>
    <t>OC1=C(O)C=C2C=CC=CC2=C1.CO</t>
  </si>
  <si>
    <t>0.10809781041689548</t>
  </si>
  <si>
    <t>0.7891021895831045</t>
  </si>
  <si>
    <t>0.18640087308281722</t>
  </si>
  <si>
    <t>0.073821067</t>
  </si>
  <si>
    <t>CC(C1=CC=C(C=C1)Br)O.CC(O)C</t>
  </si>
  <si>
    <t>0.1080252269244858</t>
  </si>
  <si>
    <t>0.1571640330755142</t>
  </si>
  <si>
    <t>6-aminonaphthalene-2-carboxylic acid</t>
  </si>
  <si>
    <t>Z89</t>
  </si>
  <si>
    <t>116668-47-4</t>
  </si>
  <si>
    <t>187.0</t>
  </si>
  <si>
    <t>C1=CC2=C(C=CC(=C2)N)C=C1C(=O)O</t>
  </si>
  <si>
    <t>0.872375842294353</t>
  </si>
  <si>
    <t>0.002839639</t>
  </si>
  <si>
    <t>C1=CC2=C(C=CC(=C2)N)C=C1C(=O)O.O=CN(C)C</t>
  </si>
  <si>
    <t>0.10691178519004141</t>
  </si>
  <si>
    <t>0.8417279528099586</t>
  </si>
  <si>
    <t>1H-Benzimidazole-5-carboxylic acid</t>
  </si>
  <si>
    <t>CE4, RSY70</t>
  </si>
  <si>
    <t>15788-16-6</t>
  </si>
  <si>
    <t>162.2</t>
  </si>
  <si>
    <t>C1=CC2=C(C=C1C(=O)O)NC=N2</t>
  </si>
  <si>
    <t>0.8574819105929444</t>
  </si>
  <si>
    <t>0.017662761</t>
  </si>
  <si>
    <t>C1=CC2=C(C=C1C(=O)O)NC=N2.CC#N</t>
  </si>
  <si>
    <t>0.10616531178499555</t>
  </si>
  <si>
    <t>0.8506268777849956</t>
  </si>
  <si>
    <t>Z182</t>
  </si>
  <si>
    <t>619-44-3</t>
  </si>
  <si>
    <t>262.0</t>
  </si>
  <si>
    <t>COC(=O)C1=CC=C(C=C1)I</t>
  </si>
  <si>
    <t>0.5484441235216014</t>
  </si>
  <si>
    <t>0.0198</t>
  </si>
  <si>
    <t>COC(=O)C1=CC=C(C=C1)I.CO</t>
  </si>
  <si>
    <t>0.10535706380305315</t>
  </si>
  <si>
    <t>0.5713570638030532</t>
  </si>
  <si>
    <t>m-Phenylenediamine flakes</t>
  </si>
  <si>
    <t>CR15</t>
  </si>
  <si>
    <t>108-45-2</t>
  </si>
  <si>
    <t>108.0687483</t>
  </si>
  <si>
    <t>NC1=CC=CC(N)=C1</t>
  </si>
  <si>
    <t>0.4206157071987507</t>
  </si>
  <si>
    <t>0.011351859</t>
  </si>
  <si>
    <t>NC1=CC=CC(N)=C1.O=CN(C)C</t>
  </si>
  <si>
    <t>0.10521335241499685</t>
  </si>
  <si>
    <t>0.4177324845850031</t>
  </si>
  <si>
    <t>0.05797160864532227</t>
  </si>
  <si>
    <t>0.019703045</t>
  </si>
  <si>
    <t>N#CC1=CC(F)=CC(F)=C1.CC1=CC=CC=C1</t>
  </si>
  <si>
    <t>0.10519261061909202</t>
  </si>
  <si>
    <t>0.045108186380908</t>
  </si>
  <si>
    <t>0.25348130184484746</t>
  </si>
  <si>
    <t>0.075550631</t>
  </si>
  <si>
    <t>Nc1ccc2[nH]ccc2c1.CC1CCCO1</t>
  </si>
  <si>
    <t>0.1046656542953169</t>
  </si>
  <si>
    <t>0.2270045672953169</t>
  </si>
  <si>
    <t>0.6396847375025494</t>
  </si>
  <si>
    <t>0.024221944</t>
  </si>
  <si>
    <t>c1ccc2c(c1)Cc1ccccc1-2.CCO</t>
  </si>
  <si>
    <t>0.10416208675783001</t>
  </si>
  <si>
    <t>0.60460400675783</t>
  </si>
  <si>
    <t>0.37760781942542476</t>
  </si>
  <si>
    <t>0.057382871</t>
  </si>
  <si>
    <t>c1ccc2c(c1)Cc1ccccc1-2.CC1CCCO1</t>
  </si>
  <si>
    <t>0.10391744700425021</t>
  </si>
  <si>
    <t>0.3245948710042502</t>
  </si>
  <si>
    <t>0.18052963432851102</t>
  </si>
  <si>
    <t>0.024204109</t>
  </si>
  <si>
    <t>C(#Cc1ccccc1)c1ccccc1.CC1=CC=CC=C1</t>
  </si>
  <si>
    <t>0.10382355396283058</t>
  </si>
  <si>
    <t>0.1795165480371694</t>
  </si>
  <si>
    <t>Dibenzyl ether</t>
  </si>
  <si>
    <t>CA6</t>
  </si>
  <si>
    <t>103-50-4</t>
  </si>
  <si>
    <t>198.0</t>
  </si>
  <si>
    <t>C(OCc1ccccc1)c2ccccc2</t>
  </si>
  <si>
    <t>0.4064003846304864</t>
  </si>
  <si>
    <t>0.1663</t>
  </si>
  <si>
    <t>C(OCc1ccccc1)c2ccccc2.CO</t>
  </si>
  <si>
    <t>0.10369374424006672</t>
  </si>
  <si>
    <t>0.3569062557599333</t>
  </si>
  <si>
    <t>0.5041444612838347</t>
  </si>
  <si>
    <t>0.013678118</t>
  </si>
  <si>
    <t>N#CC1=CC(F)=CC(F)=C1.O=CN(C)C</t>
  </si>
  <si>
    <t>0.10341737506478349</t>
  </si>
  <si>
    <t>0.4760893620647835</t>
  </si>
  <si>
    <t>Z28</t>
  </si>
  <si>
    <t>91-44-1</t>
  </si>
  <si>
    <t>231.0</t>
  </si>
  <si>
    <t>O=C1OC2=C(C=CC(N(CC)CC)=C2)C(C)=C1</t>
  </si>
  <si>
    <t>0.9652006491844629</t>
  </si>
  <si>
    <t>0.0037</t>
  </si>
  <si>
    <t>O=C1OC2=C(C=CC(N(CC)CC)=C2)C(C)=C1.CO</t>
  </si>
  <si>
    <t>0.1033338268608851</t>
  </si>
  <si>
    <t>0.8838661731391149</t>
  </si>
  <si>
    <t>ck30</t>
  </si>
  <si>
    <t>168.08</t>
  </si>
  <si>
    <t>0.8317960763792163</t>
  </si>
  <si>
    <t>0.008294299</t>
  </si>
  <si>
    <t>0.10315556196528985</t>
  </si>
  <si>
    <t>0.22318784114825663</t>
  </si>
  <si>
    <t>0.071762407</t>
  </si>
  <si>
    <t>CC1=NC(C)=CC=C1.CC(O)C</t>
  </si>
  <si>
    <t>0.10306152273184283</t>
  </si>
  <si>
    <t>0.1897959132681572</t>
  </si>
  <si>
    <t>0.41303196546536236</t>
  </si>
  <si>
    <t>0.011328309</t>
  </si>
  <si>
    <t>C1=CC(=CC=C1O)Br.O=CN(C)C</t>
  </si>
  <si>
    <t>0.1028012724426679</t>
  </si>
  <si>
    <t>0.3952861205573321</t>
  </si>
  <si>
    <t>0.8376040225806385</t>
  </si>
  <si>
    <t>0.009588142</t>
  </si>
  <si>
    <t>C1=CC=C(C=C1)NC(=O)C2=C(C=CC(=C2)Cl)O.CCO</t>
  </si>
  <si>
    <t>0.10236518246615778</t>
  </si>
  <si>
    <t>0.8067568065338422</t>
  </si>
  <si>
    <t>Dimethyl aminoterephthalate</t>
  </si>
  <si>
    <t>Z32</t>
  </si>
  <si>
    <t>5372-81-6</t>
  </si>
  <si>
    <t>209.0</t>
  </si>
  <si>
    <t>O=C(OC)C1=CC=C(C(OC)=O)C=C1N</t>
  </si>
  <si>
    <t>0.8700930720841423</t>
  </si>
  <si>
    <t>0.026242146</t>
  </si>
  <si>
    <t>O=C(OC)C1=CC=C(C(OC)=O)C=C1N.CC(C)=O</t>
  </si>
  <si>
    <t>0.10213285936657979</t>
  </si>
  <si>
    <t>0.8398341836334202</t>
  </si>
  <si>
    <t>CP 28</t>
  </si>
  <si>
    <t>C1=CC(=C(C=C1[N+](=O)[O-])O)N</t>
  </si>
  <si>
    <t>0.6407585735071673</t>
  </si>
  <si>
    <t>0.0179</t>
  </si>
  <si>
    <t>C1=CC(=C(C=C1[N+](=O)[O-])O)N.CO</t>
  </si>
  <si>
    <t>0.10209015663569221</t>
  </si>
  <si>
    <t>0.6073098433643078</t>
  </si>
  <si>
    <t>5,6-DICHLOROBENZIMIDAZOLE</t>
  </si>
  <si>
    <t>RSY76</t>
  </si>
  <si>
    <t>6478-73-5</t>
  </si>
  <si>
    <t>C1=C2C(=CC(=C1Cl)Cl)N=CN2</t>
  </si>
  <si>
    <t>0.6612281657649851</t>
  </si>
  <si>
    <t>0.004891635</t>
  </si>
  <si>
    <t>C1=C2C(=CC(=C1Cl)Cl)N=CN2.CC#N</t>
  </si>
  <si>
    <t>0.10174977540281227</t>
  </si>
  <si>
    <t>0.6486308854028122</t>
  </si>
  <si>
    <t>0.6929246213866389</t>
  </si>
  <si>
    <t>0.0069</t>
  </si>
  <si>
    <t>0.10116776313506237</t>
  </si>
  <si>
    <t>-0.028327018284774262</t>
  </si>
  <si>
    <t>0.032147495</t>
  </si>
  <si>
    <t>Cc1ccc(I)cc1.CC(C)(C)OC</t>
  </si>
  <si>
    <t>0.1011031293287389</t>
  </si>
  <si>
    <t>-0.0167527126712611</t>
  </si>
  <si>
    <t>3-Bromo-9H-carbazole</t>
  </si>
  <si>
    <t>RSY15</t>
  </si>
  <si>
    <t>1592-95-6</t>
  </si>
  <si>
    <t>246.1</t>
  </si>
  <si>
    <t>0.8006772955678365</t>
  </si>
  <si>
    <t>0.0271</t>
  </si>
  <si>
    <t>C1=CC=C(C=C1)NC2=CC=CC3=CC=CC=C32.CO</t>
  </si>
  <si>
    <t>0.10032384499383751</t>
  </si>
  <si>
    <t>0.8000238449938375</t>
  </si>
  <si>
    <t>Tetrafluoroterephthalonitrile</t>
  </si>
  <si>
    <t>CC44</t>
  </si>
  <si>
    <t>0.8886460187136962</t>
  </si>
  <si>
    <t>0.0105</t>
  </si>
  <si>
    <t>0.10027198905867496</t>
  </si>
  <si>
    <t>0.8761405034165544</t>
  </si>
  <si>
    <t>0.00332372</t>
  </si>
  <si>
    <t>C1=CC=C(C=C1)NC(=O)C2=C(C=CC(=C2)Cl)O.O=CN(C)C</t>
  </si>
  <si>
    <t>0.099962696715026</t>
  </si>
  <si>
    <t>0.846079039284974</t>
  </si>
  <si>
    <t>0.1353</t>
  </si>
  <si>
    <t>0.09975165804649258</t>
  </si>
  <si>
    <t>3-Fluoroaniline</t>
  </si>
  <si>
    <t>CB145</t>
  </si>
  <si>
    <t>372-19-0</t>
  </si>
  <si>
    <t>111.0484274</t>
  </si>
  <si>
    <t>NC1=CC=CC(F)=C1</t>
  </si>
  <si>
    <t>0.045321615477099994</t>
  </si>
  <si>
    <t>0.004571941</t>
  </si>
  <si>
    <t>NC1=CC=CC(F)=C1.CC(O)C</t>
  </si>
  <si>
    <t>0.0994603157076664</t>
  </si>
  <si>
    <t>0.0512816627076664</t>
  </si>
  <si>
    <t>0.9250963857557257</t>
  </si>
  <si>
    <t>0.0011</t>
  </si>
  <si>
    <t>0.09930048224234356</t>
  </si>
  <si>
    <t>Methyl 4-bromobenzoate</t>
  </si>
  <si>
    <t>CJ70</t>
  </si>
  <si>
    <t>619-42-1</t>
  </si>
  <si>
    <t>215.05</t>
  </si>
  <si>
    <t>BrC1=CC=C(C(OC)=O)C=C1</t>
  </si>
  <si>
    <t>0.2019533471567974</t>
  </si>
  <si>
    <t>0.023817339</t>
  </si>
  <si>
    <t>BrC1=CC=C(C(OC)=O)C=C1.CC(O)C</t>
  </si>
  <si>
    <t>0.09923237851881699</t>
  </si>
  <si>
    <t>0.219073934518817</t>
  </si>
  <si>
    <t>0.6545215004054742</t>
  </si>
  <si>
    <t>0.003475363</t>
  </si>
  <si>
    <t>BrC1=CC=C(C(OC)=O)C=C1.CC#N</t>
  </si>
  <si>
    <t>0.0986919609773661</t>
  </si>
  <si>
    <t>0.6295767820226339</t>
  </si>
  <si>
    <t>0.24955432012979775</t>
  </si>
  <si>
    <t>0.045650594</t>
  </si>
  <si>
    <t>BrC1=CC=C(C(OC)=O)C=C1.CC1CCCO1</t>
  </si>
  <si>
    <t>0.09842717145334562</t>
  </si>
  <si>
    <t>0.2662047065466544</t>
  </si>
  <si>
    <t>5-BROMOINDOLE</t>
  </si>
  <si>
    <t>RSY14</t>
  </si>
  <si>
    <t>10075-50-0</t>
  </si>
  <si>
    <t>196.04</t>
  </si>
  <si>
    <t>C1=CC2=C(C=CN2)C=C1Br</t>
  </si>
  <si>
    <t>0.6670096067122575</t>
  </si>
  <si>
    <t>0.006601917</t>
  </si>
  <si>
    <t>C1=CC2=C(C=CN2)C=C1Br.CC(C)=O</t>
  </si>
  <si>
    <t>0.09811751742385078</t>
  </si>
  <si>
    <t>0.6259747195761493</t>
  </si>
  <si>
    <t>0.41765170365206006</t>
  </si>
  <si>
    <t>0.0136</t>
  </si>
  <si>
    <t>C1=CC(=CC=C1O)Br.CO</t>
  </si>
  <si>
    <t>0.09808205939209541</t>
  </si>
  <si>
    <t>0.3828179406079046</t>
  </si>
  <si>
    <t>0.3840531329589034</t>
  </si>
  <si>
    <t>0.042071735</t>
  </si>
  <si>
    <t>C=Cc1ccc(C(C)(C)C)cc1.CC1CCCO1</t>
  </si>
  <si>
    <t>0.09786433704284414</t>
  </si>
  <si>
    <t>0.3845378090428441</t>
  </si>
  <si>
    <t>0.6259100097253574</t>
  </si>
  <si>
    <t>0.004030456</t>
  </si>
  <si>
    <t>C1(C2=CC=NC=C2)=CC=NC=C1.CC#N</t>
  </si>
  <si>
    <t>0.09733534748114925</t>
  </si>
  <si>
    <t>0.6031643784811492</t>
  </si>
  <si>
    <t>1-CHLORO-4-NITROBENZENE, 99%</t>
  </si>
  <si>
    <t>D20</t>
  </si>
  <si>
    <t>100-00-5</t>
  </si>
  <si>
    <t>157.0</t>
  </si>
  <si>
    <t>[O-][N+](=O)c1ccc(Cl)cc1</t>
  </si>
  <si>
    <t>0.28301080497424097</t>
  </si>
  <si>
    <t>0.0213</t>
  </si>
  <si>
    <t>[O-][N+](=O)c1ccc(Cl)cc1.CO</t>
  </si>
  <si>
    <t>0.0971796122046917</t>
  </si>
  <si>
    <t>0.2802796122046917</t>
  </si>
  <si>
    <t>0.5286976679829813</t>
  </si>
  <si>
    <t>0.008400759</t>
  </si>
  <si>
    <t>N#CC1=CC=C(N)C=C1.CC#N</t>
  </si>
  <si>
    <t>0.09700998447520898</t>
  </si>
  <si>
    <t>0.460528380524791</t>
  </si>
  <si>
    <t>4-PYRROLIDINOPYRIDINE, 98%</t>
  </si>
  <si>
    <t>D10</t>
  </si>
  <si>
    <t>2456-81-7</t>
  </si>
  <si>
    <t>149.0</t>
  </si>
  <si>
    <t>C1CCN(C1)c2cc[nH+]cc2</t>
  </si>
  <si>
    <t>0.8548434154652973</t>
  </si>
  <si>
    <t>0.0049</t>
  </si>
  <si>
    <t>C1CCN(C1)c2cc[nH+]cc2.CO</t>
  </si>
  <si>
    <t>0.09649450131855053</t>
  </si>
  <si>
    <t>0.8418054986814495</t>
  </si>
  <si>
    <t>2-Amino-5-bromobenzoic acid</t>
  </si>
  <si>
    <t>RB54</t>
  </si>
  <si>
    <t>5794-88-7</t>
  </si>
  <si>
    <t>216.03</t>
  </si>
  <si>
    <t>C1=CC(=C(C=C1Br)C(=O)O)N</t>
  </si>
  <si>
    <t>0.8074086089676132</t>
  </si>
  <si>
    <t>0.008549823</t>
  </si>
  <si>
    <t>C1=CC(=C(C=C1Br)C(=O)O)N.O=CN(C)C</t>
  </si>
  <si>
    <t>0.09633238836759928</t>
  </si>
  <si>
    <t>0.8004955136324007</t>
  </si>
  <si>
    <t>1-CHLORO-2-NITROBENZENE, 99%</t>
  </si>
  <si>
    <t>D17</t>
  </si>
  <si>
    <t>88-73-3</t>
  </si>
  <si>
    <t>[O-][N+](=O)c1ccccc1Cl</t>
  </si>
  <si>
    <t>0.3483738015344817</t>
  </si>
  <si>
    <t>0.0813</t>
  </si>
  <si>
    <t>[O-][N+](=O)c1ccccc1Cl.CO</t>
  </si>
  <si>
    <t>0.0952440576968272</t>
  </si>
  <si>
    <t>0.3558559423031728</t>
  </si>
  <si>
    <t>Z49</t>
  </si>
  <si>
    <t>14348-75-5</t>
  </si>
  <si>
    <t>336.0</t>
  </si>
  <si>
    <t>O=C1C2=C(C3=C1C=C(Br)C=C3)C=CC(Br)=C2</t>
  </si>
  <si>
    <t>0.8856572295381131</t>
  </si>
  <si>
    <t>0.0242</t>
  </si>
  <si>
    <t>O=C1C2=C(C3=C1C=C(Br)C=C3)C=CC(Br)=C2.CO</t>
  </si>
  <si>
    <t>0.09522959533772324</t>
  </si>
  <si>
    <t>0.9007295953377232</t>
  </si>
  <si>
    <t>Z178</t>
  </si>
  <si>
    <t>69113-59-3</t>
  </si>
  <si>
    <t>229.0</t>
  </si>
  <si>
    <t>C1=CC(=CC(=C1)I)C#N</t>
  </si>
  <si>
    <t>0.386084407148428</t>
  </si>
  <si>
    <t>0.0165</t>
  </si>
  <si>
    <t>C1=CC(=CC(=C1)I)C#N.CO</t>
  </si>
  <si>
    <t>0.0951904480537677</t>
  </si>
  <si>
    <t>0.3714904480537677</t>
  </si>
  <si>
    <t>4-iodotoluene</t>
  </si>
  <si>
    <t>Z134</t>
  </si>
  <si>
    <t>CC1=CC=C(C=C1)I</t>
  </si>
  <si>
    <t>0.3239667447709321</t>
  </si>
  <si>
    <t>0.0232</t>
  </si>
  <si>
    <t>CC1=CC=C(C=C1)I.CO</t>
  </si>
  <si>
    <t>0.09508408398772628</t>
  </si>
  <si>
    <t>0.3062840839877263</t>
  </si>
  <si>
    <t>0.6016059822170878</t>
  </si>
  <si>
    <t>0.0208</t>
  </si>
  <si>
    <t>NC1=CC(C)=CC=C1C.CO</t>
  </si>
  <si>
    <t>0.09504385779349622</t>
  </si>
  <si>
    <t>0.5918561422065037</t>
  </si>
  <si>
    <t>1-Indanol</t>
  </si>
  <si>
    <t>CB65</t>
  </si>
  <si>
    <t>6351-10-6</t>
  </si>
  <si>
    <t>OC1CCC2=C1C=CC=C2</t>
  </si>
  <si>
    <t>0.6892900349526874</t>
  </si>
  <si>
    <t>0.0818</t>
  </si>
  <si>
    <t>OC1CCC2=C1C=CC=C2.CO</t>
  </si>
  <si>
    <t>0.09485905639098591</t>
  </si>
  <si>
    <t>0.6514409436090141</t>
  </si>
  <si>
    <t>Z170</t>
  </si>
  <si>
    <t>95-63-6</t>
  </si>
  <si>
    <t>120.0</t>
  </si>
  <si>
    <t>CC1=CC(=C(C=C1)C)C</t>
  </si>
  <si>
    <t>0.690261588239708</t>
  </si>
  <si>
    <t>0.0412</t>
  </si>
  <si>
    <t>CC1=CC(=C(C=C1)C)C.CO</t>
  </si>
  <si>
    <t>0.09436338999948835</t>
  </si>
  <si>
    <t>0.6602633899994883</t>
  </si>
  <si>
    <t>2-AMINOPHENOL, 98%</t>
  </si>
  <si>
    <t>D26</t>
  </si>
  <si>
    <t>95-55-6</t>
  </si>
  <si>
    <t>OC1=CC=CC=C1N</t>
  </si>
  <si>
    <t>0.45349172276095395</t>
  </si>
  <si>
    <t>0.0558</t>
  </si>
  <si>
    <t>OC1=CC=CC=C1N.CO</t>
  </si>
  <si>
    <t>0.09338312268307741</t>
  </si>
  <si>
    <t>0.4435831226830774</t>
  </si>
  <si>
    <t>8-Aminoquinoline</t>
  </si>
  <si>
    <t>D43</t>
  </si>
  <si>
    <t>578-66-5</t>
  </si>
  <si>
    <t>144.0</t>
  </si>
  <si>
    <t>NC1=C2N=CC=CC2=CC=C1</t>
  </si>
  <si>
    <t>0.5678984745838698</t>
  </si>
  <si>
    <t>0.0662</t>
  </si>
  <si>
    <t>NC1=C2N=CC=CC2=CC=C1.CO</t>
  </si>
  <si>
    <t>0.09296379181229547</t>
  </si>
  <si>
    <t>0.5460637918122955</t>
  </si>
  <si>
    <t xml:space="preserve"> Artemisinin  </t>
  </si>
  <si>
    <t>AP6</t>
  </si>
  <si>
    <t>63968-64-9</t>
  </si>
  <si>
    <t>282.1467238</t>
  </si>
  <si>
    <t>CC1CCC2C(C(=O)OC3C24C1CCC(O3)(OO4)C)C</t>
  </si>
  <si>
    <t>0.9874737490376774</t>
  </si>
  <si>
    <t>0.0008</t>
  </si>
  <si>
    <t>CC1CCC2C(C(=O)OC3C24C1CCC(O3)(OO4)C)C.CO</t>
  </si>
  <si>
    <t>0.09259674445782073</t>
  </si>
  <si>
    <t>0.9057032555421792</t>
  </si>
  <si>
    <t>0.22171552681243342</t>
  </si>
  <si>
    <t>0.01395887</t>
  </si>
  <si>
    <t>NC1=CC=C(OC)C=C1.CCO</t>
  </si>
  <si>
    <t>0.092210158318838</t>
  </si>
  <si>
    <t>0.220063799318838</t>
  </si>
  <si>
    <t>0.8712136857949047</t>
  </si>
  <si>
    <t>0.015052693</t>
  </si>
  <si>
    <t>C1=CC=C(C=C1)NC(=O)C2=CC=C(C=C2)N.CC(C)=O</t>
  </si>
  <si>
    <t>0.09199843124165363</t>
  </si>
  <si>
    <t>0.8358686197583464</t>
  </si>
  <si>
    <t>0.8899649243962143</t>
  </si>
  <si>
    <t>0.006879452</t>
  </si>
  <si>
    <t>N#CC1=C(F)C(F)=C(C#N)C(F)=C1F.CC#N</t>
  </si>
  <si>
    <t>0.09169860140976827</t>
  </si>
  <si>
    <t>0.8577939105902317</t>
  </si>
  <si>
    <t>0.322434023584998</t>
  </si>
  <si>
    <t>0.0567</t>
  </si>
  <si>
    <t>BrC1=CC=C(Br)O1.CO</t>
  </si>
  <si>
    <t>0.09169732119460658</t>
  </si>
  <si>
    <t>0.3217973211946066</t>
  </si>
  <si>
    <t>0.1051</t>
  </si>
  <si>
    <t>0.09166646592844052</t>
  </si>
  <si>
    <t>0.2902524503370497</t>
  </si>
  <si>
    <t>0.030714191</t>
  </si>
  <si>
    <t>CC(=NC#N)N(C)CC1=CN=C(C=C1)Cl.CC1=CC=CC=C1</t>
  </si>
  <si>
    <t>0.09156424735038368</t>
  </si>
  <si>
    <t>0.3216770013503837</t>
  </si>
  <si>
    <t>1,3,5-Trichlorobenzene</t>
  </si>
  <si>
    <t>Z161</t>
  </si>
  <si>
    <t>108-70-3</t>
  </si>
  <si>
    <t>C1=C(C=C(C=C1Cl)Cl)Cl</t>
  </si>
  <si>
    <t>0.541310604562508</t>
  </si>
  <si>
    <t>0.0287</t>
  </si>
  <si>
    <t>C1=C(C=C(C=C1Cl)Cl)Cl.CO</t>
  </si>
  <si>
    <t>0.09154619079947907</t>
  </si>
  <si>
    <t>0.495753809200521</t>
  </si>
  <si>
    <t>Z186</t>
  </si>
  <si>
    <t>10403-47-1</t>
  </si>
  <si>
    <t>C1=CC(=C(C=C1[N+](=O)[O-])N)Br</t>
  </si>
  <si>
    <t>0.5281871168798664</t>
  </si>
  <si>
    <t>0.010040566</t>
  </si>
  <si>
    <t>C1=CC(=C(C=C1[N+](=O)[O-])N)Br.O=CN(C)C</t>
  </si>
  <si>
    <t>0.0914563191317529</t>
  </si>
  <si>
    <t>0.5027890088682471</t>
  </si>
  <si>
    <t>0.5380737691501434</t>
  </si>
  <si>
    <t>0.083295143</t>
  </si>
  <si>
    <t>COC1=CC(=C(C=C1)C(=O)C2=CC=CC=C2)O.CCOC(C)=O</t>
  </si>
  <si>
    <t>0.0914553451307375</t>
  </si>
  <si>
    <t>0.5603170581307375</t>
  </si>
  <si>
    <t>0.10546412398745128</t>
  </si>
  <si>
    <t>0.052949669</t>
  </si>
  <si>
    <t>NC1=CC=CC(F)=C1.CC1CCCO1</t>
  </si>
  <si>
    <t>0.09122631051454709</t>
  </si>
  <si>
    <t>0.1585598175145471</t>
  </si>
  <si>
    <t>2,5-Di-tert-butylhydroquinone</t>
  </si>
  <si>
    <t>CB114</t>
  </si>
  <si>
    <t>88-58-4</t>
  </si>
  <si>
    <t>222.33</t>
  </si>
  <si>
    <t>CC(C)(C)c1cc(O)c(C(C)(C)C)cc1O</t>
  </si>
  <si>
    <t>0.48781584090783625</t>
  </si>
  <si>
    <t>0.082283461</t>
  </si>
  <si>
    <t>CC(C)(C)c1cc(O)c(C(C)(C)C)cc1O.CC1=CC=CC=C1</t>
  </si>
  <si>
    <t>0.09120632781794025</t>
  </si>
  <si>
    <t>0.5040360898179402</t>
  </si>
  <si>
    <t>0.7211953478447544</t>
  </si>
  <si>
    <t>0.01750767</t>
  </si>
  <si>
    <t>C1=CC(=CC=C1C#N)C2=CC=C(C=C2)C#N.O=CN(C)C</t>
  </si>
  <si>
    <t>0.09085782964835165</t>
  </si>
  <si>
    <t>0.6479808973516483</t>
  </si>
  <si>
    <t>0.6316108707861103</t>
  </si>
  <si>
    <t>0.019001984</t>
  </si>
  <si>
    <t>0.09041178480386403</t>
  </si>
  <si>
    <t>-0.032124200793805645</t>
  </si>
  <si>
    <t>0.045336833</t>
  </si>
  <si>
    <t>NC1=CC(C)=CC=C1C.CC(C)(C)OC</t>
  </si>
  <si>
    <t>0.09039480824717609</t>
  </si>
  <si>
    <t>0.0111979542471761</t>
  </si>
  <si>
    <t>-0.08341002617652402</t>
  </si>
  <si>
    <t>0.033126789</t>
  </si>
  <si>
    <t>O=C(C1=CC=C(F)C=C1)C2=CC=C(F)C=C2.CCCCCCC</t>
  </si>
  <si>
    <t>0.09037198703700179</t>
  </si>
  <si>
    <t>-0.1325056000370018</t>
  </si>
  <si>
    <t>Aniline</t>
  </si>
  <si>
    <t>CP37</t>
  </si>
  <si>
    <t>62-53-3</t>
  </si>
  <si>
    <t>93.13</t>
  </si>
  <si>
    <t>C1=CC=C(C=C1)N</t>
  </si>
  <si>
    <t>0.39972705353224064</t>
  </si>
  <si>
    <t>0.034768704</t>
  </si>
  <si>
    <t>C1=CC=C(C=C1)N.CC(C)=O</t>
  </si>
  <si>
    <t>0.08996959185326481</t>
  </si>
  <si>
    <t>0.3672437391467352</t>
  </si>
  <si>
    <t>Z174</t>
  </si>
  <si>
    <t>C1=C(C(=CC(=C1[N+](=O)[O-])F)F)[N+](=O)[O-]</t>
  </si>
  <si>
    <t>0.6572727534984206</t>
  </si>
  <si>
    <t>0.0157</t>
  </si>
  <si>
    <t>C1=C(C(=CC(=C1[N+](=O)[O-])F)F)[N+](=O)[O-].CO</t>
  </si>
  <si>
    <t>0.08953053926888621</t>
  </si>
  <si>
    <t>0.6232305392688862</t>
  </si>
  <si>
    <t>0.2051576965847744</t>
  </si>
  <si>
    <t>0.007299059</t>
  </si>
  <si>
    <t>NC1=CC=CC(F)=C1.CCO</t>
  </si>
  <si>
    <t>0.08942498285422332</t>
  </si>
  <si>
    <t>0.2157054738542233</t>
  </si>
  <si>
    <t>0.02758883334768395</t>
  </si>
  <si>
    <t>0.025509598</t>
  </si>
  <si>
    <t>C1=C(C(=CC(=C1Cl)Cl)C#N)C#N.CC(C)(C)OC</t>
  </si>
  <si>
    <t>0.0891315090538519</t>
  </si>
  <si>
    <t>-0.0046304780538519</t>
  </si>
  <si>
    <t>0.5995209551582933</t>
  </si>
  <si>
    <t>0.003625411</t>
  </si>
  <si>
    <t>CC(C1=CC=C(C=C1)Br)O.CC#N</t>
  </si>
  <si>
    <t>0.08884090560041247</t>
  </si>
  <si>
    <t>0.5692059586004125</t>
  </si>
  <si>
    <t xml:space="preserve">Nicotine </t>
  </si>
  <si>
    <t>CB94</t>
  </si>
  <si>
    <t>54-11-5</t>
  </si>
  <si>
    <t>162.1156984</t>
  </si>
  <si>
    <t>CN1C(CCC1)C2=CN=CC=C2</t>
  </si>
  <si>
    <t>0.9537632966689484</t>
  </si>
  <si>
    <t>0.0021</t>
  </si>
  <si>
    <t>CN1C(CCC1)C2=CN=CC=C2.CO</t>
  </si>
  <si>
    <t>0.08881474404864087</t>
  </si>
  <si>
    <t>0.8913852559513591</t>
  </si>
  <si>
    <t>0.728229954582524</t>
  </si>
  <si>
    <t>0.0388</t>
  </si>
  <si>
    <t>O=CC1=CC(C)=CC(C)=C1.CO</t>
  </si>
  <si>
    <t>0.08876176804824354</t>
  </si>
  <si>
    <t>0.6944382319517565</t>
  </si>
  <si>
    <t>alpha, alpha-Dipyridyl</t>
  </si>
  <si>
    <t>75216-45-4</t>
  </si>
  <si>
    <t>156.1</t>
  </si>
  <si>
    <t>C1(C2=NC=CC=C2)=CC=CC=N1</t>
  </si>
  <si>
    <t>-0.118598947099441</t>
  </si>
  <si>
    <t>0.0509636</t>
  </si>
  <si>
    <t>C1(C2=NC=CC=C2)=CC=CC=N1.CCCCCCC</t>
  </si>
  <si>
    <t>0.0886160439851699</t>
  </si>
  <si>
    <t>-0.1233686339851699</t>
  </si>
  <si>
    <t>Z29</t>
  </si>
  <si>
    <t>91-76-9</t>
  </si>
  <si>
    <t>NC1=NC(N)=NC(C2=CC=CC=C2)=N1</t>
  </si>
  <si>
    <t>0.7866577598983859</t>
  </si>
  <si>
    <t>0.0912</t>
  </si>
  <si>
    <t>NC1=NC(N)=NC(C2=CC=CC=C2)=N1.CO</t>
  </si>
  <si>
    <t>0.0884802466767386</t>
  </si>
  <si>
    <t>0.7291802466767386</t>
  </si>
  <si>
    <t>-0.020439658847516983</t>
  </si>
  <si>
    <t>0.062801588</t>
  </si>
  <si>
    <t>C#Cc1ccccc1.CCCCCCC</t>
  </si>
  <si>
    <t>0.0884362209137743</t>
  </si>
  <si>
    <t>-0.0979753309137743</t>
  </si>
  <si>
    <t>4,4'-Dimethylbenzophenone</t>
  </si>
  <si>
    <t>Z63</t>
  </si>
  <si>
    <t>611-97-2</t>
  </si>
  <si>
    <t>CC1=CC=C(C=C1)C(=O)C2=CC=C(C=C2)C</t>
  </si>
  <si>
    <t>0.8899910051665276</t>
  </si>
  <si>
    <t>0.002562021</t>
  </si>
  <si>
    <t>CC1=CC=C(C=C1)C(=O)C2=CC=C(C=C2)C.CC#N</t>
  </si>
  <si>
    <t>0.08837026403103887</t>
  </si>
  <si>
    <t>0.8404453729689612</t>
  </si>
  <si>
    <t>0.9312518472577956</t>
  </si>
  <si>
    <t>0.025439919</t>
  </si>
  <si>
    <t>CC(C)(C)c1cc(O)c(C(C)(C)C)cc1O.CC(C)=O</t>
  </si>
  <si>
    <t>0.08807103319874376</t>
  </si>
  <si>
    <t>0.9304751191987438</t>
  </si>
  <si>
    <t>2-AMINOBENZAMIDE</t>
  </si>
  <si>
    <t>CK 16</t>
  </si>
  <si>
    <t>88-68-6</t>
  </si>
  <si>
    <t>136.0</t>
  </si>
  <si>
    <t>C1=CC=C(C(=C1)C(=O)N)N</t>
  </si>
  <si>
    <t>0.2598362679175753</t>
  </si>
  <si>
    <t>0.012008141</t>
  </si>
  <si>
    <t>C1=CC=C(C(=C1)C(=O)N)N.CC1CCCO1</t>
  </si>
  <si>
    <t>0.08803623206263528</t>
  </si>
  <si>
    <t>0.2719074010626353</t>
  </si>
  <si>
    <t>0.14571541390333875</t>
  </si>
  <si>
    <t>0.043710775</t>
  </si>
  <si>
    <t>O=C(C1=C(F)C(F)=C(F)C(F)=C1F)C2=C(F)C(F)=C(F)C(F)=C2F.CC(C)(C)OC</t>
  </si>
  <si>
    <t>0.0879820862528563</t>
  </si>
  <si>
    <t>0.1410214987471437</t>
  </si>
  <si>
    <t>5-Bromo-1,3- dihydrobenzoimidazol-2-one</t>
  </si>
  <si>
    <t>RSY49</t>
  </si>
  <si>
    <t>39513-26-3</t>
  </si>
  <si>
    <t>213.0</t>
  </si>
  <si>
    <t>C1=CC2=C(C=C1Br)NC(=O)N2</t>
  </si>
  <si>
    <t>0.7392051459642135</t>
  </si>
  <si>
    <t>0.023433001</t>
  </si>
  <si>
    <t>C1=CC2=C(C=C1Br)NC(=O)N2.CC(C)=O</t>
  </si>
  <si>
    <t>0.08742516029321323</t>
  </si>
  <si>
    <t>0.7524964547067867</t>
  </si>
  <si>
    <t>0.8975055002910073</t>
  </si>
  <si>
    <t>0.007151953</t>
  </si>
  <si>
    <t>CCC(C(=O)O)c1ccccc1.CCO</t>
  </si>
  <si>
    <t>0.08713065700409417</t>
  </si>
  <si>
    <t>0.8110752659959058</t>
  </si>
  <si>
    <t>0.6960947126048924</t>
  </si>
  <si>
    <t>0.016726247</t>
  </si>
  <si>
    <t>O=C(O)C1=CC=C(F)C=C1.O=CN(C)C</t>
  </si>
  <si>
    <t>0.0870650389847899</t>
  </si>
  <si>
    <t>0.6341699570152101</t>
  </si>
  <si>
    <t>2,3,5-TRIMETHYLPNEOL</t>
  </si>
  <si>
    <t>Z151</t>
  </si>
  <si>
    <t>697-82-5</t>
  </si>
  <si>
    <t>CC1=CC(=C(C(=C1)O)C)C</t>
  </si>
  <si>
    <t>0.8609982778044545</t>
  </si>
  <si>
    <t>0.0152</t>
  </si>
  <si>
    <t>CC1=CC(=C(C(=C1)O)C)C.CO</t>
  </si>
  <si>
    <t>0.08694192588162808</t>
  </si>
  <si>
    <t>0.838441925881628</t>
  </si>
  <si>
    <t>4-Iodoanisole</t>
  </si>
  <si>
    <t>CC26</t>
  </si>
  <si>
    <t>696-62-8</t>
  </si>
  <si>
    <t>234.03</t>
  </si>
  <si>
    <t>COc1ccc(I)cc1</t>
  </si>
  <si>
    <t>-0.07743841384405437</t>
  </si>
  <si>
    <t>0.065391465</t>
  </si>
  <si>
    <t>COc1ccc(I)cc1.CCCCCCC</t>
  </si>
  <si>
    <t>0.08673851788060899</t>
  </si>
  <si>
    <t>-0.105226199880609</t>
  </si>
  <si>
    <t>0.6864696424032355</t>
  </si>
  <si>
    <t>0.018335394</t>
  </si>
  <si>
    <t>CC1=CC(=CC(=C1)C)C.CCO</t>
  </si>
  <si>
    <t>0.0863684600161112</t>
  </si>
  <si>
    <t>0.6458394969838888</t>
  </si>
  <si>
    <t>4,6-DIFLUOROINDOLE</t>
  </si>
  <si>
    <t>RSY67</t>
  </si>
  <si>
    <t>199526-97-1</t>
  </si>
  <si>
    <t>153.1</t>
  </si>
  <si>
    <t>C1=CNC2=CC(=CC(=C21)F)F</t>
  </si>
  <si>
    <t>0.5972270091921887</t>
  </si>
  <si>
    <t>0.022091278</t>
  </si>
  <si>
    <t>C1=CNC2=CC(=CC(=C21)F)F.O=CN(C)C</t>
  </si>
  <si>
    <t>0.08626551577093367</t>
  </si>
  <si>
    <t>0.5925214357709336</t>
  </si>
  <si>
    <t>0.6390957382065563</t>
  </si>
  <si>
    <t>0.031951447</t>
  </si>
  <si>
    <t>c1ccc(-c2ccccc2)cc1.CC#N</t>
  </si>
  <si>
    <t>0.08612798429439339</t>
  </si>
  <si>
    <t>0.6097956512943934</t>
  </si>
  <si>
    <t>0.347221575340748</t>
  </si>
  <si>
    <t>0.013844105</t>
  </si>
  <si>
    <t>C1=CC=C(C=C1)C(CBr)O.CCO</t>
  </si>
  <si>
    <t>0.08550357086151361</t>
  </si>
  <si>
    <t>0.3187132641384864</t>
  </si>
  <si>
    <t>5-Amino-1,4-benzodioxane</t>
  </si>
  <si>
    <t>RSY45</t>
  </si>
  <si>
    <t>16081-45-1</t>
  </si>
  <si>
    <t>151.2</t>
  </si>
  <si>
    <t>C1COC2=C(C=CC=C2O1)N</t>
  </si>
  <si>
    <t>0.709127138415228</t>
  </si>
  <si>
    <t>0.024526997</t>
  </si>
  <si>
    <t>C1COC2=C(C=CC=C2O1)N.CC(C)=O</t>
  </si>
  <si>
    <t>0.08521550172354808</t>
  </si>
  <si>
    <t>0.682365216276452</t>
  </si>
  <si>
    <t>-0.09667453522561008</t>
  </si>
  <si>
    <t>0.033663681</t>
  </si>
  <si>
    <t>OC1CCC2=C1C=CC=C2.CCCCCCC</t>
  </si>
  <si>
    <t>0.0848896614712265</t>
  </si>
  <si>
    <t>-0.1374561614712265</t>
  </si>
  <si>
    <t>0.9462793104432233</t>
  </si>
  <si>
    <t>0.0019</t>
  </si>
  <si>
    <t>FC(F)(F)C(C1=CC=C(O)C=C1)(C2=CC=C(O)C=C2)C(F)(F)F.CO</t>
  </si>
  <si>
    <t>0.08438356925928825</t>
  </si>
  <si>
    <t>0.9033164307407118</t>
  </si>
  <si>
    <t>0.8166423964573912</t>
  </si>
  <si>
    <t>0.006706009</t>
  </si>
  <si>
    <t>CC1=CC(Br)=C(Br)C=C1C.CC#N</t>
  </si>
  <si>
    <t>0.08435554262242073</t>
  </si>
  <si>
    <t>0.8203000486224208</t>
  </si>
  <si>
    <t>a,a'-Dibromo-p-xylene</t>
  </si>
  <si>
    <t>CB49</t>
  </si>
  <si>
    <t>623-24-5</t>
  </si>
  <si>
    <t>BrCC1=CC=C(C=C1)CBr</t>
  </si>
  <si>
    <t>0.4429790236268859</t>
  </si>
  <si>
    <t>BrCC1=CC=C(C=C1)CBr.CO</t>
  </si>
  <si>
    <t>0.08402093803894412</t>
  </si>
  <si>
    <t>0.4802209380389441</t>
  </si>
  <si>
    <t>7-Fluoroindole</t>
  </si>
  <si>
    <t>RSY75</t>
  </si>
  <si>
    <t>387-44-0</t>
  </si>
  <si>
    <t>135.1</t>
  </si>
  <si>
    <t>C1=CC2=C(C(=C1)F)NC=C2</t>
  </si>
  <si>
    <t>0.6138312226625249</t>
  </si>
  <si>
    <t>0.007053447</t>
  </si>
  <si>
    <t>C1=CC2=C(C(=C1)F)NC=C2.CC#N</t>
  </si>
  <si>
    <t>0.0840044204768643</t>
  </si>
  <si>
    <t>0.5694292845231357</t>
  </si>
  <si>
    <t>0.2765301129789335</t>
  </si>
  <si>
    <t>0.130101147</t>
  </si>
  <si>
    <t>CC1=NC(C)=CC=C1.CCOC(C)=O</t>
  </si>
  <si>
    <t>0.08392984575555199</t>
  </si>
  <si>
    <t>0.282525575755552</t>
  </si>
  <si>
    <t>5,5'-Dimethyl-2,2'-bipyridine</t>
  </si>
  <si>
    <t>Z65</t>
  </si>
  <si>
    <t>1762-34-1</t>
  </si>
  <si>
    <t>CC1=CN=C(C=C1)C2=NC=C(C=C2)C</t>
  </si>
  <si>
    <t>0.7504151260408457</t>
  </si>
  <si>
    <t>0.013196604</t>
  </si>
  <si>
    <t>CC1=CN=C(C=C1)C2=NC=C(C=C2)C.CC(C)=O</t>
  </si>
  <si>
    <t>0.08366372570764302</t>
  </si>
  <si>
    <t>0.702145786292357</t>
  </si>
  <si>
    <t>-0.02534127687643445</t>
  </si>
  <si>
    <t>0.063201934</t>
  </si>
  <si>
    <t>BrC1=CC=C(C(OC)=O)C=C1.CC(C)(C)OC</t>
  </si>
  <si>
    <t>0.08312190446149309</t>
  </si>
  <si>
    <t>-0.0053163465385069</t>
  </si>
  <si>
    <t>_-Caryophyllene</t>
  </si>
  <si>
    <t>AP59</t>
  </si>
  <si>
    <t>87-44-5</t>
  </si>
  <si>
    <t>204.35</t>
  </si>
  <si>
    <t>C/C/1=C\CCC(=C)[C@H]2CC([C@@H]2CC1)(C)C</t>
  </si>
  <si>
    <t>0.8054496510067184</t>
  </si>
  <si>
    <t>0.074002665</t>
  </si>
  <si>
    <t>C/C/1=C\CCC(=C)[C@H]2CC([C@@H]2CC1)(C)C.CCOC(C)=O</t>
  </si>
  <si>
    <t>0.08225463463642135</t>
  </si>
  <si>
    <t>0.7150378183635786</t>
  </si>
  <si>
    <t>3-ETHOXY-4- METHOXYBENZOIC ACID</t>
  </si>
  <si>
    <t>RSY21</t>
  </si>
  <si>
    <t>2651-55-0</t>
  </si>
  <si>
    <t>196.2</t>
  </si>
  <si>
    <t>CCOC1=C(C=CC(=C1)C(=O)O)OC</t>
  </si>
  <si>
    <t>0.8984233196464025</t>
  </si>
  <si>
    <t>0.004444442</t>
  </si>
  <si>
    <t>CCOC1=C(C=CC(=C1)C(=O)O)OC.O=CN(C)C</t>
  </si>
  <si>
    <t>0.08219454763280121</t>
  </si>
  <si>
    <t>0.8524167643671988</t>
  </si>
  <si>
    <t>0.8692566643874875</t>
  </si>
  <si>
    <t>0.011850937</t>
  </si>
  <si>
    <t>COC1=CC(=C(C=C1)C(=O)C2=CC=CC=C2)O.O=CN(C)C</t>
  </si>
  <si>
    <t>0.08211015836619628</t>
  </si>
  <si>
    <t>0.8342676893661963</t>
  </si>
  <si>
    <t>-0.05329019982497215</t>
  </si>
  <si>
    <t>0.02531405</t>
  </si>
  <si>
    <t>OC1=CC(C)=CC=C1C.CCCCCCC</t>
  </si>
  <si>
    <t>0.08199872925427079</t>
  </si>
  <si>
    <t>-0.0502461357457292</t>
  </si>
  <si>
    <t>2,4,6-trimethylbenzene-1,3,5-tricarbaldehyde</t>
  </si>
  <si>
    <t>CA188</t>
  </si>
  <si>
    <t>119198-88-8</t>
  </si>
  <si>
    <t>204.22</t>
  </si>
  <si>
    <t>Cc1c(C=O)c(C)c(C=O)c(C)c1C=O</t>
  </si>
  <si>
    <t>0.849778388763513</t>
  </si>
  <si>
    <t>0.013473629</t>
  </si>
  <si>
    <t>Cc1c(C=O)c(C)c(C=O)c(C)c1C=O.CC(C)=O</t>
  </si>
  <si>
    <t>0.08157957831184104</t>
  </si>
  <si>
    <t>0.8218366736881589</t>
  </si>
  <si>
    <t>0.1634330568331131</t>
  </si>
  <si>
    <t>0.042999221</t>
  </si>
  <si>
    <t>Cc1ccc(I)cc1.CC1CCCO1</t>
  </si>
  <si>
    <t>0.08148431142269591</t>
  </si>
  <si>
    <t>0.1868740425773041</t>
  </si>
  <si>
    <t>Clothianidin</t>
  </si>
  <si>
    <t>AP41</t>
  </si>
  <si>
    <t>210880-92-5</t>
  </si>
  <si>
    <t>249.0087232</t>
  </si>
  <si>
    <t>CNC(=N[N+](=O)[O-])NCC1=CN=C(S1)Cl</t>
  </si>
  <si>
    <t>0.8840167437631953</t>
  </si>
  <si>
    <t>0.004466502</t>
  </si>
  <si>
    <t>CNC(=N[N+](=O)[O-])NCC1=CN=C(S1)Cl.O=CN(C)C</t>
  </si>
  <si>
    <t>0.08145216025699087</t>
  </si>
  <si>
    <t>0.8443682247430091</t>
  </si>
  <si>
    <t>Z137</t>
  </si>
  <si>
    <t>234.0</t>
  </si>
  <si>
    <t>COC1=CC=C(C=C1)I</t>
  </si>
  <si>
    <t>0.2611712015333121</t>
  </si>
  <si>
    <t>0.0222</t>
  </si>
  <si>
    <t>COC1=CC=C(C=C1)I.CO</t>
  </si>
  <si>
    <t>0.08144055984091739</t>
  </si>
  <si>
    <t>0.2617405598409174</t>
  </si>
  <si>
    <t>1,4-Dimethoxybenzene</t>
  </si>
  <si>
    <t>CK2</t>
  </si>
  <si>
    <t>138.0680796</t>
  </si>
  <si>
    <t>COC1=CC=C(OC)C=C1</t>
  </si>
  <si>
    <t>-0.08711786604039062</t>
  </si>
  <si>
    <t>0.03653408</t>
  </si>
  <si>
    <t>COC1=CC=C(OC)C=C1.CCCCCCC</t>
  </si>
  <si>
    <t>0.0812570941678159</t>
  </si>
  <si>
    <t>-0.1146217071678159</t>
  </si>
  <si>
    <t>0.9258361348526034</t>
  </si>
  <si>
    <t>0.005758866</t>
  </si>
  <si>
    <t>C[C@H]1/C=C/C=C(\C(=O)NC2=C(C3=C(C4=C(C(=C3O)C)O[C@@](C4=O)(O/C=C/[C@@H]([C@H]([C@H]([C@@H]([C@@H]([C@@H]([C@H]1O)C)O)C)OC(=O)C)C)OC)C)C5=C2N6C=CC(=CC6=N5)C)O)/C.CC(O)C</t>
  </si>
  <si>
    <t>0.08110276544182438</t>
  </si>
  <si>
    <t>0.9070365495581756</t>
  </si>
  <si>
    <t>2-Methyl-3-nitroaniline</t>
  </si>
  <si>
    <t>CJ58</t>
  </si>
  <si>
    <t>603-83-8</t>
  </si>
  <si>
    <t>152.06</t>
  </si>
  <si>
    <t>NC1=CC=CC([N+]([O-])=O)=C1C</t>
  </si>
  <si>
    <t>0.5627330624856777</t>
  </si>
  <si>
    <t>0.0335</t>
  </si>
  <si>
    <t>NC1=CC=CC([N+]([O-])=O)=C1C.CO</t>
  </si>
  <si>
    <t>0.08086161435361405</t>
  </si>
  <si>
    <t>0.567338385646386</t>
  </si>
  <si>
    <t>4'-BROMOACETOPHENONE, 98%</t>
  </si>
  <si>
    <t>D19</t>
  </si>
  <si>
    <t>99-90-1</t>
  </si>
  <si>
    <t>CC(=O)c1ccc(Br)cc1</t>
  </si>
  <si>
    <t>0.5316905488945548</t>
  </si>
  <si>
    <t>0.03</t>
  </si>
  <si>
    <t>CC(=O)c1ccc(Br)cc1.CO</t>
  </si>
  <si>
    <t>0.08069968660325966</t>
  </si>
  <si>
    <t>0.5153003133967403</t>
  </si>
  <si>
    <t>1-iodo-4-nitrobenzene</t>
  </si>
  <si>
    <t>Z136</t>
  </si>
  <si>
    <t>636-98-6</t>
  </si>
  <si>
    <t>249.0</t>
  </si>
  <si>
    <t>O=[N+](C1=CC=C(I)C=C1)[O-]</t>
  </si>
  <si>
    <t>0.318606705986748</t>
  </si>
  <si>
    <t>0.0542</t>
  </si>
  <si>
    <t>O=[N+](C1=CC=C(I)C=C1)[O-].CO</t>
  </si>
  <si>
    <t>0.08060809052328641</t>
  </si>
  <si>
    <t>0.3172080905232864</t>
  </si>
  <si>
    <t>0.9897667566114514</t>
  </si>
  <si>
    <t>0.000556554</t>
  </si>
  <si>
    <t>FC(F)(F)C(C1=CC=C(C=C1)N)(C2=CC=C(C=C2)N)C(F)(F)F.CC#N</t>
  </si>
  <si>
    <t>0.08057488795119006</t>
  </si>
  <si>
    <t>0.91535056004881</t>
  </si>
  <si>
    <t>0.9754803648704484</t>
  </si>
  <si>
    <t>0.004610519</t>
  </si>
  <si>
    <t>CC(C)(CC(=C)C1=CC=CC=C1)C2=CC=CC=C2.CCO</t>
  </si>
  <si>
    <t>0.08032081026272408</t>
  </si>
  <si>
    <t>0.8945800427372759</t>
  </si>
  <si>
    <t>4-Bromoanisole</t>
  </si>
  <si>
    <t>CC23</t>
  </si>
  <si>
    <t>104-92-7</t>
  </si>
  <si>
    <t>185.9680269</t>
  </si>
  <si>
    <t>COC1=CC=C(Br)C=C1</t>
  </si>
  <si>
    <t>-0.049266449087001604</t>
  </si>
  <si>
    <t>0.033815035</t>
  </si>
  <si>
    <t>COC1=CC=C(Br)C=C1.CC(C)(C)OC</t>
  </si>
  <si>
    <t>0.07987539300621929</t>
  </si>
  <si>
    <t>-0.0469920139937807</t>
  </si>
  <si>
    <t>0.6046142577867332</t>
  </si>
  <si>
    <t>0.014903015</t>
  </si>
  <si>
    <t>OC1CCCC2=C1C=CC=C2.O=CN(C)C</t>
  </si>
  <si>
    <t>0.0796744125541824</t>
  </si>
  <si>
    <t>0.5969892625541824</t>
  </si>
  <si>
    <t>0.7861112460736785</t>
  </si>
  <si>
    <t>0.014533705</t>
  </si>
  <si>
    <t>0.07946559091176553</t>
  </si>
  <si>
    <t>2,5- Difluoronitrobenzene</t>
  </si>
  <si>
    <t>CB125</t>
  </si>
  <si>
    <t>364-74-9</t>
  </si>
  <si>
    <t>159.0131848</t>
  </si>
  <si>
    <t>FC1=CC=C(F)C([N+]([O-])=O)=C1</t>
  </si>
  <si>
    <t>0.4609391625010534</t>
  </si>
  <si>
    <t>0.0407</t>
  </si>
  <si>
    <t>FC1=CC=C(F)C([N+]([O-])=O)=C1.CO</t>
  </si>
  <si>
    <t>0.0793942788451707</t>
  </si>
  <si>
    <t>0.4328057211548293</t>
  </si>
  <si>
    <t>0.907914924524912</t>
  </si>
  <si>
    <t>0.002416636</t>
  </si>
  <si>
    <t>CC(C)(C)C1=CC=C(C=C1)C(=O)CC(=O)C2=CC=C(C=C2)OC.O=CN(C)C</t>
  </si>
  <si>
    <t>0.07928861665201992</t>
  </si>
  <si>
    <t>0.90336372134798</t>
  </si>
  <si>
    <t>0.9417044223393732</t>
  </si>
  <si>
    <t>0.007648742</t>
  </si>
  <si>
    <t>COC(NC1=NC2=C(C=C(SC3=CC=CC=C3)C=C2)N1)=O.CCO</t>
  </si>
  <si>
    <t>0.07912578334487175</t>
  </si>
  <si>
    <t>0.8863921886551283</t>
  </si>
  <si>
    <t>n-Propylbenzene</t>
  </si>
  <si>
    <t>CO33</t>
  </si>
  <si>
    <t>103-65-1</t>
  </si>
  <si>
    <t>CCCC1=CC=CC=C1</t>
  </si>
  <si>
    <t>0.4860829347849223</t>
  </si>
  <si>
    <t>0.004922185</t>
  </si>
  <si>
    <t>CCCC1=CC=CC=C1.CC#N</t>
  </si>
  <si>
    <t>0.07911172624757135</t>
  </si>
  <si>
    <t>0.4908128997524287</t>
  </si>
  <si>
    <t>0.5345122900799669</t>
  </si>
  <si>
    <t>0.020312752</t>
  </si>
  <si>
    <t>C1=C(C(=CC(=C1Cl)Cl)C#N)C#N.CCO</t>
  </si>
  <si>
    <t>0.07896520425928155</t>
  </si>
  <si>
    <t>0.5150772607407185</t>
  </si>
  <si>
    <t>0.9063326384978376</t>
  </si>
  <si>
    <t>0.002441384</t>
  </si>
  <si>
    <t>C=Cc1ccc(C(C)(C)C)cc1.CC#N</t>
  </si>
  <si>
    <t>0.07881175954001474</t>
  </si>
  <si>
    <t>0.8772954804599853</t>
  </si>
  <si>
    <t>PYRIMETHAMINE</t>
  </si>
  <si>
    <t>AP23</t>
  </si>
  <si>
    <t>58-14-0</t>
  </si>
  <si>
    <t>248.0828741</t>
  </si>
  <si>
    <t>CCC1=C(C2=CC=C(Cl)C=C2)C(N)=NC(N)=N1</t>
  </si>
  <si>
    <t>0.9554669795392968</t>
  </si>
  <si>
    <t>0.0087</t>
  </si>
  <si>
    <t>CCC1=C(C2=CC=C(Cl)C=C2)C(N)=NC(N)=N1.CO</t>
  </si>
  <si>
    <t>0.07873643388635398</t>
  </si>
  <si>
    <t>0.913663566113646</t>
  </si>
  <si>
    <t>0.8504973602812915</t>
  </si>
  <si>
    <t>0.001227586</t>
  </si>
  <si>
    <t>C1=C(C=C(C=C1N)N)C(F)(F)F.CC#N</t>
  </si>
  <si>
    <t>0.07834062072772718</t>
  </si>
  <si>
    <t>0.8405852442722728</t>
  </si>
  <si>
    <t>Z58</t>
  </si>
  <si>
    <t>0.8659415379617033</t>
  </si>
  <si>
    <t>0.0068</t>
  </si>
  <si>
    <t>O=C(OC)C1=CC=C(C(OC)=O)C=C1N.CO</t>
  </si>
  <si>
    <t>0.07814681694272485</t>
  </si>
  <si>
    <t>0.8360531830572752</t>
  </si>
  <si>
    <t>0.12465558512818675</t>
  </si>
  <si>
    <t>0.050306838</t>
  </si>
  <si>
    <t>COC1=CC=C(Br)C=C1.CC1CCCO1</t>
  </si>
  <si>
    <t>0.07786614423525169</t>
  </si>
  <si>
    <t>0.1449708522352517</t>
  </si>
  <si>
    <t>5-FLUORO-1H-BENZIMIDAZOLE</t>
  </si>
  <si>
    <t>RSY44</t>
  </si>
  <si>
    <t>1977-72-6</t>
  </si>
  <si>
    <t>136.1</t>
  </si>
  <si>
    <t>C1=CC2=C(C=C1F)NC=N2</t>
  </si>
  <si>
    <t>0.5611115467588775</t>
  </si>
  <si>
    <t>0.010362608</t>
  </si>
  <si>
    <t>C1=CC2=C(C=C1F)NC=N2.CC#N</t>
  </si>
  <si>
    <t>0.0771450894378895</t>
  </si>
  <si>
    <t>0.5305883324378895</t>
  </si>
  <si>
    <t>Z172</t>
  </si>
  <si>
    <t>1611-92-3</t>
  </si>
  <si>
    <t>CC1=CC(=CC(=C1)Br)Br</t>
  </si>
  <si>
    <t>0.6859633274521318</t>
  </si>
  <si>
    <t>0.0124</t>
  </si>
  <si>
    <t>CC1=CC(=CC(=C1)Br)Br.CO</t>
  </si>
  <si>
    <t>0.07707520893503694</t>
  </si>
  <si>
    <t>0.6790752089350369</t>
  </si>
  <si>
    <t>4-Aminobenzoic acid</t>
  </si>
  <si>
    <t>D2</t>
  </si>
  <si>
    <t>150-13-0</t>
  </si>
  <si>
    <t>Nc1ccc(cc1)C(O)=O</t>
  </si>
  <si>
    <t>0.8185944825069494</t>
  </si>
  <si>
    <t>0.0125</t>
  </si>
  <si>
    <t>Nc1ccc(cc1)C(O)=O.CO</t>
  </si>
  <si>
    <t>0.07704548722354254</t>
  </si>
  <si>
    <t>0.7751545127764574</t>
  </si>
  <si>
    <t>1,8-DICHLOROANTHRAQUINONE, 97%</t>
  </si>
  <si>
    <t>CE6</t>
  </si>
  <si>
    <t>82-43-9</t>
  </si>
  <si>
    <t>276.0</t>
  </si>
  <si>
    <t>Clc1cccc2C(=O)c3cccc(Cl)c3C(=O)c12</t>
  </si>
  <si>
    <t>0.8707391969362919</t>
  </si>
  <si>
    <t>Clc1cccc2C(=O)c3cccc(Cl)c3C(=O)c12.CO</t>
  </si>
  <si>
    <t>0.07700546191710744</t>
  </si>
  <si>
    <t>0.8602945380828926</t>
  </si>
  <si>
    <t>0.9285945241803069</t>
  </si>
  <si>
    <t>0.0071</t>
  </si>
  <si>
    <t>C1=CC(=CC=C1C(=O)C2=CC=C(C=C2)N)N.CO</t>
  </si>
  <si>
    <t>0.0769800223984285</t>
  </si>
  <si>
    <t>0.8745199776015715</t>
  </si>
  <si>
    <t>0.9505858204471578</t>
  </si>
  <si>
    <t>0.020525368</t>
  </si>
  <si>
    <t>CCCCC(CC)COC(=O)C(C#N)=C(c1ccccc1)c1ccccc1.CC#N</t>
  </si>
  <si>
    <t>0.0768955535129261</t>
  </si>
  <si>
    <t>0.8452840084870739</t>
  </si>
  <si>
    <t>NNN'N'-Tetraethylisophthalamide</t>
  </si>
  <si>
    <t>D42</t>
  </si>
  <si>
    <t>13698-87-8</t>
  </si>
  <si>
    <t>CCN(CC)C(C1=CC=CC(C(N(CC)CC)=O)=C1)=O</t>
  </si>
  <si>
    <t>0.9845942781273621</t>
  </si>
  <si>
    <t>CCN(CC)C(C1=CC=CC(C(N(CC)CC)=O)=C1)=O.CO</t>
  </si>
  <si>
    <t>0.07687119892393124</t>
  </si>
  <si>
    <t>0.9219288010760688</t>
  </si>
  <si>
    <t>3,5-Dimethoxyaniline</t>
  </si>
  <si>
    <t>Z3</t>
  </si>
  <si>
    <t>10272-07-8</t>
  </si>
  <si>
    <t>153.0</t>
  </si>
  <si>
    <t>NC1=CC(OC)=CC(OC)=C1</t>
  </si>
  <si>
    <t>0.7656585786418946</t>
  </si>
  <si>
    <t>0.0586</t>
  </si>
  <si>
    <t>NC1=CC(OC)=CC(OC)=C1.CO</t>
  </si>
  <si>
    <t>0.07682978668903218</t>
  </si>
  <si>
    <t>0.7088297866890322</t>
  </si>
  <si>
    <t>0.7229720202793751</t>
  </si>
  <si>
    <t>0.003773923</t>
  </si>
  <si>
    <t>C1COC2=C(C=CC=C2O1)N.CC#N</t>
  </si>
  <si>
    <t>0.07681159611732169</t>
  </si>
  <si>
    <t>0.6824043088826783</t>
  </si>
  <si>
    <t>Prednisolone</t>
  </si>
  <si>
    <t>CA160</t>
  </si>
  <si>
    <t>50-24-8</t>
  </si>
  <si>
    <t>360.44</t>
  </si>
  <si>
    <t>C[C@]12C[C@H](O)[C@H]3[C@@H](CCC4=CC(=O)C=C[C@@]43C)[C@@H]1CC[C@]2(O)C(=O)CO</t>
  </si>
  <si>
    <t>0.9546470613173224</t>
  </si>
  <si>
    <t>0.033</t>
  </si>
  <si>
    <t>C[C@]12C[C@H](O)[C@H]3[C@@H](CCC4=CC(=O)C=C[C@@]43C)[C@@H]1CC[C@]2(O)C(=O)CO.CO</t>
  </si>
  <si>
    <t>0.07673555085084838</t>
  </si>
  <si>
    <t>0.9971355508508484</t>
  </si>
  <si>
    <t>0.20355177242343575</t>
  </si>
  <si>
    <t>0.040420296</t>
  </si>
  <si>
    <t>Nc1ccc(-c2cc(-c3ccc(N)cc3)cc(-c3ccc(N)cc3)c2)cc1.CC(C)(C)OC</t>
  </si>
  <si>
    <t>0.0766946756339465</t>
  </si>
  <si>
    <t>0.2159024733660535</t>
  </si>
  <si>
    <t>0.9446615971616914</t>
  </si>
  <si>
    <t>0.0842</t>
  </si>
  <si>
    <t>CCC(C(=O)O)c1ccccc1.CO</t>
  </si>
  <si>
    <t>0.07664645566717199</t>
  </si>
  <si>
    <t>0.900946455667172</t>
  </si>
  <si>
    <t>0.26811281154805827</t>
  </si>
  <si>
    <t>0.044968975</t>
  </si>
  <si>
    <t>N#CC1=CC(F)=CC(F)=C1.CC1CCCO1</t>
  </si>
  <si>
    <t>0.07662169028438709</t>
  </si>
  <si>
    <t>0.2711284362843871</t>
  </si>
  <si>
    <t>0.8812807277331658</t>
  </si>
  <si>
    <t>0.012114465</t>
  </si>
  <si>
    <t>Nc1ccc(-c2cc(-c3ccc(N)cc3)cc(-c3ccc(N)cc3)c2)cc1.CC(O)C</t>
  </si>
  <si>
    <t>0.07626126113654197</t>
  </si>
  <si>
    <t>0.821107886863458</t>
  </si>
  <si>
    <t>4-Benzoylbenzoic acid</t>
  </si>
  <si>
    <t>Z106</t>
  </si>
  <si>
    <t>611-95-0</t>
  </si>
  <si>
    <t>226.0</t>
  </si>
  <si>
    <t>C1=CC=C(C=C1)C(=O)C2=CC=C(C=C2)C(=O)O</t>
  </si>
  <si>
    <t>0.9519055949925042</t>
  </si>
  <si>
    <t>0.039</t>
  </si>
  <si>
    <t>C1=CC=C(C=C1)C(=O)C2=CC=C(C=C2)C(=O)O.CO</t>
  </si>
  <si>
    <t>0.07616895986722838</t>
  </si>
  <si>
    <t>0.9247689598672284</t>
  </si>
  <si>
    <t>Tryptamine</t>
  </si>
  <si>
    <t>CA80</t>
  </si>
  <si>
    <t>61-54-1</t>
  </si>
  <si>
    <t>160.1000484</t>
  </si>
  <si>
    <t>NCCC1=CNC2=CC=CC=C12</t>
  </si>
  <si>
    <t>0.8843628720647436</t>
  </si>
  <si>
    <t>NCCC1=CNC2=CC=CC=C12.CO</t>
  </si>
  <si>
    <t>0.0756971419341449</t>
  </si>
  <si>
    <t>0.8484028580658551</t>
  </si>
  <si>
    <t>248.0</t>
  </si>
  <si>
    <t>0.0004</t>
  </si>
  <si>
    <t>0.075636433886354</t>
  </si>
  <si>
    <t>Clozapine</t>
  </si>
  <si>
    <t>CA225</t>
  </si>
  <si>
    <t>5786-21-0</t>
  </si>
  <si>
    <t>326.8</t>
  </si>
  <si>
    <t>CN1CCN(CC1)C2=C3C=CC=CC3=NC4=C(N2)C=C(C=C4)Cl</t>
  </si>
  <si>
    <t>0.9608048970029716</t>
  </si>
  <si>
    <t>0.001103807</t>
  </si>
  <si>
    <t>CN1CCN(CC1)C2=C3C=CC=CC3=NC4=C(N2)C=C(C=C4)Cl.O=CN(C)C</t>
  </si>
  <si>
    <t>0.0755293762206356</t>
  </si>
  <si>
    <t>0.9213262737793644</t>
  </si>
  <si>
    <t>Thiamine hydrochloride (Vitamin B1)</t>
  </si>
  <si>
    <t>AP24</t>
  </si>
  <si>
    <t>67-03-8</t>
  </si>
  <si>
    <t>336.0578376</t>
  </si>
  <si>
    <t>OCCC1=C(C)[N+](CC2=CN=C(C)N=C2N)=CS1</t>
  </si>
  <si>
    <t>0.9662289364426696</t>
  </si>
  <si>
    <t>OCCC1=C(C)[N+](CC2=CN=C(C)N=C2N)=CS1.CO</t>
  </si>
  <si>
    <t>0.07546530703550203</t>
  </si>
  <si>
    <t>0.924534692964498</t>
  </si>
  <si>
    <t>5,5'-Dithiobis(2-nitrobenzoic acid)</t>
  </si>
  <si>
    <t>RB45</t>
  </si>
  <si>
    <t>69-78-3</t>
  </si>
  <si>
    <t>395.9722072</t>
  </si>
  <si>
    <t>O=C(O)C1=CC(SSC2=CC=C([N+]([O-])=O)C(C(O)=O)=C2)=CC=C1[N+]([O-])=O</t>
  </si>
  <si>
    <t>0.9657823469259796</t>
  </si>
  <si>
    <t>0.000883846</t>
  </si>
  <si>
    <t>O=C(O)C1=CC(SSC2=CC=C([N+]([O-])=O)C(C(O)=O)=C2)=CC=C1[N+]([O-])=O.O=CN(C)C</t>
  </si>
  <si>
    <t>0.07542145529007727</t>
  </si>
  <si>
    <t>0.9219873317099228</t>
  </si>
  <si>
    <t>0.6469105245215121</t>
  </si>
  <si>
    <t>0.007215314</t>
  </si>
  <si>
    <t>0.07536622829436868</t>
  </si>
  <si>
    <t>6-Amino-3-bromo-2-methylpyridine</t>
  </si>
  <si>
    <t>CB144</t>
  </si>
  <si>
    <t>42753-71-9</t>
  </si>
  <si>
    <t>185.9792603</t>
  </si>
  <si>
    <t>CC1=NC(N)=CC=C1Br</t>
  </si>
  <si>
    <t>0.6590125287323746</t>
  </si>
  <si>
    <t>0.005197228</t>
  </si>
  <si>
    <t>CC1=NC(N)=CC=C1Br.CC#N</t>
  </si>
  <si>
    <t>0.07506619227523681</t>
  </si>
  <si>
    <t>0.6593055592752368</t>
  </si>
  <si>
    <t>0.8401318306933849</t>
  </si>
  <si>
    <t>0.007950986</t>
  </si>
  <si>
    <t>O=C(C1=CC=C(F)C=C1)C2=CC=C(F)C=C2.CC#N</t>
  </si>
  <si>
    <t>0.07505405117971198</t>
  </si>
  <si>
    <t>0.7725005878202881</t>
  </si>
  <si>
    <t>0.4514123320129584</t>
  </si>
  <si>
    <t>0.062006276</t>
  </si>
  <si>
    <t>COC1=CC=C(Br)C=C1.CC(C)=O</t>
  </si>
  <si>
    <t>0.07503590294979312</t>
  </si>
  <si>
    <t>0.4217111549497931</t>
  </si>
  <si>
    <t>1,4-dibromo-2,5-dimethoxybenzene</t>
  </si>
  <si>
    <t>CB130</t>
  </si>
  <si>
    <t>2674-34-2</t>
  </si>
  <si>
    <t>293.8891037</t>
  </si>
  <si>
    <t>COC1=C(Br)C=C(OC)C(Br)=C1</t>
  </si>
  <si>
    <t>0.8428560875548922</t>
  </si>
  <si>
    <t>0.0076</t>
  </si>
  <si>
    <t>COC1=C(Br)C=C(OC)C(Br)=C1.CO</t>
  </si>
  <si>
    <t>0.07492416740185837</t>
  </si>
  <si>
    <t>0.8213758325981416</t>
  </si>
  <si>
    <t>Amlodipine</t>
  </si>
  <si>
    <t>CE22</t>
  </si>
  <si>
    <t>88150-42-9</t>
  </si>
  <si>
    <t>408.9</t>
  </si>
  <si>
    <t>CCOC(=O)C1=C(NC(=C(C1C2=CC=CC=C2Cl)C(=O)OC)C)COCCN</t>
  </si>
  <si>
    <t>0.9388553223341282</t>
  </si>
  <si>
    <t>0.012340941</t>
  </si>
  <si>
    <t>CCOC(=O)C1=C(NC(=C(C1C2=CC=CC=C2Cl)C(=O)OC)C)COCCN.CC(O)C</t>
  </si>
  <si>
    <t>0.07418260108851271</t>
  </si>
  <si>
    <t>0.8630729489114873</t>
  </si>
  <si>
    <t>4-Ethynyltoluene</t>
  </si>
  <si>
    <t>CA104</t>
  </si>
  <si>
    <t>766-97-2</t>
  </si>
  <si>
    <t>116.16</t>
  </si>
  <si>
    <t>C#Cc1ccc(C)cc1</t>
  </si>
  <si>
    <t>0.39363145498706187</t>
  </si>
  <si>
    <t>0.019972498</t>
  </si>
  <si>
    <t>C#Cc1ccc(C)cc1.O=CN(C)C</t>
  </si>
  <si>
    <t>0.07416553099879997</t>
  </si>
  <si>
    <t>0.3928313399988</t>
  </si>
  <si>
    <t>0.0375</t>
  </si>
  <si>
    <t>0.07407520893503694</t>
  </si>
  <si>
    <t>BENZALDEHYDE</t>
  </si>
  <si>
    <t>CM5</t>
  </si>
  <si>
    <t>100-52-7</t>
  </si>
  <si>
    <t>106.12</t>
  </si>
  <si>
    <t>O=Cc1ccccc1</t>
  </si>
  <si>
    <t>0.23952656911593367</t>
  </si>
  <si>
    <t>0.0219</t>
  </si>
  <si>
    <t>O=Cc1ccccc1.CO</t>
  </si>
  <si>
    <t>0.07388244027371021</t>
  </si>
  <si>
    <t>0.2052175597262898</t>
  </si>
  <si>
    <t>0.4835836987392367</t>
  </si>
  <si>
    <t>0.052571628</t>
  </si>
  <si>
    <t>CC1=C(OC)C=C(C)C(Br)=C1.CC1CCCO1</t>
  </si>
  <si>
    <t>0.0738334839549668</t>
  </si>
  <si>
    <t>0.4161660270450332</t>
  </si>
  <si>
    <t>dibenzoyl-L-tartaric acid</t>
  </si>
  <si>
    <t>CF14</t>
  </si>
  <si>
    <t>2743-38-6</t>
  </si>
  <si>
    <t>358.3</t>
  </si>
  <si>
    <t>C1=CC=C(C=C1)C(=O)O[C@H]([C@H](C(=O)O)OC(=O)C2=CC=CC=C2)C(=O)O</t>
  </si>
  <si>
    <t>0.9580533452628108</t>
  </si>
  <si>
    <t>0.000314954</t>
  </si>
  <si>
    <t>C1=CC=C(C=C1)C(=O)O[C@H]([C@H](C(=O)O)OC(=O)C2=CC=CC=C2)C(=O)O.O=CN(C)C</t>
  </si>
  <si>
    <t>0.07342255974161183</t>
  </si>
  <si>
    <t>0.9260552932583882</t>
  </si>
  <si>
    <t>0.4837388827296608</t>
  </si>
  <si>
    <t>0.059203831</t>
  </si>
  <si>
    <t>CC1=CC=C(C=C1)I.CC(C)=O</t>
  </si>
  <si>
    <t>0.07337892724461459</t>
  </si>
  <si>
    <t>0.4654794472446146</t>
  </si>
  <si>
    <t>Phthalimide</t>
  </si>
  <si>
    <t>D34</t>
  </si>
  <si>
    <t>85-41-6</t>
  </si>
  <si>
    <t>147.0</t>
  </si>
  <si>
    <t>O=C(N1)C2=CC=CC=C2C1=O</t>
  </si>
  <si>
    <t>0.7310291268344122</t>
  </si>
  <si>
    <t>0.0312</t>
  </si>
  <si>
    <t>O=C(N1)C2=CC=CC=C2C1=O.CO</t>
  </si>
  <si>
    <t>0.07283999273738861</t>
  </si>
  <si>
    <t>0.7140399927373886</t>
  </si>
  <si>
    <t>0.010836827</t>
  </si>
  <si>
    <t>0.07272852336657976</t>
  </si>
  <si>
    <t>1,3-dioxoisoindolin-2-yl adamantane-1-carboxylate</t>
  </si>
  <si>
    <t>325.1314081</t>
  </si>
  <si>
    <t>O=C(N(OC(C12CC3CC(CC(C2)C3)C1)=O)C4=O)C5=C4C=CC=C5</t>
  </si>
  <si>
    <t>0.978968341435723</t>
  </si>
  <si>
    <t>0.0002</t>
  </si>
  <si>
    <t>O=C(N(OC(C12CC3CC(CC(C2)C3)C1)=O)C4=O)C5=C4C=CC=C5.CO</t>
  </si>
  <si>
    <t>0.07247382769122501</t>
  </si>
  <si>
    <t>0.926026172308775</t>
  </si>
  <si>
    <t>0.6028192578541351</t>
  </si>
  <si>
    <t>0.024348842</t>
  </si>
  <si>
    <t>COC1=CC2=C(C=C1)C=C(C=C2)Br.O=CN(C)C</t>
  </si>
  <si>
    <t>0.07227180242637476</t>
  </si>
  <si>
    <t>0.6025206214263747</t>
  </si>
  <si>
    <t>0.10251937984659203</t>
  </si>
  <si>
    <t>0.36865056</t>
  </si>
  <si>
    <t>O=C(C1=CC(Br)=C(O)C(Br)=C1)C2=C(OC3=C2C=CC=C3)CC.CC(C)(C)OC</t>
  </si>
  <si>
    <t>0.07197927566875802</t>
  </si>
  <si>
    <t>0.117480098331242</t>
  </si>
  <si>
    <t>0.8940033481181973</t>
  </si>
  <si>
    <t>0.015875305</t>
  </si>
  <si>
    <t>CC(C)(C)C1=CC=C(C=C1)C(=O)CC(=O)C2=CC=C(C=C2)OC.CCO</t>
  </si>
  <si>
    <t>0.0719392863632985</t>
  </si>
  <si>
    <t>0.8789333276367015</t>
  </si>
  <si>
    <t>0.7298284700487331</t>
  </si>
  <si>
    <t>0.062365256</t>
  </si>
  <si>
    <t>CCN(C1=CC2=C(C=C1C3=O)OCO2)C=C3C(O)=O.CC1CCCO1</t>
  </si>
  <si>
    <t>0.07191616585459626</t>
  </si>
  <si>
    <t>0.6655187211454038</t>
  </si>
  <si>
    <t>1,2-Dimethoxybenzene</t>
  </si>
  <si>
    <t>Z18</t>
  </si>
  <si>
    <t>91-16-7</t>
  </si>
  <si>
    <t>COC1=CC=CC=C1OC</t>
  </si>
  <si>
    <t>0.5451812708883115</t>
  </si>
  <si>
    <t>COC1=CC=CC=C1OC.CO</t>
  </si>
  <si>
    <t>0.07174043198513158</t>
  </si>
  <si>
    <t>0.5061595680148684</t>
  </si>
  <si>
    <t>0.9723318021806999</t>
  </si>
  <si>
    <t>0.00172017</t>
  </si>
  <si>
    <t>FC(F)(F)C(C1=CC=C(O)C=C1)(C2=CC=C(O)C=C2)C(F)(F)F.CC(C)=O</t>
  </si>
  <si>
    <t>0.0711906826145432</t>
  </si>
  <si>
    <t>0.9201667773854568</t>
  </si>
  <si>
    <t>Deferasirox</t>
  </si>
  <si>
    <t>CE-A32</t>
  </si>
  <si>
    <t>201530-41-8</t>
  </si>
  <si>
    <t>373.4</t>
  </si>
  <si>
    <t>C1=C/C(=C/2\N/C(=C\3/C=CC=CC3=O)/N(N2)C4=CC=C(C=C4)C(=O)O)/C(=O)C=C1</t>
  </si>
  <si>
    <t>0.9516197024541031</t>
  </si>
  <si>
    <t>0.000744852</t>
  </si>
  <si>
    <t>C1=C/C(=C/2\N/C(=C\3/C=CC=CC3=O)/N(N2)C4=CC=C(C=C4)C(=O)O)/C(=O)C=C1.O=CN(C)C</t>
  </si>
  <si>
    <t>0.07099420660851274</t>
  </si>
  <si>
    <t>0.9247074593914872</t>
  </si>
  <si>
    <t>5,6-DICHLORO-2- METHYLBENZIMIDAZOLE</t>
  </si>
  <si>
    <t>RSY68</t>
  </si>
  <si>
    <t>6478-79-1</t>
  </si>
  <si>
    <t>CC1=NC2=CC(=C(C=C2N1)Cl)Cl</t>
  </si>
  <si>
    <t>0.7971730516798105</t>
  </si>
  <si>
    <t>0.007883787</t>
  </si>
  <si>
    <t>CC1=NC2=CC(=C(C=C2N1)Cl)Cl.CC#N</t>
  </si>
  <si>
    <t>0.0705763645722598</t>
  </si>
  <si>
    <t>0.8058615435722598</t>
  </si>
  <si>
    <t>0.9141310974891066</t>
  </si>
  <si>
    <t>0.008653481</t>
  </si>
  <si>
    <t>C1=CC(=CC=C1C(=O)C2=CC=C(C=C2)N)N.CC(C)=O</t>
  </si>
  <si>
    <t>0.07043470216851444</t>
  </si>
  <si>
    <t>0.8774176358314856</t>
  </si>
  <si>
    <t>Z128</t>
  </si>
  <si>
    <t>O=[N+](C1=CC=C(Cl)C=C1)[O-]</t>
  </si>
  <si>
    <t>0.28301080497686104</t>
  </si>
  <si>
    <t>0.012</t>
  </si>
  <si>
    <t>O=[N+](C1=CC=C(Cl)C=C1)[O-].CO</t>
  </si>
  <si>
    <t>0.07032042904311231</t>
  </si>
  <si>
    <t>0.2802795709568877</t>
  </si>
  <si>
    <t>0.46093916249841127</t>
  </si>
  <si>
    <t>0.0231</t>
  </si>
  <si>
    <t>0.07009427884517072</t>
  </si>
  <si>
    <t>Propiconazole</t>
  </si>
  <si>
    <t>RB44</t>
  </si>
  <si>
    <t>60207-90-1</t>
  </si>
  <si>
    <t>341.0697821</t>
  </si>
  <si>
    <t>CCCC(CO1)OC1(C2=C(Cl)C=C(Cl)C=C2)CN3N=CN=C3</t>
  </si>
  <si>
    <t>0.9662696967297532</t>
  </si>
  <si>
    <t>0.001</t>
  </si>
  <si>
    <t>CCCC(CO1)OC1(C2=C(Cl)C=C(Cl)C=C2)CN3N=CN=C3.CO</t>
  </si>
  <si>
    <t>0.06996676269358415</t>
  </si>
  <si>
    <t>0.9091332373064158</t>
  </si>
  <si>
    <t>0.9119962667839872</t>
  </si>
  <si>
    <t>C1=CC2=C(C=CC(=C2)N)C=C1C(=O)O.CO</t>
  </si>
  <si>
    <t>0.06990297626256337</t>
  </si>
  <si>
    <t>0.8997970237374366</t>
  </si>
  <si>
    <t>(+)-Quinidine</t>
  </si>
  <si>
    <t>CA108</t>
  </si>
  <si>
    <t>56-54-2</t>
  </si>
  <si>
    <t>324.42</t>
  </si>
  <si>
    <t>C=C[C@H]1CN2CC[C@H]1C[C@@H]2[C@@H](O)c1ccnc2ccc(OC)cc12</t>
  </si>
  <si>
    <t>0.7834571243666411</t>
  </si>
  <si>
    <t>0.015968891</t>
  </si>
  <si>
    <t>C=C[C@H]1CN2CC[C@H]1C[C@@H]2[C@@H](O)c1ccnc2ccc(OC)cc12.CC1=CC=CC=C1</t>
  </si>
  <si>
    <t>0.06968153672648658</t>
  </si>
  <si>
    <t>0.7383008167264866</t>
  </si>
  <si>
    <t>0.02829684965042985</t>
  </si>
  <si>
    <t>0.031571676</t>
  </si>
  <si>
    <t>CCCCC(CC)COC(=O)C(C#N)=C(c1ccccc1)c1ccccc1.CCCCCCC</t>
  </si>
  <si>
    <t>0.0694529377168248</t>
  </si>
  <si>
    <t>0.0108651257168248</t>
  </si>
  <si>
    <t>0.3462094537615747</t>
  </si>
  <si>
    <t>0.042891045</t>
  </si>
  <si>
    <t>OC1=CC(C)=CC=C1C.CCOC(C)=O</t>
  </si>
  <si>
    <t>0.06945066006582684</t>
  </si>
  <si>
    <t>0.3483471920658268</t>
  </si>
  <si>
    <t>4-BROMOANILINE, 97%</t>
  </si>
  <si>
    <t>CC3</t>
  </si>
  <si>
    <t>106-40-1</t>
  </si>
  <si>
    <t>Nc1ccc(Br)cc1</t>
  </si>
  <si>
    <t>0.34725740695197554</t>
  </si>
  <si>
    <t>0.008813778</t>
  </si>
  <si>
    <t>Nc1ccc(Br)cc1.O=CN(C)C</t>
  </si>
  <si>
    <t>0.06941987605130229</t>
  </si>
  <si>
    <t>0.3364597399486977</t>
  </si>
  <si>
    <t>Roxithromycin</t>
  </si>
  <si>
    <t>AP3</t>
  </si>
  <si>
    <t>80214-83-1</t>
  </si>
  <si>
    <t>836.5245697</t>
  </si>
  <si>
    <t>C[C@@H]1[C@@H](O[C@H]2[C@H](O)[C@@H](N(C)C)C[C@@H](C)O2)[C@](C)(O)C[C@@H](C)/C([C@H](C)[C@@H](O)[C@](C)(O)[C@@H](CC)OC([C@H](C)[C@H]1O[C@@H]3O[C@@H](C)[C@H](O)[C@](C)(OC)C3)=O)=N\OCOCCOC</t>
  </si>
  <si>
    <t>0.927705430943975</t>
  </si>
  <si>
    <t>0.0005</t>
  </si>
  <si>
    <t>C[C@@H]1[C@@H](O[C@H]2[C@H](O)[C@@H](N(C)C)C[C@@H](C)O2)[C@](C)(O)C[C@@H](C)/C([C@H](C)[C@@H](O)[C@](C)(O)[C@@H](CC)OC([C@H](C)[C@H]1O[C@@H]3O[C@@H](C)[C@H](O)[C@](C)(OC)C3)=O)=N\OCOCCOC.CO</t>
  </si>
  <si>
    <t>0.06940131471945987</t>
  </si>
  <si>
    <t>0.9291986852805402</t>
  </si>
  <si>
    <t>0.9236307437697743</t>
  </si>
  <si>
    <t>0.0067</t>
  </si>
  <si>
    <t>CNC(=N[N+](=O)[O-])NCC1=CN=C(S1)Cl.CO</t>
  </si>
  <si>
    <t>0.06917976947420224</t>
  </si>
  <si>
    <t>0.8925202305257978</t>
  </si>
  <si>
    <t>6-Iodoquinoline</t>
  </si>
  <si>
    <t>RSY64</t>
  </si>
  <si>
    <t>13327-31-6</t>
  </si>
  <si>
    <t>255.1</t>
  </si>
  <si>
    <t>C1=CC2=C(C=CC(=C2)I)N=C1</t>
  </si>
  <si>
    <t>0.5722238763831233</t>
  </si>
  <si>
    <t>0.003793043</t>
  </si>
  <si>
    <t>C1=CC2=C(C=CC(=C2)I)N=C1.CC#N</t>
  </si>
  <si>
    <t>0.06917763590789955</t>
  </si>
  <si>
    <t>0.5492110869078995</t>
  </si>
  <si>
    <t>Z168</t>
  </si>
  <si>
    <t>445-29-4</t>
  </si>
  <si>
    <t>C1=CC=C(C(=C1)C(=O)O)F</t>
  </si>
  <si>
    <t>0.746611937320705</t>
  </si>
  <si>
    <t>0.1069</t>
  </si>
  <si>
    <t>C1=CC=C(C(=C1)C(=O)O)F.CO</t>
  </si>
  <si>
    <t>0.06885548670111608</t>
  </si>
  <si>
    <t>0.721355486701116</t>
  </si>
  <si>
    <t>0.42764266806887197</t>
  </si>
  <si>
    <t>0.007864655</t>
  </si>
  <si>
    <t>BrC1=CC=C(C(OC)=O)C=C1.CCO</t>
  </si>
  <si>
    <t>0.06878852772362437</t>
  </si>
  <si>
    <t>0.4468118667236244</t>
  </si>
  <si>
    <t>-0.07736982128924429</t>
  </si>
  <si>
    <t>0.035195897</t>
  </si>
  <si>
    <t>CC1=CC(O)=C(C(C)C)C=C1.CCCCCCC</t>
  </si>
  <si>
    <t>0.06868281685153449</t>
  </si>
  <si>
    <t>-0.0927257641484655</t>
  </si>
  <si>
    <t>0.9050352952629522</t>
  </si>
  <si>
    <t>0.083757232</t>
  </si>
  <si>
    <t>CCC(C1=CC=CC=C1)C(=O)O.CC(C)=O</t>
  </si>
  <si>
    <t>0.06858605236235205</t>
  </si>
  <si>
    <t>0.903555977362352</t>
  </si>
  <si>
    <t>0.9365719612452212</t>
  </si>
  <si>
    <t>CC(C)(C)C1=CC=C(C=C1)C(=O)CC(=O)C2=CC=C(C=C2)OC.CO</t>
  </si>
  <si>
    <t>0.06835560867780444</t>
  </si>
  <si>
    <t>0.9316443913221956</t>
  </si>
  <si>
    <t>(1R,2S)-(-)-N-Methylephedrine</t>
  </si>
  <si>
    <t>AP4</t>
  </si>
  <si>
    <t>552-79-4</t>
  </si>
  <si>
    <t>179.1310142</t>
  </si>
  <si>
    <t>CC(C(C1=CC=CC=C1)O)N(C)C</t>
  </si>
  <si>
    <t>0.9757843598416771</t>
  </si>
  <si>
    <t>CC(C(C1=CC=CC=C1)O)N(C)C.CO</t>
  </si>
  <si>
    <t>0.06834031335984714</t>
  </si>
  <si>
    <t>0.9299596866401528</t>
  </si>
  <si>
    <t>0.6540474842714549</t>
  </si>
  <si>
    <t>0.107</t>
  </si>
  <si>
    <t>0.06823671429346978</t>
  </si>
  <si>
    <t>-0.005472632908711294</t>
  </si>
  <si>
    <t>0.047854878</t>
  </si>
  <si>
    <t>CCC(C(=O)O)c1ccccc1.CC(C)(C)OC</t>
  </si>
  <si>
    <t>0.06805171012843139</t>
  </si>
  <si>
    <t>-0.0519904641284314</t>
  </si>
  <si>
    <t>a-Methylbenzylamine</t>
  </si>
  <si>
    <t>CA77</t>
  </si>
  <si>
    <t>618-36-0</t>
  </si>
  <si>
    <t>NC(C)C1=CC=CC=C1</t>
  </si>
  <si>
    <t>0.6033163852200901</t>
  </si>
  <si>
    <t>0.0384</t>
  </si>
  <si>
    <t>NC(C)C1=CC=CC=C1.CO</t>
  </si>
  <si>
    <t>0.06790654615023417</t>
  </si>
  <si>
    <t>0.5458934538497658</t>
  </si>
  <si>
    <t>0.6227954702217513</t>
  </si>
  <si>
    <t>0.044363189</t>
  </si>
  <si>
    <t>COC1=CC(=C(C=C1)C(=O)C2=CC=CC=C2)O.CC(O)C</t>
  </si>
  <si>
    <t>0.06757621322703466</t>
  </si>
  <si>
    <t>0.5943607952270347</t>
  </si>
  <si>
    <t>Rifampicin</t>
  </si>
  <si>
    <t>AP60</t>
  </si>
  <si>
    <t>13292-46-1</t>
  </si>
  <si>
    <t>822.94</t>
  </si>
  <si>
    <t>C[C@H]1/C=C/C=C(\C(=O)NC\2=C(C3=C(C(=C4C(=C3C(=O)/C2=C/NN5CCN(CC5)C)C(=O)[C@](O4)(O/C=C/[C@@H]([C@H]([C@H]([C@@H]([C@@H]([C@@H]([C@H]1O)C)O)C)OC(=O)C)C)OC)C)C)O)O)/C</t>
  </si>
  <si>
    <t>0.9524328182734942</t>
  </si>
  <si>
    <t>0.000193976</t>
  </si>
  <si>
    <t>C[C@H]1/C=C/C=C(\C(=O)NC\2=C(C3=C(C(=C4C(=C3C(=O)/C2=C/NN5CCN(CC5)C)C(=O)[C@](O4)(O/C=C/[C@@H]([C@H]([C@H]([C@@H]([C@@H]([C@@H]([C@H]1O)C)O)C)OC(=O)C)C)OC)C)C)O)O)/C.O=CN(C)C</t>
  </si>
  <si>
    <t>0.06746691289489204</t>
  </si>
  <si>
    <t>0.931509944105108</t>
  </si>
  <si>
    <t>1,4-Dibromo-2,5-difluorobenzene</t>
  </si>
  <si>
    <t>Z10</t>
  </si>
  <si>
    <t>327-51-5</t>
  </si>
  <si>
    <t>272.0</t>
  </si>
  <si>
    <t>C1=C(C(=CC(=C1Br)F)Br)F</t>
  </si>
  <si>
    <t>0.6847733301767873</t>
  </si>
  <si>
    <t>0.022769183</t>
  </si>
  <si>
    <t>C1=C(C(=CC(=C1Br)F)Br)F.CC(C)=O</t>
  </si>
  <si>
    <t>0.06735532471698702</t>
  </si>
  <si>
    <t>0.6854256177169871</t>
  </si>
  <si>
    <t>Diclofenac sodium salt</t>
  </si>
  <si>
    <t>AP33</t>
  </si>
  <si>
    <t>15307-79-6</t>
  </si>
  <si>
    <t>316.9986282</t>
  </si>
  <si>
    <t>OC(CC1=C(C=CC=C1)NC2=C(C=CC=C2Cl)Cl)=O</t>
  </si>
  <si>
    <t>0.7633145968589371</t>
  </si>
  <si>
    <t>0.062142893</t>
  </si>
  <si>
    <t>OC(CC1=C(C=CC=C1)NC2=C(C=CC=C2Cl)Cl)=O.CCOC(C)=O</t>
  </si>
  <si>
    <t>0.06729049416041277</t>
  </si>
  <si>
    <t>0.7441589948395873</t>
  </si>
  <si>
    <t>0.28301080912635973</t>
  </si>
  <si>
    <t>0.1145</t>
  </si>
  <si>
    <t>0.06702038779530828</t>
  </si>
  <si>
    <t>Z184</t>
  </si>
  <si>
    <t>6837-24-7</t>
  </si>
  <si>
    <t>167.0</t>
  </si>
  <si>
    <t>C1CCC(CC1)N2CCCC2=O</t>
  </si>
  <si>
    <t>0.9258630852947052</t>
  </si>
  <si>
    <t>0.0031</t>
  </si>
  <si>
    <t>C1CCC(CC1)N2CCCC2=O.CO</t>
  </si>
  <si>
    <t>0.06700317533454525</t>
  </si>
  <si>
    <t>0.8726968246654547</t>
  </si>
  <si>
    <t xml:space="preserve">4,5-dichlorophthalonitrile </t>
  </si>
  <si>
    <t>195.9595034</t>
  </si>
  <si>
    <t>N#CC1=CC(Cl)=C(Cl)C=C1C#N</t>
  </si>
  <si>
    <t>0.6951087104127909</t>
  </si>
  <si>
    <t>0.0663</t>
  </si>
  <si>
    <t>N#CC1=CC(Cl)=C(Cl)C=C1C#N.CO</t>
  </si>
  <si>
    <t>0.06677629090265635</t>
  </si>
  <si>
    <t>0.6456237090973437</t>
  </si>
  <si>
    <t>0.8286777544164157</t>
  </si>
  <si>
    <t>0.020503573</t>
  </si>
  <si>
    <t>O=C(C1=CC=C(F)C=C1)C2=CC=C(F)C=C2.CC(C)=O</t>
  </si>
  <si>
    <t>0.0666745109088045</t>
  </si>
  <si>
    <t>0.7702180580911955</t>
  </si>
  <si>
    <t>0.48373888170409973</t>
  </si>
  <si>
    <t>0.047775009</t>
  </si>
  <si>
    <t>Cc1ccc(I)cc1.CC(C)=O</t>
  </si>
  <si>
    <t>0.06652877813148345</t>
  </si>
  <si>
    <t>0.4654794678685165</t>
  </si>
  <si>
    <t>Oleylamine</t>
  </si>
  <si>
    <t>Z164</t>
  </si>
  <si>
    <t>112-90-3</t>
  </si>
  <si>
    <t>267.0</t>
  </si>
  <si>
    <t>CCCCCCCCC=CCCCCCCCCN</t>
  </si>
  <si>
    <t>0.848295021438392</t>
  </si>
  <si>
    <t>0.0041</t>
  </si>
  <si>
    <t>CCCCCCCCC=CCCCCCCCCN.CO</t>
  </si>
  <si>
    <t>0.06650563412350341</t>
  </si>
  <si>
    <t>0.8659943658764966</t>
  </si>
  <si>
    <t>Benzoic acid</t>
  </si>
  <si>
    <t>CL18</t>
  </si>
  <si>
    <t>65-85-0</t>
  </si>
  <si>
    <t>122.12</t>
  </si>
  <si>
    <t>O=C(O)c1ccccc1</t>
  </si>
  <si>
    <t>0.6927463531228498</t>
  </si>
  <si>
    <t>0.0018</t>
  </si>
  <si>
    <t>O=C(O)c1ccccc1.CO</t>
  </si>
  <si>
    <t>0.06637329088105592</t>
  </si>
  <si>
    <t>0.6522267091189441</t>
  </si>
  <si>
    <t>5-Chloroindole</t>
  </si>
  <si>
    <t>RSY25</t>
  </si>
  <si>
    <t>17422-32-1</t>
  </si>
  <si>
    <t>C1=CC2=C(C=CN2)C=C1Cl</t>
  </si>
  <si>
    <t>0.6106134575079614</t>
  </si>
  <si>
    <t>0.154834471</t>
  </si>
  <si>
    <t>C1=CC2=C(C=CN2)C=C1Cl.CC#N</t>
  </si>
  <si>
    <t>0.06622362318552899</t>
  </si>
  <si>
    <t>0.570335962814471</t>
  </si>
  <si>
    <t>0.5014300113761034</t>
  </si>
  <si>
    <t>0.041559094</t>
  </si>
  <si>
    <t>O=C(C1=CC=C(F)C=C1)C2=CC=C(F)C=C2.CC(O)C</t>
  </si>
  <si>
    <t>0.066208640308275</t>
  </si>
  <si>
    <t>0.435923168308275</t>
  </si>
  <si>
    <t>-0.07915360441231903</t>
  </si>
  <si>
    <t>0.062248805</t>
  </si>
  <si>
    <t>CC1=NC=CC=C1.CCCCCCC</t>
  </si>
  <si>
    <t>0.06617394762178999</t>
  </si>
  <si>
    <t>-0.11005829762179</t>
  </si>
  <si>
    <t>0.7116289431494817</t>
  </si>
  <si>
    <t>0.049904083</t>
  </si>
  <si>
    <t>CC(C)(CC(=C)C1=CC=CC=C1)C2=CC=CC=C2.CCOC(C)=O</t>
  </si>
  <si>
    <t>0.0661543014146706</t>
  </si>
  <si>
    <t>0.6570178684146706</t>
  </si>
  <si>
    <t>0.8975054920571932</t>
  </si>
  <si>
    <t>0.012489372</t>
  </si>
  <si>
    <t>CCC(C1=CC=CC=C1)C(=O)O.CCO</t>
  </si>
  <si>
    <t>0.06598398725189814</t>
  </si>
  <si>
    <t>0.8110752247481019</t>
  </si>
  <si>
    <t>0.9624453943290134</t>
  </si>
  <si>
    <t>0.001298439</t>
  </si>
  <si>
    <t>COC(=O)NC1=NC2=C(N1)C=C(C=C2)C(=O)C3=CC=CC=C3.CCO</t>
  </si>
  <si>
    <t>0.06560688854663599</t>
  </si>
  <si>
    <t>0.921017781453364</t>
  </si>
  <si>
    <t>-0.01439087273144678</t>
  </si>
  <si>
    <t>0.065846285</t>
  </si>
  <si>
    <t>C(#Cc1ccccc1)c1ccccc1.CCCCCCC</t>
  </si>
  <si>
    <t>0.06481246490801</t>
  </si>
  <si>
    <t>-0.06360720690801</t>
  </si>
  <si>
    <t>1,3-Diiodobenzene</t>
  </si>
  <si>
    <t>Z35</t>
  </si>
  <si>
    <t>0.4594857618242149</t>
  </si>
  <si>
    <t>0.0075</t>
  </si>
  <si>
    <t>0.06480428882981637</t>
  </si>
  <si>
    <t>5-Bromo-2-oxindole</t>
  </si>
  <si>
    <t>RSY9</t>
  </si>
  <si>
    <t>20870-78-4</t>
  </si>
  <si>
    <t>C1C2=C(C=CC(=C2)Br)NC1=O</t>
  </si>
  <si>
    <t>0.7168492392956043</t>
  </si>
  <si>
    <t>0.009847734</t>
  </si>
  <si>
    <t>C1C2=C(C=CC(=C2)Br)NC1=O.O=CN(C)C</t>
  </si>
  <si>
    <t>0.0645949478876574</t>
  </si>
  <si>
    <t>0.7335515548876574</t>
  </si>
  <si>
    <t>0.5720656584745112</t>
  </si>
  <si>
    <t>0.00778424</t>
  </si>
  <si>
    <t>IC1=CC(I)=CC=C1.CC(C)=O</t>
  </si>
  <si>
    <t>0.06431119904983185</t>
  </si>
  <si>
    <t>0.5733508769501682</t>
  </si>
  <si>
    <t>-0.0816042529557305</t>
  </si>
  <si>
    <t>0.238038495</t>
  </si>
  <si>
    <t>Cc1c(C=O)c(C)c(C=O)c(C)c1C=O.CC(C)(C)OC</t>
  </si>
  <si>
    <t>0.06427830169458151</t>
  </si>
  <si>
    <t>-0.1604684763054185</t>
  </si>
  <si>
    <t>0.5287380589658067</t>
  </si>
  <si>
    <t>0.0203</t>
  </si>
  <si>
    <t>CN(C=O)C1=CC=CC=C1.CO</t>
  </si>
  <si>
    <t>0.06387303757835833</t>
  </si>
  <si>
    <t>0.5432730375783583</t>
  </si>
  <si>
    <t>0.28903439351246935</t>
  </si>
  <si>
    <t>0.017233675</t>
  </si>
  <si>
    <t>COC1=C(Br)C=C(OC)C(Br)=C1.CC1=CC=CC=C1</t>
  </si>
  <si>
    <t>0.0638139621505554</t>
  </si>
  <si>
    <t>0.2849468218494446</t>
  </si>
  <si>
    <t>0.24171716314226285</t>
  </si>
  <si>
    <t>0.016167269</t>
  </si>
  <si>
    <t>NC1=CC(C)=CC=C1C.CC(O)C</t>
  </si>
  <si>
    <t>0.06361124898339138</t>
  </si>
  <si>
    <t>0.2387920759833914</t>
  </si>
  <si>
    <t>0.7076044880551505</t>
  </si>
  <si>
    <t>0.021</t>
  </si>
  <si>
    <t>NC1=CC=C(OC)C(OC)=C1.CO</t>
  </si>
  <si>
    <t>0.06350748296992759</t>
  </si>
  <si>
    <t>0.6644925170300724</t>
  </si>
  <si>
    <t>5-aminoquinoline</t>
  </si>
  <si>
    <t>CB77</t>
  </si>
  <si>
    <t>611-34-7</t>
  </si>
  <si>
    <t>144.17</t>
  </si>
  <si>
    <t>Nc1cccc2ncccc12</t>
  </si>
  <si>
    <t>0.27461845596309015</t>
  </si>
  <si>
    <t>0.040323318</t>
  </si>
  <si>
    <t>Nc1cccc2ncccc12.CCOC(C)=O</t>
  </si>
  <si>
    <t>0.0631708065416976</t>
  </si>
  <si>
    <t>0.2557144825416976</t>
  </si>
  <si>
    <t>0.7043273657718899</t>
  </si>
  <si>
    <t>0.092181259</t>
  </si>
  <si>
    <t>CCCCC(CC)COC(=O)C(C#N)=C(c1ccccc1)c1ccccc1.CCOC(C)=O</t>
  </si>
  <si>
    <t>0.06295134047960227</t>
  </si>
  <si>
    <t>0.6321825604796023</t>
  </si>
  <si>
    <t>0.06289589284389158</t>
  </si>
  <si>
    <t>3,4,5-TRIMETHYLPHENOL, 97%</t>
  </si>
  <si>
    <t>CA5</t>
  </si>
  <si>
    <t>527-54-8</t>
  </si>
  <si>
    <t>Cc1cc(O)cc(C)c1C</t>
  </si>
  <si>
    <t>0.8563148119279937</t>
  </si>
  <si>
    <t>Cc1cc(O)cc(C)c1C.CO</t>
  </si>
  <si>
    <t>0.06271656684262072</t>
  </si>
  <si>
    <t>0.8538834331573792</t>
  </si>
  <si>
    <t>0.11137352369664626</t>
  </si>
  <si>
    <t>0.067472734</t>
  </si>
  <si>
    <t>O=C(C1=C(F)C(F)=C(F)C(F)=C1F)C2=C(F)C(F)=C(F)C(F)=C2F.CCCCCCC</t>
  </si>
  <si>
    <t>0.062612489233488</t>
  </si>
  <si>
    <t>0.069838802233488</t>
  </si>
  <si>
    <t>2,5-Dimethoxybenzaldehyde</t>
  </si>
  <si>
    <t>Z50</t>
  </si>
  <si>
    <t>93-02-7</t>
  </si>
  <si>
    <t>COC1=CC(=C(C=C1)OC)C=O</t>
  </si>
  <si>
    <t>0.6501811322984425</t>
  </si>
  <si>
    <t>COC1=CC(=C(C=C1)OC)C=O.CO</t>
  </si>
  <si>
    <t>0.06236623225395621</t>
  </si>
  <si>
    <t>0.6309337677460438</t>
  </si>
  <si>
    <t>0.8136466723823176</t>
  </si>
  <si>
    <t>0.015603381</t>
  </si>
  <si>
    <t>OC1=CC=CC=C1C2=CC=CC=C2.CC(C)=O</t>
  </si>
  <si>
    <t>0.062148707270609505</t>
  </si>
  <si>
    <t>0.7933608397293905</t>
  </si>
  <si>
    <t>0.9716147954748774</t>
  </si>
  <si>
    <t>0.018078229</t>
  </si>
  <si>
    <t>CCN(C1=CC2=C(C=C1C3=O)OCO2)C=C3C(O)=O.CC#N</t>
  </si>
  <si>
    <t>0.06212310191998227</t>
  </si>
  <si>
    <t>0.9827746329199822</t>
  </si>
  <si>
    <t>Di-p-tolylamine</t>
  </si>
  <si>
    <t>D27</t>
  </si>
  <si>
    <t>620-93-9</t>
  </si>
  <si>
    <t>CC1=CC=C(NC2=CC=C(C)C=C2)C=C1</t>
  </si>
  <si>
    <t>0.7355031418730725</t>
  </si>
  <si>
    <t>0.047</t>
  </si>
  <si>
    <t>CC1=CC=C(NC2=CC=C(C)C=C2)C=C1.CO</t>
  </si>
  <si>
    <t>0.062107261078197196</t>
  </si>
  <si>
    <t>0.7037927389218028</t>
  </si>
  <si>
    <t>0.7767899448018611</t>
  </si>
  <si>
    <t>0.0309</t>
  </si>
  <si>
    <t>COC1=CC(OC)=CC(Br)=C1.CO</t>
  </si>
  <si>
    <t>0.06197000012226672</t>
  </si>
  <si>
    <t>0.7136299998777332</t>
  </si>
  <si>
    <t>0.7251047077652426</t>
  </si>
  <si>
    <t>0.020664365</t>
  </si>
  <si>
    <t>OC1=CC=C(NC(C)=O)C=C1.CCO</t>
  </si>
  <si>
    <t>0.06186463281206933</t>
  </si>
  <si>
    <t>0.7013142511879307</t>
  </si>
  <si>
    <t>Tenoxicam</t>
  </si>
  <si>
    <t>RB34</t>
  </si>
  <si>
    <t>59804-37-4</t>
  </si>
  <si>
    <t>337.0190978</t>
  </si>
  <si>
    <t>CN1C(C(NC2=CC=CC=N2)=O)=C(C3=C(S1(=O)=O)C=CS3)O</t>
  </si>
  <si>
    <t>0.9680705100661727</t>
  </si>
  <si>
    <t>0.0006</t>
  </si>
  <si>
    <t>CN1C(C(NC2=CC=CC=N2)=O)=C(C3=C(S1(=O)=O)C=CS3)O.CO</t>
  </si>
  <si>
    <t>0.061780355132134424</t>
  </si>
  <si>
    <t>0.9367196448678656</t>
  </si>
  <si>
    <t>0.39709278629372113</t>
  </si>
  <si>
    <t>0.056840159</t>
  </si>
  <si>
    <t>C(#Cc1ccccc1)c1ccccc1.CC(O)C</t>
  </si>
  <si>
    <t>0.06169344390072107</t>
  </si>
  <si>
    <t>0.3369630869007211</t>
  </si>
  <si>
    <t>0.09860892189262702</t>
  </si>
  <si>
    <t>0.014439854</t>
  </si>
  <si>
    <t>C#Cc1ccccc1.CC1CCCO1</t>
  </si>
  <si>
    <t>0.061656872705602786</t>
  </si>
  <si>
    <t>0.1502353507056028</t>
  </si>
  <si>
    <t>7-Bromoindole</t>
  </si>
  <si>
    <t>RSY33</t>
  </si>
  <si>
    <t>51417-51-7</t>
  </si>
  <si>
    <t>C1=CC2=C(C(=C1)Br)NC=C2</t>
  </si>
  <si>
    <t>0.6555732491675975</t>
  </si>
  <si>
    <t>0.011590488</t>
  </si>
  <si>
    <t>C1=CC2=C(C(=C1)Br)NC=C2.CC#N</t>
  </si>
  <si>
    <t>0.06142617698151753</t>
  </si>
  <si>
    <t>0.6346212750184824</t>
  </si>
  <si>
    <t>0.7467500351317391</t>
  </si>
  <si>
    <t>0.019664618</t>
  </si>
  <si>
    <t>C(#Cc1ccccc1)c1ccccc1.CC(C)=O</t>
  </si>
  <si>
    <t>0.0613169961866884</t>
  </si>
  <si>
    <t>0.7128658018133116</t>
  </si>
  <si>
    <t>Diphenyl(2,4,6-trimethylbenzoyl)phosphine oxide</t>
  </si>
  <si>
    <t>CB44</t>
  </si>
  <si>
    <t>75980-60-8</t>
  </si>
  <si>
    <t>348.37</t>
  </si>
  <si>
    <t>CC1=CC(=C(C(=C1)C)C(=O)P(=O)(C2=CC=CC=C2)C3=CC=CC=C3)C</t>
  </si>
  <si>
    <t>0.8444945077310576</t>
  </si>
  <si>
    <t>0.044923798</t>
  </si>
  <si>
    <t>CC1=CC(=C(C(=C1)C)C(=O)P(=O)(C2=CC=CC=C2)C3=CC=CC=C3)C.CCOC(C)=O</t>
  </si>
  <si>
    <t>0.061304923057766914</t>
  </si>
  <si>
    <t>0.7819813749422331</t>
  </si>
  <si>
    <t>Thiacloprid</t>
  </si>
  <si>
    <t>AP45</t>
  </si>
  <si>
    <t>111988-49-9</t>
  </si>
  <si>
    <t>252.023645</t>
  </si>
  <si>
    <t>C1CSC(=NC#N)N1CC2=CN=C(C=C2)Cl</t>
  </si>
  <si>
    <t>0.927623235976182</t>
  </si>
  <si>
    <t>0.006621472</t>
  </si>
  <si>
    <t>C1CSC(=NC#N)N1CC2=CN=C(C=C2)Cl.CC#N</t>
  </si>
  <si>
    <t>0.06108072335837733</t>
  </si>
  <si>
    <t>0.8814759866416226</t>
  </si>
  <si>
    <t>0.4716141686040084</t>
  </si>
  <si>
    <t>0.010256762</t>
  </si>
  <si>
    <t>NC1=CC(C)=CC=C1C.CCO</t>
  </si>
  <si>
    <t>0.06101872778508116</t>
  </si>
  <si>
    <t>0.4660997007850812</t>
  </si>
  <si>
    <t>Bisphenol A</t>
  </si>
  <si>
    <t>CR17</t>
  </si>
  <si>
    <t>80-05-7</t>
  </si>
  <si>
    <t>228.1150298</t>
  </si>
  <si>
    <t>OC1=CC=C(C=C1)C(C)(C)C2=CC=C(C=C2)O</t>
  </si>
  <si>
    <t>0.9865355923421916</t>
  </si>
  <si>
    <t>OC1=CC=C(C=C1)C(C)(C)C2=CC=C(C=C2)O.CO</t>
  </si>
  <si>
    <t>0.060930921464978804</t>
  </si>
  <si>
    <t>0.9390690785350212</t>
  </si>
  <si>
    <t>0.6317648388081195</t>
  </si>
  <si>
    <t>0.021091827</t>
  </si>
  <si>
    <t>O=[N+](C1=C(Br)SC(Br)=C1[N+]([O-])=O)[O-].CCO</t>
  </si>
  <si>
    <t>0.0608641789387796</t>
  </si>
  <si>
    <t>0.6106867469387796</t>
  </si>
  <si>
    <t>-0.030110627366824072</t>
  </si>
  <si>
    <t>0.056139961</t>
  </si>
  <si>
    <t>NC1=CC=C(OC)C=C1.CC(C)(C)OC</t>
  </si>
  <si>
    <t>0.0608390709448572</t>
  </si>
  <si>
    <t>-0.0429451919448572</t>
  </si>
  <si>
    <t>CIPROFLOXACIN</t>
  </si>
  <si>
    <t>AP40</t>
  </si>
  <si>
    <t>85721-33-1</t>
  </si>
  <si>
    <t>331.3</t>
  </si>
  <si>
    <t>C1CC1N2C=C(C(=O)C3=CC(=C(C=C32)N4CCNCC4)F)C(=O)O</t>
  </si>
  <si>
    <t>0.9702002149199629</t>
  </si>
  <si>
    <t>0.014059159</t>
  </si>
  <si>
    <t>C1CC1N2C=C(C(=O)C3=CC(=C(C=C32)N4CCNCC4)F)C(=O)O.CC(O)C</t>
  </si>
  <si>
    <t>0.060836706315594014</t>
  </si>
  <si>
    <t>0.912671432684406</t>
  </si>
  <si>
    <t>7-Quinolinecarboxylic acid</t>
  </si>
  <si>
    <t>RSY42</t>
  </si>
  <si>
    <t>1078-30-4</t>
  </si>
  <si>
    <t>173.17</t>
  </si>
  <si>
    <t>C1=CC2=C(C=C(C=C2)C(=O)O)N=C1</t>
  </si>
  <si>
    <t>0.8107218370600062</t>
  </si>
  <si>
    <t>0.005613338</t>
  </si>
  <si>
    <t>C1=CC2=C(C=C(C=C2)C(=O)O)N=C1.O=CN(C)C</t>
  </si>
  <si>
    <t>0.060795276872381954</t>
  </si>
  <si>
    <t>0.7558471891276181</t>
  </si>
  <si>
    <t>Z68</t>
  </si>
  <si>
    <t>2571-39-3</t>
  </si>
  <si>
    <t>O=C(C1=CC=C(C)C(C)=C1)C2=CC=CC=C2</t>
  </si>
  <si>
    <t>0.9247409852680741</t>
  </si>
  <si>
    <t>0.001179246</t>
  </si>
  <si>
    <t>O=C(C1=CC=C(C)C(C)=C1)C2=CC=CC=C2.CC#N</t>
  </si>
  <si>
    <t>0.060684685980319175</t>
  </si>
  <si>
    <t>0.8897850680196808</t>
  </si>
  <si>
    <t>0.9650696928474428</t>
  </si>
  <si>
    <t>CC(C)(C)c1cc(O)c(C(C)(C)C)cc1O.CO</t>
  </si>
  <si>
    <t>0.06054357857240189</t>
  </si>
  <si>
    <t>0.9360564214275982</t>
  </si>
  <si>
    <t>Ranitidine hydrochloride</t>
  </si>
  <si>
    <t>AP57</t>
  </si>
  <si>
    <t>66357-59-3</t>
  </si>
  <si>
    <t>350.1179393</t>
  </si>
  <si>
    <t>CN/C(NCCSCC1=CC=C(O1)CN(C)C)=C\[N+]([O-])=O</t>
  </si>
  <si>
    <t>0.944992710383658</t>
  </si>
  <si>
    <t>0.007308546</t>
  </si>
  <si>
    <t>CN/C(NCCSCC1=CC=C(O1)CN(C)C)=C\[N+]([O-])=O.CC(C)=O</t>
  </si>
  <si>
    <t>0.06046798077577076</t>
  </si>
  <si>
    <t>0.9451596467757708</t>
  </si>
  <si>
    <t>0.44185518991243633</t>
  </si>
  <si>
    <t>0.0169</t>
  </si>
  <si>
    <t>0.060305743950865076</t>
  </si>
  <si>
    <t>Phloroglucinol</t>
  </si>
  <si>
    <t>I4</t>
  </si>
  <si>
    <t>108-73-6</t>
  </si>
  <si>
    <t>126.11</t>
  </si>
  <si>
    <t>Oc1cc(O)cc(O)c1</t>
  </si>
  <si>
    <t>0.8283148856940661</t>
  </si>
  <si>
    <t>Oc1cc(O)cc(O)c1.CO</t>
  </si>
  <si>
    <t>0.0602278015280886</t>
  </si>
  <si>
    <t>0.8290721984719114</t>
  </si>
  <si>
    <t>0.9272597530496821</t>
  </si>
  <si>
    <t>0.005401652</t>
  </si>
  <si>
    <t>CCC1=C(C2=CC=C(Cl)C=C2)C(N)=NC(N)=N1.CC(C)=O</t>
  </si>
  <si>
    <t>0.06009659558488478</t>
  </si>
  <si>
    <t>0.9149468884151152</t>
  </si>
  <si>
    <t>0.3724648320479177</t>
  </si>
  <si>
    <t>0.062861848</t>
  </si>
  <si>
    <t>N#CC1=C(F)C(F)=C(C#N)C(F)=C1F.CC1=CC=CC=C1</t>
  </si>
  <si>
    <t>0.06008453501151251</t>
  </si>
  <si>
    <t>0.3632670589884875</t>
  </si>
  <si>
    <t>0.24815917337522914</t>
  </si>
  <si>
    <t>0.051677348</t>
  </si>
  <si>
    <t>CCOC(=O)C1=C(NC(=C(C1C2=CC=CC=C2Cl)C(=O)OC)C)COCCN.CC(C)(C)OC</t>
  </si>
  <si>
    <t>0.05984337713767168</t>
  </si>
  <si>
    <t>0.2935398118623283</t>
  </si>
  <si>
    <t>2-Bromoacetophenone</t>
  </si>
  <si>
    <t>CJ57</t>
  </si>
  <si>
    <t>2142-69-0</t>
  </si>
  <si>
    <t>197.9680269</t>
  </si>
  <si>
    <t>O=C(C1=CC=CC=C1)CBr</t>
  </si>
  <si>
    <t>0.500451084013333</t>
  </si>
  <si>
    <t>0.0131</t>
  </si>
  <si>
    <t>O=C(C1=CC=CC=C1)CBr.CO</t>
  </si>
  <si>
    <t>0.05968626677392014</t>
  </si>
  <si>
    <t>0.5318862667739201</t>
  </si>
  <si>
    <t>diphenylmethane</t>
  </si>
  <si>
    <t>RSY17</t>
  </si>
  <si>
    <t>101-81-5</t>
  </si>
  <si>
    <t>168.23</t>
  </si>
  <si>
    <t>C1=CC=C(C=C1)CC2=CC=CC=C2</t>
  </si>
  <si>
    <t>0.4989737175720119</t>
  </si>
  <si>
    <t>0.017802866</t>
  </si>
  <si>
    <t>C1=CC=C(C=C1)CC2=CC=CC=C2.O=CN(C)C</t>
  </si>
  <si>
    <t>0.05964434400999141</t>
  </si>
  <si>
    <t>0.5021623980099914</t>
  </si>
  <si>
    <t>0.9581589319177972</t>
  </si>
  <si>
    <t>0.000526698</t>
  </si>
  <si>
    <t>C[C@H]1/C=C/C=C(\C(=O)NC\2=C(C3=C(C(=C4C(=C3C(=O)/C2=C/NN5CCN(CC5)C)C(=O)[C@](O4)(O/C=C/[C@@H]([C@H]([C@H]([C@@H]([C@@H]([C@@H]([C@H]1O)C)O)C)OC(=O)C)C)OC)C)C)O)O)/C.CC#N</t>
  </si>
  <si>
    <t>0.05933363443563777</t>
  </si>
  <si>
    <t>0.9401015935643622</t>
  </si>
  <si>
    <t>5-Fluoroisatin</t>
  </si>
  <si>
    <t>CC67</t>
  </si>
  <si>
    <t>443-69-6</t>
  </si>
  <si>
    <t>165.02</t>
  </si>
  <si>
    <t>O=C1NC2=C(C=C(F)C=C2)C1=O</t>
  </si>
  <si>
    <t>0.7586088048648716</t>
  </si>
  <si>
    <t>0.0063</t>
  </si>
  <si>
    <t>O=C1NC2=C(C=C(F)C=C2)C1=O.CO</t>
  </si>
  <si>
    <t>0.059305607441984654</t>
  </si>
  <si>
    <t>0.7312943925580153</t>
  </si>
  <si>
    <t>(R)-(?)-2-Phenylbutyric acid</t>
  </si>
  <si>
    <t>CA154</t>
  </si>
  <si>
    <t>938-79-4</t>
  </si>
  <si>
    <t>CC[C@@H](C(=O)O)c1ccccc1</t>
  </si>
  <si>
    <t>0.9112566297801873</t>
  </si>
  <si>
    <t>0.064921516</t>
  </si>
  <si>
    <t>CC[C@@H](C(=O)O)c1ccccc1.CC(C)=O</t>
  </si>
  <si>
    <t>0.05912584002566634</t>
  </si>
  <si>
    <t>0.9329929470256664</t>
  </si>
  <si>
    <t>0.3533903433673438</t>
  </si>
  <si>
    <t>0.006214947</t>
  </si>
  <si>
    <t>NC1=CC=C(Cl)C(Cl)=C1.CCO</t>
  </si>
  <si>
    <t>0.05907381629612979</t>
  </si>
  <si>
    <t>0.3463207287038702</t>
  </si>
  <si>
    <t>0.7032542898801021</t>
  </si>
  <si>
    <t>OC1=CC(C)=CC=C1C.CO</t>
  </si>
  <si>
    <t>0.059035856536378106</t>
  </si>
  <si>
    <t>0.6678641434636219</t>
  </si>
  <si>
    <t>2-NITROPHENOL, 98%</t>
  </si>
  <si>
    <t>D18</t>
  </si>
  <si>
    <t>88-75-5</t>
  </si>
  <si>
    <t>Oc1ccccc1[N+]([O-])=O</t>
  </si>
  <si>
    <t>0.4313806864487851</t>
  </si>
  <si>
    <t>0.0238</t>
  </si>
  <si>
    <t>Oc1ccccc1[N+]([O-])=O.CO</t>
  </si>
  <si>
    <t>0.05901626431229806</t>
  </si>
  <si>
    <t>0.4358162643122981</t>
  </si>
  <si>
    <t>0.8964979847681726</t>
  </si>
  <si>
    <t>0.0116</t>
  </si>
  <si>
    <t>CC(=NC#N)N(C)CC1=CN=C(C=C1)Cl.CO</t>
  </si>
  <si>
    <t>0.05881997963961594</t>
  </si>
  <si>
    <t>0.8007800203603841</t>
  </si>
  <si>
    <t>0.67472770726799</t>
  </si>
  <si>
    <t>0.025765312</t>
  </si>
  <si>
    <t>C(#Cc1ccccc1)c1ccccc1.O=CN(C)C</t>
  </si>
  <si>
    <t>0.05878809583297018</t>
  </si>
  <si>
    <t>0.6365365188329701</t>
  </si>
  <si>
    <t>0.7826716790236816</t>
  </si>
  <si>
    <t>0.002745904</t>
  </si>
  <si>
    <t>COC1=CC(OC)=CC(Br)=C1.CC(C)=O</t>
  </si>
  <si>
    <t>0.058770605892693784</t>
  </si>
  <si>
    <t>0.7432171631073062</t>
  </si>
  <si>
    <t>0.07594512372837131</t>
  </si>
  <si>
    <t>0.008467358</t>
  </si>
  <si>
    <t>C#Cc1ccccc1.CC(O)C</t>
  </si>
  <si>
    <t>0.0586037548609776</t>
  </si>
  <si>
    <t>0.0504194598609776</t>
  </si>
  <si>
    <t>0.073203714</t>
  </si>
  <si>
    <t>0.058448633065826816</t>
  </si>
  <si>
    <t>LCE-079</t>
  </si>
  <si>
    <t>CC94</t>
  </si>
  <si>
    <t>402.5</t>
  </si>
  <si>
    <t>C1C=CC=C(OC2=CC=C(S(=O)(=O)C3C=CC(OC4=CC=CC=C4)=CC=3)C=C2)C=1</t>
  </si>
  <si>
    <t>0.815325204799969</t>
  </si>
  <si>
    <t>0.054111781</t>
  </si>
  <si>
    <t>C1C=CC=C(OC2=CC=C(S(=O)(=O)C3C=CC(OC4=CC=CC=C4)=CC=3)C=C2)C=1.CCOC(C)=O</t>
  </si>
  <si>
    <t>0.05838328582027863</t>
  </si>
  <si>
    <t>0.7679553891797214</t>
  </si>
  <si>
    <t>isodrine</t>
  </si>
  <si>
    <t>rb57</t>
  </si>
  <si>
    <t>465-73-6</t>
  </si>
  <si>
    <t>365.0</t>
  </si>
  <si>
    <t>C1C2C=CC1C3C2C4(C(=C(C3(C4(Cl)Cl)Cl)Cl)Cl)Cl</t>
  </si>
  <si>
    <t>0.9159957703934409</t>
  </si>
  <si>
    <t>0.017952221</t>
  </si>
  <si>
    <t>C1C2C=CC1C3C2C4(C(=C(C3(C4(Cl)Cl)Cl)Cl)Cl)Cl.CC(O)C</t>
  </si>
  <si>
    <t>0.05831197287425305</t>
  </si>
  <si>
    <t>0.8273976201257469</t>
  </si>
  <si>
    <t>Dimethyl terephthalate</t>
  </si>
  <si>
    <t>cc4 (small box)</t>
  </si>
  <si>
    <t>120-61-6</t>
  </si>
  <si>
    <t>COC(=O)c1ccc(cc1)C(=O)OC</t>
  </si>
  <si>
    <t>0.8200419780235778</t>
  </si>
  <si>
    <t>0.003125762</t>
  </si>
  <si>
    <t>COC(=O)c1ccc(cc1)C(=O)OC.CC#N</t>
  </si>
  <si>
    <t>0.057537942724673496</t>
  </si>
  <si>
    <t>0.7686086512753265</t>
  </si>
  <si>
    <t>0.9327126228882898</t>
  </si>
  <si>
    <t>0.0064</t>
  </si>
  <si>
    <t>O=C(C1=CC=C(O)C=C1)C2=CC=C(O)C=C2.CO</t>
  </si>
  <si>
    <t>0.05749707600067355</t>
  </si>
  <si>
    <t>0.8975029239993264</t>
  </si>
  <si>
    <t>0.9513533783169873</t>
  </si>
  <si>
    <t>0.007846043</t>
  </si>
  <si>
    <t>COC(NC1=NC2=C(C=C(SC3=CC=CC=C3)C=C2)N1)=O.O=CN(C)C</t>
  </si>
  <si>
    <t>0.05737228273325157</t>
  </si>
  <si>
    <t>0.9084648372667484</t>
  </si>
  <si>
    <t>Mometasone Furoate</t>
  </si>
  <si>
    <t>AP11</t>
  </si>
  <si>
    <t>83919-23-7</t>
  </si>
  <si>
    <t>520.141944</t>
  </si>
  <si>
    <t>CC1CC2C3CCC4=CC(=O)C=CC4(C3(C(CC2(C1(C(=O)CCl)OC(=O)C5=CC=CO5)C)O)Cl)C</t>
  </si>
  <si>
    <t>0.9871548077696495</t>
  </si>
  <si>
    <t>0.000560845</t>
  </si>
  <si>
    <t>CC1CC2C3CCC4=CC(=O)C=CC4(C3(C(CC2(C1(C(=O)CCl)OC(=O)C5=CC=CO5)C)O)Cl)C.CC#N</t>
  </si>
  <si>
    <t>0.05732887315563384</t>
  </si>
  <si>
    <t>0.9415426268443662</t>
  </si>
  <si>
    <t>0.05993052366328807</t>
  </si>
  <si>
    <t>0.013424513</t>
  </si>
  <si>
    <t>COC1=CC=C(Br)C=C1.CC(O)C</t>
  </si>
  <si>
    <t>0.057297669110177</t>
  </si>
  <si>
    <t>0.041572672110177</t>
  </si>
  <si>
    <t xml:space="preserve">Anthranilic acid </t>
  </si>
  <si>
    <t>CR1</t>
  </si>
  <si>
    <t>118-92-3</t>
  </si>
  <si>
    <t>137.0476785</t>
  </si>
  <si>
    <t>NC1=CC=CC=C1C(O)=O</t>
  </si>
  <si>
    <t>0.8062593948584267</t>
  </si>
  <si>
    <t>NC1=CC=CC=C1C(O)=O.CO</t>
  </si>
  <si>
    <t>0.05723128474469685</t>
  </si>
  <si>
    <t>0.8069312847446969</t>
  </si>
  <si>
    <t>0.370918131195214</t>
  </si>
  <si>
    <t>0.011332017</t>
  </si>
  <si>
    <t>N#CC1=CC(F)=CC(F)=C1.CCO</t>
  </si>
  <si>
    <t>0.056922845370866504</t>
  </si>
  <si>
    <t>0.3756778013708665</t>
  </si>
  <si>
    <t>SACCHARIN</t>
  </si>
  <si>
    <t>CB2</t>
  </si>
  <si>
    <t>81-07-2</t>
  </si>
  <si>
    <t>183.0</t>
  </si>
  <si>
    <t>O=C1N[S](=O)(=O)c2ccccc12</t>
  </si>
  <si>
    <t>0.9503827803965381</t>
  </si>
  <si>
    <t>O=C1N[S](=O)(=O)c2ccccc12.CO</t>
  </si>
  <si>
    <t>0.05691520026025976</t>
  </si>
  <si>
    <t>0.9430847997397402</t>
  </si>
  <si>
    <t>0.9308302621300208</t>
  </si>
  <si>
    <t>0.005463005</t>
  </si>
  <si>
    <t>C1=CC=C(C=C1)C(=O)C2=CC=C(C=C2)C(=O)O.O=CN(C)C</t>
  </si>
  <si>
    <t>0.05684833468715467</t>
  </si>
  <si>
    <t>0.8822640053128453</t>
  </si>
  <si>
    <t>0.7767899437714543</t>
  </si>
  <si>
    <t>0.0056</t>
  </si>
  <si>
    <t>0.05677000012226674</t>
  </si>
  <si>
    <t>0.9371324787409975</t>
  </si>
  <si>
    <t>0.003158559</t>
  </si>
  <si>
    <t>CC[C@@H](C(=O)O)c1ccccc1.CC#N</t>
  </si>
  <si>
    <t>0.05671050862861071</t>
  </si>
  <si>
    <t>0.9444768306286108</t>
  </si>
  <si>
    <t>0.8726071350129263</t>
  </si>
  <si>
    <t>0.037450134</t>
  </si>
  <si>
    <t>CC(C)(C)C(CCC1=CC=C(C=C1)Cl)(CN2C=NC=N2)O.CC(O)C</t>
  </si>
  <si>
    <t>0.056674556726692304</t>
  </si>
  <si>
    <t>0.8288951422733077</t>
  </si>
  <si>
    <t>5-Bromoindole</t>
  </si>
  <si>
    <t>RSY11</t>
  </si>
  <si>
    <t>0.5496441412518129</t>
  </si>
  <si>
    <t>0.017827886</t>
  </si>
  <si>
    <t>C1=CC2=C(C=CN2)C=C1Br.O=CN(C)C</t>
  </si>
  <si>
    <t>0.05648650444229619</t>
  </si>
  <si>
    <t>0.5251078965577038</t>
  </si>
  <si>
    <t>DIETHYL 1,4-DIHYDRO-2,6-DIMETHYL-3,5-PYRIDINEDICARBOXYLATE</t>
  </si>
  <si>
    <t>CK27</t>
  </si>
  <si>
    <t>1149-23-1</t>
  </si>
  <si>
    <t>253.29</t>
  </si>
  <si>
    <t>CCOC(=O)C1=C(C)NC(C)=C(C(=O)OCC)C1</t>
  </si>
  <si>
    <t>0.9601956710432731</t>
  </si>
  <si>
    <t>CCOC(=O)C1=C(C)NC(C)=C(C(=O)OCC)C1.CO</t>
  </si>
  <si>
    <t>0.05640764603223003</t>
  </si>
  <si>
    <t>0.94359235396777</t>
  </si>
  <si>
    <t>0.813925852780313</t>
  </si>
  <si>
    <t>0.137590277</t>
  </si>
  <si>
    <t>C1=CC=C2C(=C1)C(=O)N(C2=O)O.CC(C)=O</t>
  </si>
  <si>
    <t>0.05627785832629506</t>
  </si>
  <si>
    <t>0.7934769316737049</t>
  </si>
  <si>
    <t>-0.12692517945169457</t>
  </si>
  <si>
    <t>0.057132544</t>
  </si>
  <si>
    <t>c1ccc(-c2ccccc2)cc1.CCCCCCC</t>
  </si>
  <si>
    <t>0.0561285615220594</t>
  </si>
  <si>
    <t>-0.1208424534779406</t>
  </si>
  <si>
    <t>3,5-DIHYDROXYBENZYL ALCOHOL, 99%</t>
  </si>
  <si>
    <t>D12</t>
  </si>
  <si>
    <t>29654-55-5</t>
  </si>
  <si>
    <t>OCc1cc(O)cc(O)c1</t>
  </si>
  <si>
    <t>0.8279129259405208</t>
  </si>
  <si>
    <t>0.0122</t>
  </si>
  <si>
    <t>OCc1cc(O)cc(O)c1.CO</t>
  </si>
  <si>
    <t>0.056049239081874536</t>
  </si>
  <si>
    <t>0.8398492390818746</t>
  </si>
  <si>
    <t>Diisopropyl succinate</t>
  </si>
  <si>
    <t>Z20</t>
  </si>
  <si>
    <t>924-88-9</t>
  </si>
  <si>
    <t>202.0</t>
  </si>
  <si>
    <t>CC(C)OC(=O)CCC(=O)OC(C)C</t>
  </si>
  <si>
    <t>0.8441495131184787</t>
  </si>
  <si>
    <t>0.007</t>
  </si>
  <si>
    <t>CC(C)OC(=O)CCC(=O)OC(C)C.CO</t>
  </si>
  <si>
    <t>0.055972896285221174</t>
  </si>
  <si>
    <t>0.8642271037147788</t>
  </si>
  <si>
    <t>Z175</t>
  </si>
  <si>
    <t>95-50-1</t>
  </si>
  <si>
    <t>C1=CC=C(C(=C1)Cl)Cl</t>
  </si>
  <si>
    <t>0.3033975932942943</t>
  </si>
  <si>
    <t>0.0133</t>
  </si>
  <si>
    <t>C1=CC=C(C(=C1)Cl)Cl.CO</t>
  </si>
  <si>
    <t>0.05581589418973404</t>
  </si>
  <si>
    <t>0.282184105810266</t>
  </si>
  <si>
    <t>0.894987903029097</t>
  </si>
  <si>
    <t>0.008530945</t>
  </si>
  <si>
    <t>C1CSC(=NC#N)N1CC2=CN=C(C=C2)Cl.O=CN(C)C</t>
  </si>
  <si>
    <t>0.05573557281642494</t>
  </si>
  <si>
    <t>0.838689825183575</t>
  </si>
  <si>
    <t>0.9746793360938298</t>
  </si>
  <si>
    <t>0.00150557</t>
  </si>
  <si>
    <t>O=C(O)C1=CC(SSC2=CC=C([N+]([O-])=O)C(C(O)=O)=C2)=CC=C1[N+]([O-])=O.CC#N</t>
  </si>
  <si>
    <t>0.05541217627315598</t>
  </si>
  <si>
    <t>0.943319829726844</t>
  </si>
  <si>
    <t>0.5933393171875818</t>
  </si>
  <si>
    <t>0.027683486</t>
  </si>
  <si>
    <t>C(#Cc1ccccc1)c1ccccc1.CCO</t>
  </si>
  <si>
    <t>0.05528224565259643</t>
  </si>
  <si>
    <t>0.5512043973474036</t>
  </si>
  <si>
    <t>0.7778371418024674</t>
  </si>
  <si>
    <t>0.0181</t>
  </si>
  <si>
    <t>O=C1NC2=C(C=CC(Br)=C2)C1.CO</t>
  </si>
  <si>
    <t>0.05527105426633039</t>
  </si>
  <si>
    <t>0.7939289457336696</t>
  </si>
  <si>
    <t>0.456204892725956</t>
  </si>
  <si>
    <t>0.092665146</t>
  </si>
  <si>
    <t>0.055232192338640684</t>
  </si>
  <si>
    <t>0.32396674684953364</t>
  </si>
  <si>
    <t>0.071</t>
  </si>
  <si>
    <t>0.055184083987726285</t>
  </si>
  <si>
    <t>0.9777185237159683</t>
  </si>
  <si>
    <t>0.005595984</t>
  </si>
  <si>
    <t>CC1CC2C3CCC4=CC(=O)C=CC4(C3(C(CC2(C1(C(=O)CCl)OC(=O)C5=CC=CO5)C)O)Cl)C.CC(C)=O</t>
  </si>
  <si>
    <t>0.05517208823397568</t>
  </si>
  <si>
    <t>0.9383134187660244</t>
  </si>
  <si>
    <t>0.6747863409282673</t>
  </si>
  <si>
    <t>C1=CC=C(C(=C1)C(=O)N)N.CO</t>
  </si>
  <si>
    <t>0.05508721390524918</t>
  </si>
  <si>
    <t>0.6687127860947508</t>
  </si>
  <si>
    <t>1,3,5-tris(4-carboxyphenyl)benzene</t>
  </si>
  <si>
    <t>CA157</t>
  </si>
  <si>
    <t>50446-44-1</t>
  </si>
  <si>
    <t>438.43</t>
  </si>
  <si>
    <t>O=C(O)c1ccc(-c2cc(-c3ccc(C(=O)O)cc3)cc(-c3ccc(C(=O)O)cc3)c2)cc1</t>
  </si>
  <si>
    <t>0.9296451222201648</t>
  </si>
  <si>
    <t>0.021733032</t>
  </si>
  <si>
    <t>O=C(O)c1ccc(-c2cc(-c3ccc(C(=O)O)cc3)cc(-c3ccc(C(=O)O)cc3)c2)cc1.CCOC(C)=O</t>
  </si>
  <si>
    <t>0.05506944925372814</t>
  </si>
  <si>
    <t>0.8833781497462718</t>
  </si>
  <si>
    <t>0.0757</t>
  </si>
  <si>
    <t>0.05504055984091738</t>
  </si>
  <si>
    <t>0.028573279722819145</t>
  </si>
  <si>
    <t>0.027360338</t>
  </si>
  <si>
    <t>C1CC2=CC=CC=C2C1O.CC1=CC=CC=C1</t>
  </si>
  <si>
    <t>0.054771458891209705</t>
  </si>
  <si>
    <t>0.0690657358912097</t>
  </si>
  <si>
    <t>0.20140825796410144</t>
  </si>
  <si>
    <t>0.040456316</t>
  </si>
  <si>
    <t>c1ccc2c(c1)Cc1ccccc1-2.CC1=CC=CC=C1</t>
  </si>
  <si>
    <t>0.054363520581273805</t>
  </si>
  <si>
    <t>0.2081739135812738</t>
  </si>
  <si>
    <t>0.857307529395222</t>
  </si>
  <si>
    <t>0.050981879</t>
  </si>
  <si>
    <t>C1=CC=C2C3C4=CC=CC=C4C(C2=C1)C5=CC=CC=C35.CC(O)C</t>
  </si>
  <si>
    <t>0.05406274865962679</t>
  </si>
  <si>
    <t>0.7768203053403732</t>
  </si>
  <si>
    <t>Tegafur</t>
  </si>
  <si>
    <t>CE18</t>
  </si>
  <si>
    <t>17902-23-7</t>
  </si>
  <si>
    <t>200.2</t>
  </si>
  <si>
    <t>C1CC(OC1)N2C=C(C(=O)NC2=O)F</t>
  </si>
  <si>
    <t>0.8446437488313471</t>
  </si>
  <si>
    <t>0.00530153</t>
  </si>
  <si>
    <t>C1CC(OC1)N2C=C(C(=O)NC2=O)F.O=CN(C)C</t>
  </si>
  <si>
    <t>0.05390040096481641</t>
  </si>
  <si>
    <t>0.8232013160351835</t>
  </si>
  <si>
    <t>S168</t>
  </si>
  <si>
    <t>136.15</t>
  </si>
  <si>
    <t>NC(=O)c1ccccc1N</t>
  </si>
  <si>
    <t>0.6747863513235656</t>
  </si>
  <si>
    <t>NC(=O)c1ccccc1N.CO</t>
  </si>
  <si>
    <t>0.053812760314873365</t>
  </si>
  <si>
    <t>0.6687127603148734</t>
  </si>
  <si>
    <t>4-phenoxyaniline</t>
  </si>
  <si>
    <t>Z141</t>
  </si>
  <si>
    <t>139-59-3</t>
  </si>
  <si>
    <t>C1=CC=C(C=C1)OC2=CC=C(C=C2)N</t>
  </si>
  <si>
    <t>0.7284303759911416</t>
  </si>
  <si>
    <t>0.012816923</t>
  </si>
  <si>
    <t>C1=CC=C(C=C1)OC2=CC=C(C=C2)N.O=CN(C)C</t>
  </si>
  <si>
    <t>0.053668029449360555</t>
  </si>
  <si>
    <t>0.6550196185506394</t>
  </si>
  <si>
    <t>CC19</t>
  </si>
  <si>
    <t>228.0786442</t>
  </si>
  <si>
    <t>O=C(C1=CC=CC=C1)C2=CC=C(OC)C=C2O</t>
  </si>
  <si>
    <t>0.8692566499466793</t>
  </si>
  <si>
    <t>0.015117221</t>
  </si>
  <si>
    <t>O=C(C1=CC=CC=C1)C2=CC=C(OC)C=C2O.O=CN(C)C</t>
  </si>
  <si>
    <t>0.05363811499009841</t>
  </si>
  <si>
    <t>0.8342677099900984</t>
  </si>
  <si>
    <t>0.9629748580270683</t>
  </si>
  <si>
    <t>0.0013</t>
  </si>
  <si>
    <t>C1=CC=C(C=C1)C(=O)O[C@H]([C@H](C(=O)O)OC(=O)C2=CC=CC=C2)C(=O)O.CO</t>
  </si>
  <si>
    <t>0.05353583939689377</t>
  </si>
  <si>
    <t>0.9396641606031062</t>
  </si>
  <si>
    <t>0.44892823666611087</t>
  </si>
  <si>
    <t>0.091701048</t>
  </si>
  <si>
    <t>CC1=CC(=CC(=C1)C)C.CCOC(C)=O</t>
  </si>
  <si>
    <t>0.053402924291838516</t>
  </si>
  <si>
    <t>0.4385847962918385</t>
  </si>
  <si>
    <t>0.02857327559965537</t>
  </si>
  <si>
    <t>0.040267592</t>
  </si>
  <si>
    <t>OC1CCC2=C1C=CC=C2.CC1=CC=CC=C1</t>
  </si>
  <si>
    <t>0.05320284789120971</t>
  </si>
  <si>
    <t>0.9512473437657876</t>
  </si>
  <si>
    <t>0.000714051</t>
  </si>
  <si>
    <t>C[C@H]1/C=C/C=C(\C(=O)NC2=C(C3=C(C4=C(C(=C3O)C)O[C@@](C4=O)(O/C=C/[C@@H]([C@H]([C@H]([C@@H]([C@@H]([C@@H]([C@H]1O)C)O)C)OC(=O)C)C)OC)C)C5=C2N6C=CC(=CC6=N5)C)O)/C.CCO</t>
  </si>
  <si>
    <t>0.052859303711836</t>
  </si>
  <si>
    <t>0.943619206288164</t>
  </si>
  <si>
    <t>0.24603586393784943</t>
  </si>
  <si>
    <t>0.043403501</t>
  </si>
  <si>
    <t>NC1=CC=C(Cl)C(Cl)=C1.CC1CCCO1</t>
  </si>
  <si>
    <t>0.05269239175422841</t>
  </si>
  <si>
    <t>0.2532970312457716</t>
  </si>
  <si>
    <t>0.952069798008179</t>
  </si>
  <si>
    <t>0.0088</t>
  </si>
  <si>
    <t>FC(F)(F)C(C1=CC=C(C=C1)N)(C2=CC=C(C=C2)N)C(F)(F)F.CO</t>
  </si>
  <si>
    <t>0.052598201214269835</t>
  </si>
  <si>
    <t>0.8939982012142699</t>
  </si>
  <si>
    <t>0.7089429597769961</t>
  </si>
  <si>
    <t>0.012236154</t>
  </si>
  <si>
    <t>CC1=CC(Br)=C(Br)C=C1C.CCO</t>
  </si>
  <si>
    <t>0.05250832194161337</t>
  </si>
  <si>
    <t>0.6864194010583866</t>
  </si>
  <si>
    <t>0.9697529734894973</t>
  </si>
  <si>
    <t>0.003817057</t>
  </si>
  <si>
    <t>Nc1ccc(-c2cc(-c3ccc(N)cc3)cc(-c3ccc(N)cc3)c2)cc1.CCO</t>
  </si>
  <si>
    <t>0.05230326670578567</t>
  </si>
  <si>
    <t>0.9271487312942144</t>
  </si>
  <si>
    <t>0.994735274352248</t>
  </si>
  <si>
    <t>O=C(C1=C(F)C(F)=C(F)C(F)=C1F)C2=C(F)C(F)=C(F)C(F)=C2F.CO</t>
  </si>
  <si>
    <t>0.052184407125664634</t>
  </si>
  <si>
    <t>0.9478155928743354</t>
  </si>
  <si>
    <t>Z38</t>
  </si>
  <si>
    <t>624-28-2</t>
  </si>
  <si>
    <t>BrC1=CN=C(Br)C=C1</t>
  </si>
  <si>
    <t>0.29334446491373367</t>
  </si>
  <si>
    <t>BrC1=CN=C(Br)C=C1.CO</t>
  </si>
  <si>
    <t>0.05211927761979879</t>
  </si>
  <si>
    <t>0.3027807223802012</t>
  </si>
  <si>
    <t>0.8142033159735181</t>
  </si>
  <si>
    <t>0.030788085</t>
  </si>
  <si>
    <t>O=C(C1=C(F)C(F)=C(F)C(F)=C1F)C2=C(F)C(F)=C(F)C(F)=C2F.CC(O)C</t>
  </si>
  <si>
    <t>0.05194925082993673</t>
  </si>
  <si>
    <t>0.7582001391700632</t>
  </si>
  <si>
    <t>COUMARIN 6, 98%</t>
  </si>
  <si>
    <t>D13</t>
  </si>
  <si>
    <t>38215-36-0</t>
  </si>
  <si>
    <t>350.0</t>
  </si>
  <si>
    <t>CCN(CC)c1ccc2C=C(C(=O)Oc2c1)c3sc4ccccc4n3</t>
  </si>
  <si>
    <t>1.000782691102144</t>
  </si>
  <si>
    <t>CCN(CC)c1ccc2C=C(C(=O)Oc2c1)c3sc4ccccc4n3.CO</t>
  </si>
  <si>
    <t>0.05188952657497925</t>
  </si>
  <si>
    <t>0.9481104734250207</t>
  </si>
  <si>
    <t>0.980165090031252</t>
  </si>
  <si>
    <t>C1C=CC=C(OC2=CC=C(S(=O)(=O)C3C=CC(OC4=CC=CC=C4)=CC=3)C=C2)C=1.CO</t>
  </si>
  <si>
    <t>0.051642905954955576</t>
  </si>
  <si>
    <t>0.9483570940450444</t>
  </si>
  <si>
    <t>Phenacetin</t>
  </si>
  <si>
    <t>CP1</t>
  </si>
  <si>
    <t>62-44-2</t>
  </si>
  <si>
    <t>179.0946287</t>
  </si>
  <si>
    <t>CCOC1=CC=C(C=C1)NC(C)=O</t>
  </si>
  <si>
    <t>0.816603479267305</t>
  </si>
  <si>
    <t>CCOC1=CC=C(C=C1)NC(C)=O.CO</t>
  </si>
  <si>
    <t>0.051510369794068644</t>
  </si>
  <si>
    <t>0.7894896302059313</t>
  </si>
  <si>
    <t>0.7291663650213254</t>
  </si>
  <si>
    <t>0.015488193</t>
  </si>
  <si>
    <t>C/C/1=C\CCC(=C)[C@H]2CC([C@@H]2CC1)(C)C.CC1=CC=CC=C1</t>
  </si>
  <si>
    <t>0.05139978613968832</t>
  </si>
  <si>
    <t>0.6740633068603117</t>
  </si>
  <si>
    <t>0.7671615994314475</t>
  </si>
  <si>
    <t>0.007782554</t>
  </si>
  <si>
    <t>NC1=CC=CC=C1C(O)=O.O=CN(C)C</t>
  </si>
  <si>
    <t>0.0513223388092684</t>
  </si>
  <si>
    <t>0.7464368841907316</t>
  </si>
  <si>
    <t>0.519676582683668</t>
  </si>
  <si>
    <t>0.104878395</t>
  </si>
  <si>
    <t>C=Cc1ccc(C(C)(C)C)cc1.CC(O)C</t>
  </si>
  <si>
    <t>0.051273605763329455</t>
  </si>
  <si>
    <t>0.4728495842366705</t>
  </si>
  <si>
    <t>Histamine</t>
  </si>
  <si>
    <t>CB45</t>
  </si>
  <si>
    <t>51-45-6</t>
  </si>
  <si>
    <t>C1=C(NC=N1)CCN</t>
  </si>
  <si>
    <t>0.6371410405065809</t>
  </si>
  <si>
    <t>0.0322</t>
  </si>
  <si>
    <t>C1=C(NC=N1)CCN.CO</t>
  </si>
  <si>
    <t>0.051179227803154426</t>
  </si>
  <si>
    <t>0.6103792278031545</t>
  </si>
  <si>
    <t>-0.0325864835337039</t>
  </si>
  <si>
    <t>0.028426819</t>
  </si>
  <si>
    <t>CC1=CC(O)=CC=C1.CCCCCCC</t>
  </si>
  <si>
    <t>0.051083292261712106</t>
  </si>
  <si>
    <t>-0.0389248097382879</t>
  </si>
  <si>
    <t>1,2,4,5-Tetrakis(bromomethyl) benzene</t>
  </si>
  <si>
    <t>CB31, CB41</t>
  </si>
  <si>
    <t>15442-91-8</t>
  </si>
  <si>
    <t>445.7515987</t>
  </si>
  <si>
    <t>BrCC1=C(CBr)C=C(CBr)C(CBr)=C1</t>
  </si>
  <si>
    <t>0.907396313438495</t>
  </si>
  <si>
    <t>0.0339</t>
  </si>
  <si>
    <t>BrCC1=C(CBr)C=C(CBr)C(CBr)=C1.CO</t>
  </si>
  <si>
    <t>0.05092844727216417</t>
  </si>
  <si>
    <t>0.8958715527278358</t>
  </si>
  <si>
    <t>0.7975440944734095</t>
  </si>
  <si>
    <t>0.005159869</t>
  </si>
  <si>
    <t>NC1=CC(OC)=CC(OC)=C1.CC#N</t>
  </si>
  <si>
    <t>0.05084148653534426</t>
  </si>
  <si>
    <t>0.7386555684646557</t>
  </si>
  <si>
    <t>Tadalafil</t>
  </si>
  <si>
    <t>CA114</t>
  </si>
  <si>
    <t>171596-29-5</t>
  </si>
  <si>
    <t>389.4</t>
  </si>
  <si>
    <t>CN1CC(=O)N2[C@H](Cc3c([nH]c4ccccc34)[C@H]2c2ccc3c(c2)OCO3)C1=O</t>
  </si>
  <si>
    <t>0.9727803760920877</t>
  </si>
  <si>
    <t>CN1CC(=O)N2[C@H](Cc3c([nH]c4ccccc34)[C@H]2c2ccc3c(c2)OCO3)C1=O.CO</t>
  </si>
  <si>
    <t>0.05068146089187997</t>
  </si>
  <si>
    <t>0.94931853910812</t>
  </si>
  <si>
    <t>-0.08257026253073786</t>
  </si>
  <si>
    <t>0.054501228</t>
  </si>
  <si>
    <t>C1=CC=C(C=C1)NC2=CC=CC3=CC=CC=C32.CCCCCCC</t>
  </si>
  <si>
    <t>0.050651642973431096</t>
  </si>
  <si>
    <t>-0.1247212319734311</t>
  </si>
  <si>
    <t>9-ANTHRACENEMETHANOL, 97%</t>
  </si>
  <si>
    <t>D9</t>
  </si>
  <si>
    <t>1468-95-7</t>
  </si>
  <si>
    <t>208.0</t>
  </si>
  <si>
    <t>OCc1c2ccccc2cc3ccccc13</t>
  </si>
  <si>
    <t>0.8728429754751431</t>
  </si>
  <si>
    <t>OCc1c2ccccc2cc3ccccc13.CO</t>
  </si>
  <si>
    <t>0.050520736337879124</t>
  </si>
  <si>
    <t>0.8977792636621209</t>
  </si>
  <si>
    <t>4-Bromoindole</t>
  </si>
  <si>
    <t>RSY23</t>
  </si>
  <si>
    <t>52488-36-5</t>
  </si>
  <si>
    <t>196.0</t>
  </si>
  <si>
    <t>C1=CC2=C(C=CN2)C(=C1)Br</t>
  </si>
  <si>
    <t>0.6657694817067397</t>
  </si>
  <si>
    <t>0.100278719</t>
  </si>
  <si>
    <t>C1=CC2=C(C=CN2)C(=C1)Br.CC#N</t>
  </si>
  <si>
    <t>0.05052040772681654</t>
  </si>
  <si>
    <t>0.6558254562731834</t>
  </si>
  <si>
    <t>0.2986320294139459</t>
  </si>
  <si>
    <t>COC1=CC=C(OC)C=C1.CO</t>
  </si>
  <si>
    <t>0.050273470196053716</t>
  </si>
  <si>
    <t>0.3040265298039463</t>
  </si>
  <si>
    <t>0.08648044025128263</t>
  </si>
  <si>
    <t>0.040705116</t>
  </si>
  <si>
    <t>CC1=CC=CC2=CC=CC=C12.CC1=CC=CC=C1</t>
  </si>
  <si>
    <t>0.05019420504724299</t>
  </si>
  <si>
    <t>0.080456481952757</t>
  </si>
  <si>
    <t>0.6277630009714936</t>
  </si>
  <si>
    <t>0.005866319</t>
  </si>
  <si>
    <t>Nc1cccc2ncccc12.CC#N</t>
  </si>
  <si>
    <t>0.05013751964559421</t>
  </si>
  <si>
    <t>0.6173516083544058</t>
  </si>
  <si>
    <t>0.8719482860593697</t>
  </si>
  <si>
    <t>0.014534932</t>
  </si>
  <si>
    <t>C=Cc1ccc(C(C)(C)C)cc1.CC(C)=O</t>
  </si>
  <si>
    <t>0.05011326296705654</t>
  </si>
  <si>
    <t>0.8613168030329434</t>
  </si>
  <si>
    <t>0.9819227403860467</t>
  </si>
  <si>
    <t>0.001880929</t>
  </si>
  <si>
    <t>CCOC(=O)C1=C(NC(=C(C1C2=CC=CC=C2Cl)C(=O)OC)C)COCCN.CCO</t>
  </si>
  <si>
    <t>0.050087858905654814</t>
  </si>
  <si>
    <t>0.9364430370943452</t>
  </si>
  <si>
    <t>0.6806829585113525</t>
  </si>
  <si>
    <t>0.021300403</t>
  </si>
  <si>
    <t>OC1=CC=CC=C1C2=CC=CC=C2.CCO</t>
  </si>
  <si>
    <t>0.04984616729844549</t>
  </si>
  <si>
    <t>0.6451421977015546</t>
  </si>
  <si>
    <t>0.972756737980794</t>
  </si>
  <si>
    <t>0.005685894</t>
  </si>
  <si>
    <t>C1=CC=C2C3C4=CC=CC=C4C(C2=C1)C5=CC=CC=C35.CCO</t>
  </si>
  <si>
    <t>0.04981926128840197</t>
  </si>
  <si>
    <t>0.920040909711598</t>
  </si>
  <si>
    <t>0.06284422576990234</t>
  </si>
  <si>
    <t>0.016517083</t>
  </si>
  <si>
    <t>NC1=CC=C(OC)C=C1.CC(O)C</t>
  </si>
  <si>
    <t>0.0493901240313922</t>
  </si>
  <si>
    <t>0.0522065209686078</t>
  </si>
  <si>
    <t>2,5-Furandicarbaldehyde</t>
  </si>
  <si>
    <t>RB2</t>
  </si>
  <si>
    <t>823-82-5</t>
  </si>
  <si>
    <t>124.0</t>
  </si>
  <si>
    <t>C1=C(OC(=C1)C=O)C=O</t>
  </si>
  <si>
    <t>0.5649836139274701</t>
  </si>
  <si>
    <t>0.015</t>
  </si>
  <si>
    <t>C1=C(OC(=C1)C=O)C=O.CO</t>
  </si>
  <si>
    <t>0.04894899104145867</t>
  </si>
  <si>
    <t>0.5523510089585413</t>
  </si>
  <si>
    <t>0.40329122448023424</t>
  </si>
  <si>
    <t>0.0579</t>
  </si>
  <si>
    <t>N#CC1=CC=C(N)C=C1.CO</t>
  </si>
  <si>
    <t>0.048775983258149525</t>
  </si>
  <si>
    <t>0.3627759832581495</t>
  </si>
  <si>
    <t>1,3-dioxoisoindolin-2-yl cyclohexanecarboxylate</t>
  </si>
  <si>
    <t>273.100108</t>
  </si>
  <si>
    <t>O=C(N(OC(C1CCCCC1)=O)C2=O)C3=C2C=CC=C3</t>
  </si>
  <si>
    <t>0.9558029518094162</t>
  </si>
  <si>
    <t>0.0099</t>
  </si>
  <si>
    <t>O=C(N(OC(C1CCCCC1)=O)C2=O)C3=C2C=CC=C3.CO</t>
  </si>
  <si>
    <t>0.048653050380818574</t>
  </si>
  <si>
    <t>0.9180469496191814</t>
  </si>
  <si>
    <t>0.04860560744198472</t>
  </si>
  <si>
    <t>0.978373684670065</t>
  </si>
  <si>
    <t>CC1CC2C3CCC4=CC(=O)C=CC4(C3(C(CC2(C1(C(=O)CCl)OC(=O)C5=CC=CO5)C)O)Cl)C.CO</t>
  </si>
  <si>
    <t>0.048583636158471055</t>
  </si>
  <si>
    <t>0.939016363841529</t>
  </si>
  <si>
    <t>0.9701788745032959</t>
  </si>
  <si>
    <t>0.001171701</t>
  </si>
  <si>
    <t>COC(=O)NC1=NC2=C(N1)C=C(C=C2)C(=O)C3=CC=CC=C3.O=CN(C)C</t>
  </si>
  <si>
    <t>0.0485739853174072</t>
  </si>
  <si>
    <t>0.9395077076825928</t>
  </si>
  <si>
    <t>0.870333533454778</t>
  </si>
  <si>
    <t>0.015101307</t>
  </si>
  <si>
    <t>NCCC1=CNC2=CC=CC=C12.CC#N</t>
  </si>
  <si>
    <t>0.048481731261502015</t>
  </si>
  <si>
    <t>0.862681754738498</t>
  </si>
  <si>
    <t>0.16104290802233331</t>
  </si>
  <si>
    <t>C1=CC=C(C=C1)N.CO</t>
  </si>
  <si>
    <t>0.048358107728983996</t>
  </si>
  <si>
    <t>0.163541892271016</t>
  </si>
  <si>
    <t>0.9651371570769977</t>
  </si>
  <si>
    <t>0.006560105</t>
  </si>
  <si>
    <t>CC(C)(CC(=C)C1=CC=CC=C1)C2=CC=CC=C2.O=CN(C)C</t>
  </si>
  <si>
    <t>0.04829876767151298</t>
  </si>
  <si>
    <t>0.924030706671513</t>
  </si>
  <si>
    <t>0.9542673066340924</t>
  </si>
  <si>
    <t>0.000382203</t>
  </si>
  <si>
    <t>C[C@H]1/C=C/C=C(\C(=O)NC2=C(C3=C(C4=C(C(=C3O)C)O[C@@](C4=O)(O/C=C/[C@@H]([C@H]([C@H]([C@@H]([C@@H]([C@@H]([C@H]1O)C)O)C)OC(=O)C)C)OC)C)C5=C2N6C=CC(=CC6=N5)C)O)/C.O=CN(C)C</t>
  </si>
  <si>
    <t>0.04827661172326547</t>
  </si>
  <si>
    <t>0.9509025372767346</t>
  </si>
  <si>
    <t>4-nitrophenol</t>
  </si>
  <si>
    <t>Z130</t>
  </si>
  <si>
    <t>100-02-7</t>
  </si>
  <si>
    <t>OC1=CC=C([N+]([O-])=O)C=C1</t>
  </si>
  <si>
    <t>0.40478018126603954</t>
  </si>
  <si>
    <t>0.1011</t>
  </si>
  <si>
    <t>OC1=CC=C([N+]([O-])=O)C=C1.CO</t>
  </si>
  <si>
    <t>0.04787388443805113</t>
  </si>
  <si>
    <t>0.4052738844380511</t>
  </si>
  <si>
    <t>Metformin Hydrochloride</t>
  </si>
  <si>
    <t>AP58, RB33</t>
  </si>
  <si>
    <t>1115-70-4</t>
  </si>
  <si>
    <t>165.0781231</t>
  </si>
  <si>
    <t>CN(C)C(=N)N=C(N)N</t>
  </si>
  <si>
    <t>0.924984689063464</t>
  </si>
  <si>
    <t>0.0796</t>
  </si>
  <si>
    <t>CN(C)C(=N)N=C(N)N.CO</t>
  </si>
  <si>
    <t>0.04773498539132326</t>
  </si>
  <si>
    <t>0.8950349853913233</t>
  </si>
  <si>
    <t>0.9817994413594239</t>
  </si>
  <si>
    <t>0.008646373</t>
  </si>
  <si>
    <t>FC(F)(F)C(C1=CC=C(O)C=C1)(C2=CC=C(O)C=C2)C(F)(F)F.CC#N</t>
  </si>
  <si>
    <t>0.0476096126861244</t>
  </si>
  <si>
    <t>0.9205437823138756</t>
  </si>
  <si>
    <t>-0.07330789614076245</t>
  </si>
  <si>
    <t>0.02093812</t>
  </si>
  <si>
    <t>c1ccc2c(c1)Cc1ccccc1-2.CC(C)(C)OC</t>
  </si>
  <si>
    <t>0.047564040742997096</t>
  </si>
  <si>
    <t>-0.1459879397429971</t>
  </si>
  <si>
    <t>0.036415157216160045</t>
  </si>
  <si>
    <t>0.049570486</t>
  </si>
  <si>
    <t>CC1=CC(O)=CC=C1.CC(C)(C)OC</t>
  </si>
  <si>
    <t>0.0473655348797802</t>
  </si>
  <si>
    <t>0.0496865688797802</t>
  </si>
  <si>
    <t>1,3-dioxoisoindolin-2-yl cyclopropanecarboxylate</t>
  </si>
  <si>
    <t>231.0531578</t>
  </si>
  <si>
    <t>O=C(N(OC(C1CC1)=O)C2=O)C3=C2C=CC=C3</t>
  </si>
  <si>
    <t>0.9758981324313266</t>
  </si>
  <si>
    <t>0.0039</t>
  </si>
  <si>
    <t>O=C(N(OC(C1CC1)=O)C2=O)C3=C2C=CC=C3.CO</t>
  </si>
  <si>
    <t>0.04733774864797635</t>
  </si>
  <si>
    <t>0.9553377486479764</t>
  </si>
  <si>
    <t>0.9292688412549535</t>
  </si>
  <si>
    <t>0.003911064</t>
  </si>
  <si>
    <t>CC(C)(C)C1=CC=C(C=C1)C(=O)CC(=O)C2=CC=C(C=C2)OC.CC(C)=O</t>
  </si>
  <si>
    <t>0.0473020120692752</t>
  </si>
  <si>
    <t>0.9321964519307248</t>
  </si>
  <si>
    <t>0.5657888632599273</t>
  </si>
  <si>
    <t>0.0146</t>
  </si>
  <si>
    <t>BrC1=CC=C(C(OC)=O)C=C1.CO</t>
  </si>
  <si>
    <t>0.047264657798822496</t>
  </si>
  <si>
    <t>0.5779646577988224</t>
  </si>
  <si>
    <t>0.4299612167914651</t>
  </si>
  <si>
    <t>0.003485609</t>
  </si>
  <si>
    <t>CC1=CC=C(C=C1)I.CC#N</t>
  </si>
  <si>
    <t>0.04710556675643385</t>
  </si>
  <si>
    <t>0.4134103437564339</t>
  </si>
  <si>
    <t>0.8347351964413041</t>
  </si>
  <si>
    <t>0.0392</t>
  </si>
  <si>
    <t>C(C1=C(C(=C(C(=C1F)F)CO)F)F)O.CO</t>
  </si>
  <si>
    <t>0.04699277030722182</t>
  </si>
  <si>
    <t>0.8607927703072218</t>
  </si>
  <si>
    <t>0.8678335795801037</t>
  </si>
  <si>
    <t>0.001785425</t>
  </si>
  <si>
    <t>CC1=CC(O)=C(C(C)C)C=C1.CC#N</t>
  </si>
  <si>
    <t>0.04687739447695605</t>
  </si>
  <si>
    <t>0.8170735835230439</t>
  </si>
  <si>
    <t>0.31797754156343816</t>
  </si>
  <si>
    <t>0.007479369</t>
  </si>
  <si>
    <t>C1=CC=C(C=C1)N.CC#N</t>
  </si>
  <si>
    <t>0.0467149718268276</t>
  </si>
  <si>
    <t>0.2998849821731724</t>
  </si>
  <si>
    <t>2-nitrotoluene</t>
  </si>
  <si>
    <t>Z131</t>
  </si>
  <si>
    <t>88-72-2</t>
  </si>
  <si>
    <t>CC1=CC=CC=C1[N+](=O)[O-]</t>
  </si>
  <si>
    <t>0.3709428380882741</t>
  </si>
  <si>
    <t>0.0468</t>
  </si>
  <si>
    <t>CC1=CC=CC=C1[N+](=O)[O-].CO</t>
  </si>
  <si>
    <t>0.04669183711852348</t>
  </si>
  <si>
    <t>0.3871918371185235</t>
  </si>
  <si>
    <t>0.0233</t>
  </si>
  <si>
    <t>0.046675983258149534</t>
  </si>
  <si>
    <t>0.9496028125622218</t>
  </si>
  <si>
    <t>CC[C@@H](C(=O)O)c1ccccc1.CO</t>
  </si>
  <si>
    <t>0.04648338377302752</t>
  </si>
  <si>
    <t>0.9317166162269724</t>
  </si>
  <si>
    <t>0.946835261253395</t>
  </si>
  <si>
    <t>0.000837986</t>
  </si>
  <si>
    <t>CC(C)(C)C1=CC=C(C=C1)C(=O)CC(=O)C2=CC=C(C=C2)OC.CC#N</t>
  </si>
  <si>
    <t>0.046471373741508226</t>
  </si>
  <si>
    <t>0.9387737442584918</t>
  </si>
  <si>
    <t>-0.02656541214758663</t>
  </si>
  <si>
    <t>0.057500646</t>
  </si>
  <si>
    <t>C1=CC=C(C=C1)C(CBr)O.CC(C)(C)OC</t>
  </si>
  <si>
    <t>0.0464684932864146</t>
  </si>
  <si>
    <t>-0.0513629612864146</t>
  </si>
  <si>
    <t>Sulfamethoxazole</t>
  </si>
  <si>
    <t>AP38</t>
  </si>
  <si>
    <t>723-46-6</t>
  </si>
  <si>
    <t>253.0</t>
  </si>
  <si>
    <t>CC1=CC(NS(=O)(C2=CC=C(C=C2)N)=O)=NO1</t>
  </si>
  <si>
    <t>0.9828556743040497</t>
  </si>
  <si>
    <t>0.001308739</t>
  </si>
  <si>
    <t>CC1=CC(NS(=O)(C2=CC=C(C=C2)N)=O)=NO1.O=CN(C)C</t>
  </si>
  <si>
    <t>0.04628314628846519</t>
  </si>
  <si>
    <t>0.9452876387115348</t>
  </si>
  <si>
    <t>0.8221344080775206</t>
  </si>
  <si>
    <t>0.0129</t>
  </si>
  <si>
    <t>OC1=CC=C(NC(C)=O)C=C1.CO</t>
  </si>
  <si>
    <t>0.04626012065966412</t>
  </si>
  <si>
    <t>tert-Butylhydroquinone</t>
  </si>
  <si>
    <t>CQ21</t>
  </si>
  <si>
    <t>1948-33-0</t>
  </si>
  <si>
    <t>166.0993797</t>
  </si>
  <si>
    <t>OC1=CC=C(O)C=C1C(C)(C)C</t>
  </si>
  <si>
    <t>0.9510006419963279</t>
  </si>
  <si>
    <t>0.0051</t>
  </si>
  <si>
    <t>OC1=CC=C(O)C=C1C(C)(C)C.CO</t>
  </si>
  <si>
    <t>0.04620539370743315</t>
  </si>
  <si>
    <t>0.9358946062925668</t>
  </si>
  <si>
    <t>0.3908273055070669</t>
  </si>
  <si>
    <t>0.007007975</t>
  </si>
  <si>
    <t>C1=CC=C(C=C1)C(CO)O.CCO</t>
  </si>
  <si>
    <t>0.04605622287165129</t>
  </si>
  <si>
    <t>0.3577563111283487</t>
  </si>
  <si>
    <t>2,4,6-trimethylbenzoic acid</t>
  </si>
  <si>
    <t>CA34</t>
  </si>
  <si>
    <t>480-63-7</t>
  </si>
  <si>
    <t>164.0837296</t>
  </si>
  <si>
    <t>O=C(O)C1=C(C)C=C(C)C=C1C</t>
  </si>
  <si>
    <t>0.9513909506901624</t>
  </si>
  <si>
    <t>O=C(O)C1=C(C)C=C(C)C=C1C.CO</t>
  </si>
  <si>
    <t>0.0458903222200554</t>
  </si>
  <si>
    <t>0.9541096777799446</t>
  </si>
  <si>
    <t>-0.05130636082250797</t>
  </si>
  <si>
    <t>0.044551593</t>
  </si>
  <si>
    <t>CC1=NC(C)=CC=C1.CCCCCCC</t>
  </si>
  <si>
    <t>0.045797247992750804</t>
  </si>
  <si>
    <t>-0.0517297780072492</t>
  </si>
  <si>
    <t>0.35201870296933546</t>
  </si>
  <si>
    <t>0.023649871</t>
  </si>
  <si>
    <t>O=C(C1=CC=CC=C1)C2=CC=C(OC)C=C2O.CC1=CC=CC=C1</t>
  </si>
  <si>
    <t>0.04569966920962221</t>
  </si>
  <si>
    <t>0.4228449952096222</t>
  </si>
  <si>
    <t>0.7924105583492691</t>
  </si>
  <si>
    <t>0.07</t>
  </si>
  <si>
    <t>OC1=CC=CC=C1C2=CC=CC=C2.CO</t>
  </si>
  <si>
    <t>0.045652347767725865</t>
  </si>
  <si>
    <t>0.7694476522322742</t>
  </si>
  <si>
    <t>0.24060156747309813</t>
  </si>
  <si>
    <t>0.037414867</t>
  </si>
  <si>
    <t>COC1=CC=CC=C1C.CCOC(C)=O</t>
  </si>
  <si>
    <t>0.04564294809165209</t>
  </si>
  <si>
    <t>0.2558578599083479</t>
  </si>
  <si>
    <t>0.5417357361058667</t>
  </si>
  <si>
    <t>0.03484528</t>
  </si>
  <si>
    <t>C#Cc1ccc(C)cc1.CC(C)=O</t>
  </si>
  <si>
    <t>0.04557489143215626</t>
  </si>
  <si>
    <t>0.5141439054321563</t>
  </si>
  <si>
    <t>0.9927577863704193</t>
  </si>
  <si>
    <t>0.000483149</t>
  </si>
  <si>
    <t>FC(F)(F)C(C1=CC=C(C=C1)C(O)=O)(C2=CC=C(C=C2)C(O)=O)C(F)(F)F.CCO</t>
  </si>
  <si>
    <t>0.045538160024086394</t>
  </si>
  <si>
    <t>0.9471797579759136</t>
  </si>
  <si>
    <t>BIOTIN</t>
  </si>
  <si>
    <t>CD1</t>
  </si>
  <si>
    <t>58-85-5</t>
  </si>
  <si>
    <t>244.0</t>
  </si>
  <si>
    <t>OC(=O)CCCCC1SCC2NC(=O)NC12</t>
  </si>
  <si>
    <t>0.9519811256281091</t>
  </si>
  <si>
    <t>OC(=O)CCCCC1SCC2NC(=O)NC12.CO</t>
  </si>
  <si>
    <t>0.045464981464847565</t>
  </si>
  <si>
    <t>0.9617649814648476</t>
  </si>
  <si>
    <t>1,3-Dibenzoylbenzene</t>
  </si>
  <si>
    <t>D29</t>
  </si>
  <si>
    <t>3770-82-9</t>
  </si>
  <si>
    <t>286.0</t>
  </si>
  <si>
    <t>O=C(C1=CC(C(C2=CC=CC=C2)=O)=CC=C1)C3=CC=CC=C3</t>
  </si>
  <si>
    <t>0.9494541085720843</t>
  </si>
  <si>
    <t>0.0044</t>
  </si>
  <si>
    <t>O=C(C1=CC(C(C2=CC=CC=C2)=O)=CC=C1)C3=CC=CC=C3.CO</t>
  </si>
  <si>
    <t>0.045376367906010406</t>
  </si>
  <si>
    <t>0.9236236320939896</t>
  </si>
  <si>
    <t>0.4035124283814605</t>
  </si>
  <si>
    <t>0.037944955</t>
  </si>
  <si>
    <t>IC1=CC(I)=CC=C1.O=CN(C)C</t>
  </si>
  <si>
    <t>0.04532289042878751</t>
  </si>
  <si>
    <t>0.4274098484287875</t>
  </si>
  <si>
    <t>0.5950771624127298</t>
  </si>
  <si>
    <t>0.024463707</t>
  </si>
  <si>
    <t>C1(C2=CC=CC=C2)=NC=CN1.O=CN(C)C</t>
  </si>
  <si>
    <t>0.04526767928662334</t>
  </si>
  <si>
    <t>0.5494818117133766</t>
  </si>
  <si>
    <t>0.7621925872428441</t>
  </si>
  <si>
    <t>0.0901</t>
  </si>
  <si>
    <t>O=C1NC2=C(C=CC=C2F)C1=O.CO</t>
  </si>
  <si>
    <t>0.04525089955591455</t>
  </si>
  <si>
    <t>0.7367508995559146</t>
  </si>
  <si>
    <t>0.8726071391150754</t>
  </si>
  <si>
    <t>0.038540979</t>
  </si>
  <si>
    <t>0.04521007872669225</t>
  </si>
  <si>
    <t>2-Acetonaphthone</t>
  </si>
  <si>
    <t>CL12</t>
  </si>
  <si>
    <t>93-08-3</t>
  </si>
  <si>
    <t>CC(C1=CC=C2C=CC=CC2=C1)=O</t>
  </si>
  <si>
    <t>0.7249635547903848</t>
  </si>
  <si>
    <t>0.0837</t>
  </si>
  <si>
    <t>CC(C1=CC=C2C=CC=CC2=C1)=O.CO</t>
  </si>
  <si>
    <t>0.045209782260239084</t>
  </si>
  <si>
    <t>0.7022097822602391</t>
  </si>
  <si>
    <t>0.7674632393310636</t>
  </si>
  <si>
    <t>0.05245907</t>
  </si>
  <si>
    <t>COC1=C(Br)C=C(OC)C(Br)=C1.O=CN(C)C</t>
  </si>
  <si>
    <t>0.04507974807733861</t>
  </si>
  <si>
    <t>0.7558375680773386</t>
  </si>
  <si>
    <t>-0.07137802806358011</t>
  </si>
  <si>
    <t>0.051770522</t>
  </si>
  <si>
    <t>Cc1ccc(I)cc1.CCCCCCC</t>
  </si>
  <si>
    <t>0.0446283796846832</t>
  </si>
  <si>
    <t>-0.0945892986846832</t>
  </si>
  <si>
    <t>0.8444954094284096</t>
  </si>
  <si>
    <t>0.01813111</t>
  </si>
  <si>
    <t>CCOC(=O)C1=C(NC(=C(C1C2=CC=CC=C2Cl)C(=O)OC)C)COCCN.CC1CCCO1</t>
  </si>
  <si>
    <t>0.04421036776963094</t>
  </si>
  <si>
    <t>0.758625146230369</t>
  </si>
  <si>
    <t>0.8314139980123413</t>
  </si>
  <si>
    <t>0.055276463</t>
  </si>
  <si>
    <t>CCN(C1=CC2=C(C=C1C3=O)OCO2)C=C3C(O)=O.CC(O)C</t>
  </si>
  <si>
    <t>0.0441237199532557</t>
  </si>
  <si>
    <t>0.7916285969532557</t>
  </si>
  <si>
    <t>DL-Propranolol hydrochloride</t>
  </si>
  <si>
    <t>AP2</t>
  </si>
  <si>
    <t>318-98-9</t>
  </si>
  <si>
    <t>295.0</t>
  </si>
  <si>
    <t>CC(C)NCC(COC1=CC=CC2=CC=CC=C21)O</t>
  </si>
  <si>
    <t>0.9801124911930247</t>
  </si>
  <si>
    <t>CC(C)NCC(COC1=CC=CC2=CC=CC=C21)O.CO</t>
  </si>
  <si>
    <t>0.04399238799659555</t>
  </si>
  <si>
    <t>0.9482076120034044</t>
  </si>
  <si>
    <t>0.003422151</t>
  </si>
  <si>
    <t>0.04397921617459977</t>
  </si>
  <si>
    <t>0.9596814653619076</t>
  </si>
  <si>
    <t>0.000798904</t>
  </si>
  <si>
    <t>CCOC(=O)C1=C(C)NC(C)=C(C(=O)OCC)C1.CC#N</t>
  </si>
  <si>
    <t>0.04383498276353481</t>
  </si>
  <si>
    <t>0.9462310172364652</t>
  </si>
  <si>
    <t>0.4918782532891675</t>
  </si>
  <si>
    <t>0.01801274</t>
  </si>
  <si>
    <t>C1=CC2=C(C=C1F)NC=N2.O=CN(C)C</t>
  </si>
  <si>
    <t>0.043798453661055003</t>
  </si>
  <si>
    <t>0.455562588338945</t>
  </si>
  <si>
    <t>-0.06537387828972711</t>
  </si>
  <si>
    <t>0.051528842</t>
  </si>
  <si>
    <t>NC1=CC=CC(F)=C1.CC(C)(C)OC</t>
  </si>
  <si>
    <t>0.04363601412672711</t>
  </si>
  <si>
    <t>-0.0455292018732729</t>
  </si>
  <si>
    <t>0.6350073015572864</t>
  </si>
  <si>
    <t>0.007362619</t>
  </si>
  <si>
    <t>C1=CC2=C(C=CN2)C=C1Br.CC#N</t>
  </si>
  <si>
    <t>0.04362251801953043</t>
  </si>
  <si>
    <t>0.6076052549804696</t>
  </si>
  <si>
    <t>0.6989308089794022</t>
  </si>
  <si>
    <t>0.005689255</t>
  </si>
  <si>
    <t>CC1=CC=CC2=CC=CC=C12.CC(C)=O</t>
  </si>
  <si>
    <t>0.043223800517771194</t>
  </si>
  <si>
    <t>0.6567477674822289</t>
  </si>
  <si>
    <t>0.7849710881729034</t>
  </si>
  <si>
    <t>0.017392848</t>
  </si>
  <si>
    <t>CC1=CC(=CC(=C1)C)C.CC#N</t>
  </si>
  <si>
    <t>0.043205613457785175</t>
  </si>
  <si>
    <t>0.7936695795422148</t>
  </si>
  <si>
    <t>0.969523408151038</t>
  </si>
  <si>
    <t>0.001313351</t>
  </si>
  <si>
    <t>CN1CC(=O)N2[C@H](Cc3c([nH]c4ccccc34)[C@H]2c2ccc3c(c2)OCO3)C1=O.CC(C)=O</t>
  </si>
  <si>
    <t>0.04309110396385418</t>
  </si>
  <si>
    <t>0.9500289500361458</t>
  </si>
  <si>
    <t>0.32158377136852334</t>
  </si>
  <si>
    <t>0.019949428</t>
  </si>
  <si>
    <t>OC1=CC(C)=CC=C1C.CC(O)C</t>
  </si>
  <si>
    <t>0.0428349362347048</t>
  </si>
  <si>
    <t>0.2915788087652952</t>
  </si>
  <si>
    <t>0.025968048370821794</t>
  </si>
  <si>
    <t>0.089246366</t>
  </si>
  <si>
    <t>OCCC1=C2C=CC=CC2=CC3=CC=CC=C13.CC(C)(C)OC</t>
  </si>
  <si>
    <t>0.042614628887914494</t>
  </si>
  <si>
    <t>0.0065699918879145</t>
  </si>
  <si>
    <t>0.9716304082755208</t>
  </si>
  <si>
    <t>0.00484109</t>
  </si>
  <si>
    <t>O=C(C1=C(F)C(F)=C(F)C(F)=C1F)C2=C(F)C(F)=C(F)C(F)=C2F.CC(C)=O</t>
  </si>
  <si>
    <t>0.04239757089015639</t>
  </si>
  <si>
    <t>0.9464916621098436</t>
  </si>
  <si>
    <t>0.025993381239367508</t>
  </si>
  <si>
    <t>0.177681785</t>
  </si>
  <si>
    <t>COC(NC1=NC2=C(C=C(SC3=CC=CC=C3)C=C2)N1)=O.CC(C)(C)OC</t>
  </si>
  <si>
    <t>0.0421829677650119</t>
  </si>
  <si>
    <t>0.0335916757650119</t>
  </si>
  <si>
    <t>Naproxen</t>
  </si>
  <si>
    <t>RB28</t>
  </si>
  <si>
    <t>22204-53-1</t>
  </si>
  <si>
    <t>230.0942943</t>
  </si>
  <si>
    <t>O=C([C@H](C1=CC2=CC=C(OC)C=C2C=C1)C)O</t>
  </si>
  <si>
    <t>0.9819432000656297</t>
  </si>
  <si>
    <t>0.0017</t>
  </si>
  <si>
    <t>O=C([C@H](C1=CC2=CC=C(OC)C=C2C=C1)C)O.CO</t>
  </si>
  <si>
    <t>0.04213958136425444</t>
  </si>
  <si>
    <t>0.9476604186357456</t>
  </si>
  <si>
    <t>PYROMELLITIC DIIMIDE, 97%</t>
  </si>
  <si>
    <t>D24</t>
  </si>
  <si>
    <t>2550-73-4</t>
  </si>
  <si>
    <t>216.0</t>
  </si>
  <si>
    <t>O=C1NC(=O)c2cc3C(=O)NC(=O)c3cc12</t>
  </si>
  <si>
    <t>0.9361614754394519</t>
  </si>
  <si>
    <t>O=C1NC(=O)c2cc3C(=O)NC(=O)c3cc12.CO</t>
  </si>
  <si>
    <t>0.042031112834938766</t>
  </si>
  <si>
    <t>0.9873311128349388</t>
  </si>
  <si>
    <t>0.9762834184440315</t>
  </si>
  <si>
    <t>0.000463767</t>
  </si>
  <si>
    <t>CN1CCN(CC1)C2=C3C=CC=CC3=NC4=C(N2)C=C(C=C4)Cl.CC#N</t>
  </si>
  <si>
    <t>0.0420081296801712</t>
  </si>
  <si>
    <t>0.9535970913198288</t>
  </si>
  <si>
    <t>-0.05649293756962228</t>
  </si>
  <si>
    <t>0.045992651</t>
  </si>
  <si>
    <t>CC(C)(C)c1cc(O)c(C(C)(C)C)cc1O.CCCCCCC</t>
  </si>
  <si>
    <t>0.041957770672282194</t>
  </si>
  <si>
    <t>-0.1149785006722822</t>
  </si>
  <si>
    <t>0.2927977700336913</t>
  </si>
  <si>
    <t>0.10319782</t>
  </si>
  <si>
    <t>OC1CCCC2=C1C=CC=C2.CCOC(C)=O</t>
  </si>
  <si>
    <t>0.041862428029124044</t>
  </si>
  <si>
    <t>0.300846715970876</t>
  </si>
  <si>
    <t>5-METHOXYBENZIMIDAZOLE</t>
  </si>
  <si>
    <t>RSY59</t>
  </si>
  <si>
    <t>4887-80-3</t>
  </si>
  <si>
    <t>148.2</t>
  </si>
  <si>
    <t>COC1=CC2=C(C=C1)N=CN2</t>
  </si>
  <si>
    <t>0.6262812351871831</t>
  </si>
  <si>
    <t>0.013528864</t>
  </si>
  <si>
    <t>COC1=CC2=C(C=C1)N=CN2.CC#N</t>
  </si>
  <si>
    <t>0.041760077926819905</t>
  </si>
  <si>
    <t>0.6032713469268199</t>
  </si>
  <si>
    <t>0.14030711350807756</t>
  </si>
  <si>
    <t>0.024910904</t>
  </si>
  <si>
    <t>C1=CC=NC(=C1)N.CCO</t>
  </si>
  <si>
    <t>0.04172093221566561</t>
  </si>
  <si>
    <t>0.1420069087843344</t>
  </si>
  <si>
    <t>0.4718035823528369</t>
  </si>
  <si>
    <t>0.101321998</t>
  </si>
  <si>
    <t>CC1=CC(Br)=C(C)C=C1Br.CCOC(C)=O</t>
  </si>
  <si>
    <t>0.04171760836685351</t>
  </si>
  <si>
    <t>0.4519322453668535</t>
  </si>
  <si>
    <t>0.7226681204946027</t>
  </si>
  <si>
    <t>0.015671904</t>
  </si>
  <si>
    <t>O=C1NC2=C(C=CC(Br)=C2)C1.O=CN(C)C</t>
  </si>
  <si>
    <t>0.04168601435906749</t>
  </si>
  <si>
    <t>0.7333513483590675</t>
  </si>
  <si>
    <t>-0.11844987444963875</t>
  </si>
  <si>
    <t>0.027265062</t>
  </si>
  <si>
    <t>NC1=CC=CC(F)=C1.CC1=CC=CC=C1</t>
  </si>
  <si>
    <t>0.04165310274657741</t>
  </si>
  <si>
    <t>-0.1083277872534226</t>
  </si>
  <si>
    <t>0.2008772982130531</t>
  </si>
  <si>
    <t>0.009721831</t>
  </si>
  <si>
    <t>COC1=CC=C(Br)C=C1.CCO</t>
  </si>
  <si>
    <t>0.04155996575776258</t>
  </si>
  <si>
    <t>0.1920547667577626</t>
  </si>
  <si>
    <t>Sertraline hydrochloride</t>
  </si>
  <si>
    <t>AP32</t>
  </si>
  <si>
    <t>79559-97-0</t>
  </si>
  <si>
    <t>342.69</t>
  </si>
  <si>
    <t>CN[C@H]1CC[C@@H](c2ccc(Cl)c(Cl)c2)c2ccccc21</t>
  </si>
  <si>
    <t>0.9666372882171231</t>
  </si>
  <si>
    <t>CN[C@H]1CC[C@@H](c2ccc(Cl)c(Cl)c2)c2ccccc21.CO</t>
  </si>
  <si>
    <t>0.041482953116503185</t>
  </si>
  <si>
    <t>0.9585170468834968</t>
  </si>
  <si>
    <t>0.9664036996627937</t>
  </si>
  <si>
    <t>0.011139163</t>
  </si>
  <si>
    <t>CN1C(C(NC2=CC=CC=N2)=O)=C(C3=C(S1(=O)=O)C=CS3)O.CC(C)=O</t>
  </si>
  <si>
    <t>0.0414395392557072</t>
  </si>
  <si>
    <t>0.9387221432557072</t>
  </si>
  <si>
    <t>0.9449592975244483</t>
  </si>
  <si>
    <t>0.003952377</t>
  </si>
  <si>
    <t>CCN(C1=CC2=C(C=C1C3=O)OCO2)C=C3C(O)=O.CCO</t>
  </si>
  <si>
    <t>0.04115822348445597</t>
  </si>
  <si>
    <t>0.927672846515544</t>
  </si>
  <si>
    <t>0.9561257740659481</t>
  </si>
  <si>
    <t>C[C@H]1/C=C/C=C(\C(=O)NC2=C(C3=C(C4=C(C(=C3O)C)O[C@@](C4=O)(O/C=C/[C@@H]([C@H]([C@H]([C@@H]([C@@H]([C@@H]([C@H]1O)C)O)C)OC(=O)C)C)OC)C)C5=C2N6C=CC(=CC6=N5)C)O)/C.CO</t>
  </si>
  <si>
    <t>0.041146041053557236</t>
  </si>
  <si>
    <t>0.9588539589464428</t>
  </si>
  <si>
    <t>0.018397464</t>
  </si>
  <si>
    <t>0.04097670244229612</t>
  </si>
  <si>
    <t>0.0115</t>
  </si>
  <si>
    <t>0.040919753323261365</t>
  </si>
  <si>
    <t>Z162</t>
  </si>
  <si>
    <t>99-99-0</t>
  </si>
  <si>
    <t>CC1=CC=C(C=C1)[N+](=O)[O-]</t>
  </si>
  <si>
    <t>0.291731493435896</t>
  </si>
  <si>
    <t>0.0275</t>
  </si>
  <si>
    <t>CC1=CC=C(C=C1)[N+](=O)[O-].CO</t>
  </si>
  <si>
    <t>0.04087014329976002</t>
  </si>
  <si>
    <t>0.31057014329976</t>
  </si>
  <si>
    <t>2-Benzylisoindoline-1,3-dione</t>
  </si>
  <si>
    <t>D33</t>
  </si>
  <si>
    <t>2142-01-0</t>
  </si>
  <si>
    <t>O=C1N(CC2=CC=CC=C2)C(C3=C1C=CC=C3)=O</t>
  </si>
  <si>
    <t>0.8043863492177756</t>
  </si>
  <si>
    <t>0.011909555</t>
  </si>
  <si>
    <t>O=C1N(CC2=CC=CC=C2)C(C3=C1C=CC=C3)=O.O=CN(C)C</t>
  </si>
  <si>
    <t>0.04082288419902591</t>
  </si>
  <si>
    <t>0.7480020218009741</t>
  </si>
  <si>
    <t>0.28745356479670364</t>
  </si>
  <si>
    <t>NC1=CC=CC(F)=C1.CO</t>
  </si>
  <si>
    <t>0.04068467534537651</t>
  </si>
  <si>
    <t>0.2996153246546235</t>
  </si>
  <si>
    <t>0.2783865668327146</t>
  </si>
  <si>
    <t>0.089033496</t>
  </si>
  <si>
    <t>C1CC1N2C=C(C(=O)C3=CC(=C(C=C32)N4CCNCC4)F)C(=O)O.CC(C)(C)OC</t>
  </si>
  <si>
    <t>0.04046783457923242</t>
  </si>
  <si>
    <t>0.3088797464207676</t>
  </si>
  <si>
    <t>P-TOLYLACETYLENE</t>
  </si>
  <si>
    <t>CA223</t>
  </si>
  <si>
    <t>116.2</t>
  </si>
  <si>
    <t>CC1=CC=C(C=C1)C#C</t>
  </si>
  <si>
    <t>0.5417357270266921</t>
  </si>
  <si>
    <t>0.040643901</t>
  </si>
  <si>
    <t>CC1=CC=C(C=C1)C#C.CC(C)=O</t>
  </si>
  <si>
    <t>0.040451502411868345</t>
  </si>
  <si>
    <t>0.5141439105881317</t>
  </si>
  <si>
    <t>-0.07981576831753481</t>
  </si>
  <si>
    <t>0.045817563</t>
  </si>
  <si>
    <t>BrC1=CC=C(Br)O1.CCCCCCC</t>
  </si>
  <si>
    <t>0.04038522793702621</t>
  </si>
  <si>
    <t>-0.0964065119370262</t>
  </si>
  <si>
    <t>0.6761803404233547</t>
  </si>
  <si>
    <t>0.044407247</t>
  </si>
  <si>
    <t>CCCCC(CC)COC(=O)C(C#N)=C(c1ccccc1)c1ccccc1.CC1CCCO1</t>
  </si>
  <si>
    <t>0.040300498548417774</t>
  </si>
  <si>
    <t>0.5732430835484178</t>
  </si>
  <si>
    <t>0.9705044246450327</t>
  </si>
  <si>
    <t>0.002354671</t>
  </si>
  <si>
    <t>COC(NC1=NC2=C(C=C(SC3=CC=CC=C3)C=C2)N1)=O.CC#N</t>
  </si>
  <si>
    <t>0.04017286391559283</t>
  </si>
  <si>
    <t>0.9464498780844072</t>
  </si>
  <si>
    <t>Z183</t>
  </si>
  <si>
    <t>1124-11-4</t>
  </si>
  <si>
    <t>CC1=C(N=C(C(=N1)C)C)C</t>
  </si>
  <si>
    <t>0.781791175051395</t>
  </si>
  <si>
    <t>0.0158</t>
  </si>
  <si>
    <t>CC1=C(N=C(C(=N1)C)C)C.CO</t>
  </si>
  <si>
    <t>0.0401145563876939</t>
  </si>
  <si>
    <t>0.7376145563876939</t>
  </si>
  <si>
    <t>0.421353366419318</t>
  </si>
  <si>
    <t>0.026419269</t>
  </si>
  <si>
    <t>O=C1NC2=C(C=CC(Br)=C2)C1.CC1CCCO1</t>
  </si>
  <si>
    <t>0.04010652061392106</t>
  </si>
  <si>
    <t>0.3639620226139211</t>
  </si>
  <si>
    <t>0.9648843572725443</t>
  </si>
  <si>
    <t>0.002706699</t>
  </si>
  <si>
    <t>CCN(CC)C(C1=CC=CC(C(N(CC)CC)=O)=C1)=O.O=CN(C)C</t>
  </si>
  <si>
    <t>0.03996984477632104</t>
  </si>
  <si>
    <t>0.901445492223679</t>
  </si>
  <si>
    <t>0.9968453583601434</t>
  </si>
  <si>
    <t>0.002345749</t>
  </si>
  <si>
    <t>O=C(C1=C(F)C(F)=C(F)C(F)=C1F)C2=C(F)C(F)=C(F)C(F)=C2F.CC#N</t>
  </si>
  <si>
    <t>0.03949761676147101</t>
  </si>
  <si>
    <t>0.953927321238529</t>
  </si>
  <si>
    <t>Z176</t>
  </si>
  <si>
    <t>454-92-2</t>
  </si>
  <si>
    <t>190.0</t>
  </si>
  <si>
    <t>C1=CC(=CC(=C1)C(F)(F)F)C(=O)O</t>
  </si>
  <si>
    <t>0.9181009853822422</t>
  </si>
  <si>
    <t>C1=CC(=CC(=C1)C(F)(F)F)C(=O)O.CO</t>
  </si>
  <si>
    <t>0.03939681531849837</t>
  </si>
  <si>
    <t>0.9160968153184984</t>
  </si>
  <si>
    <t>Dimethyl 5-hydroxyisophthalate</t>
  </si>
  <si>
    <t>Z44</t>
  </si>
  <si>
    <t>13036-02-7</t>
  </si>
  <si>
    <t>O=C(OC)C1=CC(O)=CC(C(OC)=O)=C1</t>
  </si>
  <si>
    <t>0.9259964469840662</t>
  </si>
  <si>
    <t>0.0106</t>
  </si>
  <si>
    <t>O=C(OC)C1=CC(O)=CC(C(OC)=O)=C1.CO</t>
  </si>
  <si>
    <t>0.03929833913431413</t>
  </si>
  <si>
    <t>0.9118016608656858</t>
  </si>
  <si>
    <t>0.5088809046900248</t>
  </si>
  <si>
    <t>0.070471284</t>
  </si>
  <si>
    <t>Cc1c(C=O)c(C)c(C=O)c(C)c1C=O.CC(O)C</t>
  </si>
  <si>
    <t>0.03925363820012001</t>
  </si>
  <si>
    <t>0.51354544620012</t>
  </si>
  <si>
    <t>0.5451812711456528</t>
  </si>
  <si>
    <t>0.0534</t>
  </si>
  <si>
    <t>0.03924043198513161</t>
  </si>
  <si>
    <t>0.17585882125197658</t>
  </si>
  <si>
    <t>0.140182641</t>
  </si>
  <si>
    <t>COc1ccc(I)cc1.CCOC(C)=O</t>
  </si>
  <si>
    <t>0.03923130126562929</t>
  </si>
  <si>
    <t>0.1665378852656293</t>
  </si>
  <si>
    <t>0.9873915845100314</t>
  </si>
  <si>
    <t>0.005545908</t>
  </si>
  <si>
    <t>CC(C)(C)C(CCC1=CC=C(C=C1)Cl)(CN2C=NC=N2)O.CCO</t>
  </si>
  <si>
    <t>0.039209711628141464</t>
  </si>
  <si>
    <t>0.9414669783718586</t>
  </si>
  <si>
    <t>-0.1250983771588703</t>
  </si>
  <si>
    <t>0.007945486</t>
  </si>
  <si>
    <t>COc1ncc(Br)cn1.CCCCCCC</t>
  </si>
  <si>
    <t>0.039071550163069596</t>
  </si>
  <si>
    <t>-0.1406926291630696</t>
  </si>
  <si>
    <t>Naphthol blue black</t>
  </si>
  <si>
    <t>CO39</t>
  </si>
  <si>
    <t>1064-48-8</t>
  </si>
  <si>
    <t>616.0059066</t>
  </si>
  <si>
    <t>NC1=C(C(S(O)(=O)=O)=CC2=C1C(O)=C(C(S(O)(=O)=O)=C2)/N=N/C3=CC=CC=C3)/N=N/C4=CC=C(C=C4)[N+]([O-])=O</t>
  </si>
  <si>
    <t>0.9966435730659615</t>
  </si>
  <si>
    <t>NC1=C(C(S(O)(=O)=O)=CC2=C1C(O)=C(C(S(O)(=O)=O)=C2)/N=N/C3=CC=CC=C3)/N=N/C4=CC=C(C=C4)[N+]([O-])=O.CO</t>
  </si>
  <si>
    <t>0.03889528273505405</t>
  </si>
  <si>
    <t>0.960904717264946</t>
  </si>
  <si>
    <t>0.5286976669568293</t>
  </si>
  <si>
    <t>0.006998012</t>
  </si>
  <si>
    <t>0.038680847475209</t>
  </si>
  <si>
    <t>2-METHOXY-5-NITROANILINE, 98%</t>
  </si>
  <si>
    <t>CA2</t>
  </si>
  <si>
    <t>99-59-2</t>
  </si>
  <si>
    <t>COc1ccc(cc1N)[N+]([O-])=O</t>
  </si>
  <si>
    <t>0.5625530221581393</t>
  </si>
  <si>
    <t>0.0442</t>
  </si>
  <si>
    <t>COc1ccc(cc1N)[N+]([O-])=O.CO</t>
  </si>
  <si>
    <t>0.03847814361080781</t>
  </si>
  <si>
    <t>0.5550781436108078</t>
  </si>
  <si>
    <t>0.08123083082546652</t>
  </si>
  <si>
    <t>0.047446497</t>
  </si>
  <si>
    <t>C1=CC=C(C=C1)N.CCOC(C)=O</t>
  </si>
  <si>
    <t>0.03815453272729841</t>
  </si>
  <si>
    <t>0.1123026327272984</t>
  </si>
  <si>
    <t>0.541659822460001</t>
  </si>
  <si>
    <t>0.057036567</t>
  </si>
  <si>
    <t>C1=CC=C(C=C1)NC(=O)C2=C(C=CC(=C2)Cl)O.CC1CCCO1</t>
  </si>
  <si>
    <t>0.037963616716627624</t>
  </si>
  <si>
    <t>0.5067820747166276</t>
  </si>
  <si>
    <t>0.106220015</t>
  </si>
  <si>
    <t>0.037630682196741816</t>
  </si>
  <si>
    <t>-0.06458155635481219</t>
  </si>
  <si>
    <t>0.035489941</t>
  </si>
  <si>
    <t>N#CC1=CC=C(N)C=C1.CC1=CC=CC=C1</t>
  </si>
  <si>
    <t>0.0372724283768022</t>
  </si>
  <si>
    <t>-0.0657209506231978</t>
  </si>
  <si>
    <t>6-Methoxyindole</t>
  </si>
  <si>
    <t>RSY93</t>
  </si>
  <si>
    <t>3189-13-7</t>
  </si>
  <si>
    <t>147.17</t>
  </si>
  <si>
    <t>COC1=CC2=C(C=C1)C=CN2</t>
  </si>
  <si>
    <t>0.6817314740542855</t>
  </si>
  <si>
    <t>0.027134371</t>
  </si>
  <si>
    <t>COC1=CC2=C(C=C1)C=CN2.CC(C)=O</t>
  </si>
  <si>
    <t>0.03716819973859253</t>
  </si>
  <si>
    <t>0.6436683672614074</t>
  </si>
  <si>
    <t>0.7341049545910515</t>
  </si>
  <si>
    <t>0.029115005</t>
  </si>
  <si>
    <t>CC1=C(OC)C=C(C)C(Br)=C1.CCO</t>
  </si>
  <si>
    <t>0.037126395343083485</t>
  </si>
  <si>
    <t>0.6905744676569165</t>
  </si>
  <si>
    <t>0.3992968172754209</t>
  </si>
  <si>
    <t>0.011966525</t>
  </si>
  <si>
    <t>O=C1NC2=C(C=CC=C2F)C1=O.CC1CCCO1</t>
  </si>
  <si>
    <t>0.03683847304678339</t>
  </si>
  <si>
    <t>0.3326255709532166</t>
  </si>
  <si>
    <t>-0.11004122763107671</t>
  </si>
  <si>
    <t>0.054955785</t>
  </si>
  <si>
    <t>C1(NC2=CC=CC=C2)=CC=CC=C1.CCCCCCC</t>
  </si>
  <si>
    <t>0.0367214994287635</t>
  </si>
  <si>
    <t>-0.1111325554287635</t>
  </si>
  <si>
    <t>2,2,2-Trimethylpropionanilide</t>
  </si>
  <si>
    <t>D36</t>
  </si>
  <si>
    <t>61495-04-3</t>
  </si>
  <si>
    <t>191.0</t>
  </si>
  <si>
    <t>O=C(NC1=C(C)C=CC=C1)C(C)(C)C</t>
  </si>
  <si>
    <t>0.9798135765626158</t>
  </si>
  <si>
    <t>O=C(NC1=C(C)C=CC=C1)C(C)(C)C.CO</t>
  </si>
  <si>
    <t>0.036484145739478446</t>
  </si>
  <si>
    <t>0.9574158542605216</t>
  </si>
  <si>
    <t>0.9578625012846225</t>
  </si>
  <si>
    <t>0.001099484</t>
  </si>
  <si>
    <t>C[C@H]1/C=C/C=C(\C(=O)NC2=C(C3=C(C4=C(C(=C3O)C)O[C@@](C4=O)(O/C=C/[C@@H]([C@H]([C@H]([C@@H]([C@@H]([C@@H]([C@H]1O)C)O)C)OC(=O)C)C)OC)C)C5=C2N6C=CC(=CC6=N5)C)O)/C.CC(C)=O</t>
  </si>
  <si>
    <t>0.036374078781774455</t>
  </si>
  <si>
    <t>0.9585577172182256</t>
  </si>
  <si>
    <t>0.9759079031121475</t>
  </si>
  <si>
    <t>0.001885393</t>
  </si>
  <si>
    <t>O=C(C1=CC(Br)=C(O)C(Br)=C1)C2=C(OC3=C2C=CC=C3)CC.O=CN(C)C</t>
  </si>
  <si>
    <t>0.03629422839798302</t>
  </si>
  <si>
    <t>0.956648727602017</t>
  </si>
  <si>
    <t>-0.03711752525383062</t>
  </si>
  <si>
    <t>0.065898976</t>
  </si>
  <si>
    <t>COC1=CC(=C(C=C1)C(=O)C2=CC=CC=C2)O.CC(C)(C)OC</t>
  </si>
  <si>
    <t>0.0361526179474531</t>
  </si>
  <si>
    <t>-0.0576428569474531</t>
  </si>
  <si>
    <t>0.8864291457303827</t>
  </si>
  <si>
    <t>0.037210261</t>
  </si>
  <si>
    <t>CC1CC2C3CCC4=CC(=O)C=CC4(C3(C(CC2(C1(C(=O)CCl)OC(=O)C5=CC=CO5)C)O)Cl)C.CCOC(C)=O</t>
  </si>
  <si>
    <t>0.036104316534798064</t>
  </si>
  <si>
    <t>0.8090472764652019</t>
  </si>
  <si>
    <t>Nicotinamide</t>
  </si>
  <si>
    <t>AP27</t>
  </si>
  <si>
    <t>98-92-0</t>
  </si>
  <si>
    <t>C1=CC(=CN=C1)C(=O)N</t>
  </si>
  <si>
    <t>0.5233174185335938</t>
  </si>
  <si>
    <t>0.0246</t>
  </si>
  <si>
    <t>C1=CC(=CN=C1)C(=O)N.CO</t>
  </si>
  <si>
    <t>0.036059866055063006</t>
  </si>
  <si>
    <t>0.466140133944937</t>
  </si>
  <si>
    <t>0.5014317443072143</t>
  </si>
  <si>
    <t>0.058601487</t>
  </si>
  <si>
    <t>NC1=CC=CC(N)=C1.CC#N</t>
  </si>
  <si>
    <t>0.03604243659847628</t>
  </si>
  <si>
    <t>0.5027390784015238</t>
  </si>
  <si>
    <t>0.9913147989446411</t>
  </si>
  <si>
    <t>CC(C)(CC(=C)C1=CC=CC=C1)C2=CC=CC=C2.CO</t>
  </si>
  <si>
    <t>0.0360332871971657</t>
  </si>
  <si>
    <t>0.9574667128028344</t>
  </si>
  <si>
    <t>0.9723913142462328</t>
  </si>
  <si>
    <t>C=C[C@H]1CN2CC[C@H]1C[C@@H]2[C@@H](O)c1ccnc2ccc(OC)cc12.CO</t>
  </si>
  <si>
    <t>0.0360231368510443</t>
  </si>
  <si>
    <t>0.9633768631489557</t>
  </si>
  <si>
    <t>(R)-(+)-1-(4-Methoxyphenyl)ethylamine 5G</t>
  </si>
  <si>
    <t>CA162</t>
  </si>
  <si>
    <t>22038-86-4</t>
  </si>
  <si>
    <t>N[C@@H](C1=CC=C(OC)C=C1)C</t>
  </si>
  <si>
    <t>0.6932823276583362</t>
  </si>
  <si>
    <t>N[C@@H](C1=CC=C(OC)C=C1)C.CO</t>
  </si>
  <si>
    <t>0.03577759009591108</t>
  </si>
  <si>
    <t>0.6528224099040889</t>
  </si>
  <si>
    <t>0.9767386757310742</t>
  </si>
  <si>
    <t>CN/C(NCCSCC1=CC=C(O1)CN(C)C)=C\[N+]([O-])=O.CO</t>
  </si>
  <si>
    <t>0.03565856737938766</t>
  </si>
  <si>
    <t>0.9571414326206124</t>
  </si>
  <si>
    <t>0.8515205426269337</t>
  </si>
  <si>
    <t>0.0313</t>
  </si>
  <si>
    <t>C1=CC(=C(C=C1Br)C(=O)O)N.CO</t>
  </si>
  <si>
    <t>0.035503493959316734</t>
  </si>
  <si>
    <t>0.8662965060406833</t>
  </si>
  <si>
    <t>-0.11922863909093687</t>
  </si>
  <si>
    <t>0.077753971</t>
  </si>
  <si>
    <t>NC1=CC=CC(F)=C1.CCCCCCC</t>
  </si>
  <si>
    <t>0.035265656881558805</t>
  </si>
  <si>
    <t>-0.1209006128815588</t>
  </si>
  <si>
    <t>0.6597410230621237</t>
  </si>
  <si>
    <t>0.004257136</t>
  </si>
  <si>
    <t>Nc1ccc2[nH]ccc2c1.CC#N</t>
  </si>
  <si>
    <t>0.035069314209259295</t>
  </si>
  <si>
    <t>0.6368871457907407</t>
  </si>
  <si>
    <t>0.8659415359008895</t>
  </si>
  <si>
    <t>0.03495318305727513</t>
  </si>
  <si>
    <t>0.6934507544565739</t>
  </si>
  <si>
    <t>0.004361196</t>
  </si>
  <si>
    <t>OC1CCCC2=C1C=CC=C2.CC#N</t>
  </si>
  <si>
    <t>0.03484813079959559</t>
  </si>
  <si>
    <t>0.6757198032004044</t>
  </si>
  <si>
    <t>0.014951266377127948</t>
  </si>
  <si>
    <t>0.163769162</t>
  </si>
  <si>
    <t>CC1=NC(C)=CC=C1.CC(C)(C)OC</t>
  </si>
  <si>
    <t>0.0345224197728894</t>
  </si>
  <si>
    <t>0.0403440237728894</t>
  </si>
  <si>
    <t>Fluoxetine Hydrochloride</t>
  </si>
  <si>
    <t>AP13</t>
  </si>
  <si>
    <t>56296-78-7</t>
  </si>
  <si>
    <t>345.0</t>
  </si>
  <si>
    <t>CNCCC(C1=CC=CC=C1)OC2=CC=C(C=C2)C(F)(F)F</t>
  </si>
  <si>
    <t>0.988939868187877</t>
  </si>
  <si>
    <t>0.0015</t>
  </si>
  <si>
    <t>CNCCC(C1=CC=CC=C1)OC2=CC=C(C=C2)C(F)(F)F.CO</t>
  </si>
  <si>
    <t>0.03439841258103726</t>
  </si>
  <si>
    <t>0.9501015874189628</t>
  </si>
  <si>
    <t>0.459485761815596</t>
  </si>
  <si>
    <t>0.0118</t>
  </si>
  <si>
    <t>0.034395711170183585</t>
  </si>
  <si>
    <t>CR14</t>
  </si>
  <si>
    <t>179.2</t>
  </si>
  <si>
    <t>CCOC1=CC=C(C=C1)NC(=O)C</t>
  </si>
  <si>
    <t>0.7578325010035307</t>
  </si>
  <si>
    <t>0.015657246</t>
  </si>
  <si>
    <t>CCOC1=CC=C(C=C1)NC(=O)C.O=CN(C)C</t>
  </si>
  <si>
    <t>0.034343551144404016</t>
  </si>
  <si>
    <t>0.736664268855596</t>
  </si>
  <si>
    <t>0.9601885934471465</t>
  </si>
  <si>
    <t>C/C/1=C\CCC(=C)[C@H]2CC([C@@H]2CC1)(C)C.CC(C)=O</t>
  </si>
  <si>
    <t>0.034177554552800804</t>
  </si>
  <si>
    <t>0.9658224454471992</t>
  </si>
  <si>
    <t>0.7172532409385555</t>
  </si>
  <si>
    <t>0.049416049</t>
  </si>
  <si>
    <t>C1=CC=C(C(=C1)C(=O)N)N.CC(C)=O</t>
  </si>
  <si>
    <t>0.034158041677406215</t>
  </si>
  <si>
    <t>0.7029485716774062</t>
  </si>
  <si>
    <t>0.040107035358782385</t>
  </si>
  <si>
    <t>0.023909156</t>
  </si>
  <si>
    <t>C=Cc1ccc(C(C)(C)C)cc1.CC(C)(C)OC</t>
  </si>
  <si>
    <t>0.0340094700956591</t>
  </si>
  <si>
    <t>0.0344108159043409</t>
  </si>
  <si>
    <t>0.741764122441807</t>
  </si>
  <si>
    <t>CCCCN1CCCC1=O.CO</t>
  </si>
  <si>
    <t>0.03388958183399926</t>
  </si>
  <si>
    <t>0.8031104181660007</t>
  </si>
  <si>
    <t>6-BROMO-1,4-BENZODIOXANE</t>
  </si>
  <si>
    <t>RSY30</t>
  </si>
  <si>
    <t>52287-51-1</t>
  </si>
  <si>
    <t>215.04</t>
  </si>
  <si>
    <t>C1COC2=C(O1)C=CC(=C2)Br</t>
  </si>
  <si>
    <t>0.6723548709529773</t>
  </si>
  <si>
    <t>0.003228357</t>
  </si>
  <si>
    <t>C1COC2=C(O1)C=CC(=C2)Br.CC#N</t>
  </si>
  <si>
    <t>0.03385594481561793</t>
  </si>
  <si>
    <t>0.6412115861843821</t>
  </si>
  <si>
    <t>0.9667726831902386</t>
  </si>
  <si>
    <t>0.001125284</t>
  </si>
  <si>
    <t>CN1CC(=O)N2[C@H](Cc3c([nH]c4ccccc34)[C@H]2c2ccc3c(c2)OCO3)C1=O.O=CN(C)C</t>
  </si>
  <si>
    <t>0.03382326336081698</t>
  </si>
  <si>
    <t>0.935296430639183</t>
  </si>
  <si>
    <t>-0.10642600090468468</t>
  </si>
  <si>
    <t>0.014267955</t>
  </si>
  <si>
    <t>NC1=CC(C)=CC=C1C.CCCCCCC</t>
  </si>
  <si>
    <t>0.033818824305777706</t>
  </si>
  <si>
    <t>-0.0893298736942223</t>
  </si>
  <si>
    <t>-0.09857817058625185</t>
  </si>
  <si>
    <t>0.0067653</t>
  </si>
  <si>
    <t>O=C(C1=CC=CC=C1)C2=CC=C(OC)C=C2O.CCCCCCC</t>
  </si>
  <si>
    <t>0.03366213385646322</t>
  </si>
  <si>
    <t>-0.1290287401435368</t>
  </si>
  <si>
    <t>0.0454</t>
  </si>
  <si>
    <t>0.03365810772898398</t>
  </si>
  <si>
    <t>0.5506153731958923</t>
  </si>
  <si>
    <t>0.038494385</t>
  </si>
  <si>
    <t>N#CC1=C(F)C(F)=C(C#N)C(F)=C1F.CCOC(C)=O</t>
  </si>
  <si>
    <t>0.03350145257530057</t>
  </si>
  <si>
    <t>0.5005263554246995</t>
  </si>
  <si>
    <t>0.5373419988702154</t>
  </si>
  <si>
    <t>0.053254873</t>
  </si>
  <si>
    <t>CCCC1=CC=CC=C1.CC(C)=O</t>
  </si>
  <si>
    <t>0.03341414168494894</t>
  </si>
  <si>
    <t>0.5351443483150511</t>
  </si>
  <si>
    <t>Losartan</t>
  </si>
  <si>
    <t>AP53</t>
  </si>
  <si>
    <t>124750-99-8</t>
  </si>
  <si>
    <t>422.162187</t>
  </si>
  <si>
    <t>OCC1=C(N=C(N1CC2=CC=C(C3=C(C4=NN=NN4)C=CC=C3)C=C2)CCCC)Cl</t>
  </si>
  <si>
    <t>0.9911892398163975</t>
  </si>
  <si>
    <t>OCC1=C(N=C(N1CC2=CC=C(C3=C(C4=NN=NN4)C=CC=C3)C=C2)CCCC)Cl.CO</t>
  </si>
  <si>
    <t>0.033106060348694455</t>
  </si>
  <si>
    <t>0.9668939396513055</t>
  </si>
  <si>
    <t>1.0029142607048407</t>
  </si>
  <si>
    <t>C1C2C=CC1C3C2C4(C(=C(C3(C4(Cl)Cl)Cl)Cl)Cl)Cl.CO</t>
  </si>
  <si>
    <t>0.032989752142979056</t>
  </si>
  <si>
    <t>0.966810247857021</t>
  </si>
  <si>
    <t>0.2030081342676239</t>
  </si>
  <si>
    <t>0.162217905</t>
  </si>
  <si>
    <t>Cc1ccc(I)cc1.CCOC(C)=O</t>
  </si>
  <si>
    <t>0.03298407396334799</t>
  </si>
  <si>
    <t>0.191346541963348</t>
  </si>
  <si>
    <t>0.5912008355733218</t>
  </si>
  <si>
    <t>0.056179735</t>
  </si>
  <si>
    <t>O=C1C2=C(C3=C1C=C(Br)C=C3)C=CC(Br)=C2.CCOC(C)=O</t>
  </si>
  <si>
    <t>0.032908021358236894</t>
  </si>
  <si>
    <t>0.5824072976417631</t>
  </si>
  <si>
    <t>0.4197902727882714</t>
  </si>
  <si>
    <t>0.007596863</t>
  </si>
  <si>
    <t>NC1=CC=C(Cl)C=C1.CC#N</t>
  </si>
  <si>
    <t>0.032829868225759784</t>
  </si>
  <si>
    <t>0.3767831187742402</t>
  </si>
  <si>
    <t>0.7140181529052823</t>
  </si>
  <si>
    <t>0.059554401</t>
  </si>
  <si>
    <t>OC1=CC(C)=CC=C1C.CC(C)=O</t>
  </si>
  <si>
    <t>0.0328257256800949</t>
  </si>
  <si>
    <t>0.7180923316800949</t>
  </si>
  <si>
    <t>4-[1,1-bis(4-hydroxyphenyl)ethyl]phenol</t>
  </si>
  <si>
    <t>CK 32</t>
  </si>
  <si>
    <t>27955-94-8</t>
  </si>
  <si>
    <t>306.0</t>
  </si>
  <si>
    <t>CC(C1=CC=C(C=C1)O)(C2=CC=C(C=C2)O)C3=CC=C(C=C3)O</t>
  </si>
  <si>
    <t>0.9983931967029227</t>
  </si>
  <si>
    <t>CC(C1=CC=C(C=C1)O)(C2=CC=C(C=C2)O)C3=CC=C(C=C3)O.CO</t>
  </si>
  <si>
    <t>0.032805322609843035</t>
  </si>
  <si>
    <t>0.967194677390157</t>
  </si>
  <si>
    <t>2,6-Di-tert-butyl-4-methylphenol</t>
  </si>
  <si>
    <t>D1</t>
  </si>
  <si>
    <t>128-37-0</t>
  </si>
  <si>
    <t>220.0</t>
  </si>
  <si>
    <t>Cc1cc(c(O)c(c1)C(C)(C)C)C(C)(C)C</t>
  </si>
  <si>
    <t>0.9489559035307998</t>
  </si>
  <si>
    <t>0.001914786</t>
  </si>
  <si>
    <t>Cc1cc(c(O)c(c1)C(C)(C)C)C(C)(C)C.CC(C)=O</t>
  </si>
  <si>
    <t>0.03262810561915319</t>
  </si>
  <si>
    <t>0.9557794713808468</t>
  </si>
  <si>
    <t>Propiophenone</t>
  </si>
  <si>
    <t>D37</t>
  </si>
  <si>
    <t>93-55-0</t>
  </si>
  <si>
    <t>135.0</t>
  </si>
  <si>
    <t>CCC(C1=CC=CC=C1)=O</t>
  </si>
  <si>
    <t>0.5474864507383854</t>
  </si>
  <si>
    <t>0.0191</t>
  </si>
  <si>
    <t>CCC(C1=CC=CC=C1)=O.CO</t>
  </si>
  <si>
    <t>0.032551479752774726</t>
  </si>
  <si>
    <t>0.5463485202472252</t>
  </si>
  <si>
    <t>0.8852431366348192</t>
  </si>
  <si>
    <t>0.005629758</t>
  </si>
  <si>
    <t>OCCC1=C2C=CC=CC2=CC3=CC=CC=C13.CCO</t>
  </si>
  <si>
    <t>0.03251342034554616</t>
  </si>
  <si>
    <t>0.9142568126544538</t>
  </si>
  <si>
    <t>0.6722833155069559</t>
  </si>
  <si>
    <t>0.019832991</t>
  </si>
  <si>
    <t>CC1=CC=CC2=CC=CC=C12.CC#N</t>
  </si>
  <si>
    <t>0.03242840496327848</t>
  </si>
  <si>
    <t>0.6409009180367216</t>
  </si>
  <si>
    <t>Z24</t>
  </si>
  <si>
    <t>14753-51-6</t>
  </si>
  <si>
    <t>268.0</t>
  </si>
  <si>
    <t>OC1=CC(Br)=C(O)C=C1Br</t>
  </si>
  <si>
    <t>0.7755538064638304</t>
  </si>
  <si>
    <t>0.0382</t>
  </si>
  <si>
    <t>OC1=CC(Br)=C(O)C=C1Br.CO</t>
  </si>
  <si>
    <t>0.032411597645753076</t>
  </si>
  <si>
    <t>0.7880115976457531</t>
  </si>
  <si>
    <t>0.7410537643455924</t>
  </si>
  <si>
    <t>0.037</t>
  </si>
  <si>
    <t>COC1=CC=C(OC)C(CO)=C1.CO</t>
  </si>
  <si>
    <t>0.03233948060022851</t>
  </si>
  <si>
    <t>0.7145605193997715</t>
  </si>
  <si>
    <t>0.25364491577262704</t>
  </si>
  <si>
    <t>0.007040475</t>
  </si>
  <si>
    <t>Cc1ccc(I)cc1.CCO</t>
  </si>
  <si>
    <t>0.03229424134976239</t>
  </si>
  <si>
    <t>0.2352107766502376</t>
  </si>
  <si>
    <t>2-Phenylbenzimidazole</t>
  </si>
  <si>
    <t>CB124</t>
  </si>
  <si>
    <t>716-79-0</t>
  </si>
  <si>
    <t>194.23</t>
  </si>
  <si>
    <t>c1ccc(-c2nc3ccccc3[nH]2)cc1</t>
  </si>
  <si>
    <t>0.8182684248103115</t>
  </si>
  <si>
    <t>0.0849</t>
  </si>
  <si>
    <t>c1ccc(-c2nc3ccccc3[nH]2)cc1.CO</t>
  </si>
  <si>
    <t>0.032089335730597024</t>
  </si>
  <si>
    <t>0.7879106642694029</t>
  </si>
  <si>
    <t>2-(Trifluoromethyl)benzoic acid</t>
  </si>
  <si>
    <t>Z180</t>
  </si>
  <si>
    <t>433-97-6</t>
  </si>
  <si>
    <t>C1=CC=C(C(=C1)C(=O)O)C(F)(F)F</t>
  </si>
  <si>
    <t>0.9043719928890954</t>
  </si>
  <si>
    <t>C1=CC=C(C(=C1)C(=O)O)C(F)(F)F.CO</t>
  </si>
  <si>
    <t>0.03206567754596967</t>
  </si>
  <si>
    <t>0.9083656775459696</t>
  </si>
  <si>
    <t>0.003401682</t>
  </si>
  <si>
    <t>0.031894465628141466</t>
  </si>
  <si>
    <t>0.4258332519539879</t>
  </si>
  <si>
    <t>0.071234662</t>
  </si>
  <si>
    <t>OC1=CC(Br)=C(O)C=C1Br.CCOC(C)=O</t>
  </si>
  <si>
    <t>0.0318368829385523</t>
  </si>
  <si>
    <t>0.4143484219385523</t>
  </si>
  <si>
    <t>0.6173945564194375</t>
  </si>
  <si>
    <t>0.0209</t>
  </si>
  <si>
    <t>CC1=NC(N)=CC=C1Br.CO</t>
  </si>
  <si>
    <t>0.03179056445246853</t>
  </si>
  <si>
    <t>0.6123094355475315</t>
  </si>
  <si>
    <t>0.11500923459682366</t>
  </si>
  <si>
    <t>0.03871615</t>
  </si>
  <si>
    <t>C/C/1=C\CCC(=C)[C@H]2CC([C@@H]2CC1)(C)C.CCCCCCC</t>
  </si>
  <si>
    <t>0.0317862074965483</t>
  </si>
  <si>
    <t>0.0874615965034517</t>
  </si>
  <si>
    <t>2,6-DI-TERT-BUTYL-4-METHYLPYRIDINE, 98%</t>
  </si>
  <si>
    <t>D14</t>
  </si>
  <si>
    <t>38222-83-2</t>
  </si>
  <si>
    <t>205.0</t>
  </si>
  <si>
    <t>Cc1cc(nc(c1)C(C)(C)C)C(C)(C)C</t>
  </si>
  <si>
    <t>0.957174916158882</t>
  </si>
  <si>
    <t>0.006827222</t>
  </si>
  <si>
    <t>Cc1cc(nc(c1)C(C)(C)C)C(C)(C)C.O=CN(C)C</t>
  </si>
  <si>
    <t>0.03175938108643195</t>
  </si>
  <si>
    <t>0.918621345913568</t>
  </si>
  <si>
    <t>0.9504001759948599</t>
  </si>
  <si>
    <t>OCCC1=C2C=CC=CC2=CC3=CC=CC=C13.CO</t>
  </si>
  <si>
    <t>0.03165320392967286</t>
  </si>
  <si>
    <t>0.9893532039296729</t>
  </si>
  <si>
    <t>0.9693947643053045</t>
  </si>
  <si>
    <t>0.009936658</t>
  </si>
  <si>
    <t>O=C(C1=CC(Br)=C(O)C(Br)=C1)C2=C(OC3=C2C=CC=C3)CC.CCO</t>
  </si>
  <si>
    <t>0.03158716571790354</t>
  </si>
  <si>
    <t>0.9389000862820964</t>
  </si>
  <si>
    <t>0.3306490977856731</t>
  </si>
  <si>
    <t>0.0598</t>
  </si>
  <si>
    <t>Nc1ccc(Br)cc1.CO</t>
  </si>
  <si>
    <t>0.03131891360474309</t>
  </si>
  <si>
    <t>0.3084810863952569</t>
  </si>
  <si>
    <t>0.3860844082010037</t>
  </si>
  <si>
    <t>0.0627</t>
  </si>
  <si>
    <t>0.03129044805376768</t>
  </si>
  <si>
    <t>Hexamethylenetetramine</t>
  </si>
  <si>
    <t>CF24</t>
  </si>
  <si>
    <t>100-97-0</t>
  </si>
  <si>
    <t>140.19</t>
  </si>
  <si>
    <t>C1N2CN3CN1CN(C2)C3</t>
  </si>
  <si>
    <t>0.9830977816583821</t>
  </si>
  <si>
    <t>0.0091</t>
  </si>
  <si>
    <t>C1N2CN3CN1CN(C2)C3.CO</t>
  </si>
  <si>
    <t>0.031200000000000006</t>
  </si>
  <si>
    <t>0.814873895042326</t>
  </si>
  <si>
    <t>0.040890071</t>
  </si>
  <si>
    <t>CC(C)(C)OC(=O)N1CCC(C1)O.CC(C)=O</t>
  </si>
  <si>
    <t>0.03095421721314584</t>
  </si>
  <si>
    <t>0.7191787782131458</t>
  </si>
  <si>
    <t>0.7767076192616641</t>
  </si>
  <si>
    <t>0.033768867</t>
  </si>
  <si>
    <t>c1ccc2c(c1)Cc1ccccc1-2.CC(C)=O</t>
  </si>
  <si>
    <t>0.030868821320294115</t>
  </si>
  <si>
    <t>0.7589935406797059</t>
  </si>
  <si>
    <t>0.0252</t>
  </si>
  <si>
    <t>0.030653183057275157</t>
  </si>
  <si>
    <t>0.5147088077859749</t>
  </si>
  <si>
    <t>0.041282353</t>
  </si>
  <si>
    <t>C1=CC=C(C=C1)NC(=O)C2=CC=C(C=C2)N.CCOC(C)=O</t>
  </si>
  <si>
    <t>0.030639583655626135</t>
  </si>
  <si>
    <t>0.4910706366556261</t>
  </si>
  <si>
    <t>0.6154109677476034</t>
  </si>
  <si>
    <t>0.0073</t>
  </si>
  <si>
    <t>CC1=CC=CC2=CC=CC=C12.CO</t>
  </si>
  <si>
    <t>0.030446482022096766</t>
  </si>
  <si>
    <t>0.5839535179779032</t>
  </si>
  <si>
    <t>0.8098720965174246</t>
  </si>
  <si>
    <t>0.002460017</t>
  </si>
  <si>
    <t>CCOC1=CC=C(C=C1)NC(=O)C.CC#N</t>
  </si>
  <si>
    <t>0.03044106302972993</t>
  </si>
  <si>
    <t>0.80007594097027</t>
  </si>
  <si>
    <t>0.980287047748285</t>
  </si>
  <si>
    <t>0.001287357</t>
  </si>
  <si>
    <t>Nc1ccc(-c2cc(-c3ccc(N)cc3)cc(-c3ccc(N)cc3)c2)cc1.O=CN(C)C</t>
  </si>
  <si>
    <t>0.03039128011012615</t>
  </si>
  <si>
    <t>0.9425044018898738</t>
  </si>
  <si>
    <t>4-amino-3,5-dimethylbenzonitrile</t>
  </si>
  <si>
    <t>Z173</t>
  </si>
  <si>
    <t>74896-24-5</t>
  </si>
  <si>
    <t>146.0</t>
  </si>
  <si>
    <t>CC1=CC(=CC(=C1N)C)C#N</t>
  </si>
  <si>
    <t>0.7731739036462664</t>
  </si>
  <si>
    <t>0.0147</t>
  </si>
  <si>
    <t>CC1=CC(=CC(=C1N)C)C#N.CO</t>
  </si>
  <si>
    <t>0.03020596929340824</t>
  </si>
  <si>
    <t>0.7448940307065918</t>
  </si>
  <si>
    <t>0.6746915859338761</t>
  </si>
  <si>
    <t>0.070027765</t>
  </si>
  <si>
    <t>C1(C2=NC=CC=C2)=CC=CC=N1.CC(C)=O</t>
  </si>
  <si>
    <t>0.029828271429001685</t>
  </si>
  <si>
    <t>0.6106631325709984</t>
  </si>
  <si>
    <t>1,3,5-tri(propan-2-yl)benzene</t>
  </si>
  <si>
    <t>Z81</t>
  </si>
  <si>
    <t>717-74-8</t>
  </si>
  <si>
    <t>CC(C)C1=CC(=CC(=C1)C(C)C)C(C)C</t>
  </si>
  <si>
    <t>0.9639850996068485</t>
  </si>
  <si>
    <t>0.002027502</t>
  </si>
  <si>
    <t>CC(C)C1=CC(=CC(=C1)C(C)C)C(C)C.CC(C)=O</t>
  </si>
  <si>
    <t>0.02980622132428845</t>
  </si>
  <si>
    <t>0.9553184446757116</t>
  </si>
  <si>
    <t>trans-4-Cyclohexyl-L-proline hydrochloride</t>
  </si>
  <si>
    <t>D44</t>
  </si>
  <si>
    <t>90657-55-9</t>
  </si>
  <si>
    <t>233.0</t>
  </si>
  <si>
    <t>O=C(O)[C@H]1NC[C@H](C2CCCCC2)C1</t>
  </si>
  <si>
    <t>0.9683261803842134</t>
  </si>
  <si>
    <t>0.0947</t>
  </si>
  <si>
    <t>O=C(O)[C@H]1NC[C@H](C2CCCCC2)C1.CO</t>
  </si>
  <si>
    <t>0.029598864532901614</t>
  </si>
  <si>
    <t>0.9710988645329016</t>
  </si>
  <si>
    <t>1.0128311678224797</t>
  </si>
  <si>
    <t>Cc1cc(nc(c1)C(C)(C)C)C(C)(C)C.CO</t>
  </si>
  <si>
    <t>0.02932569911351124</t>
  </si>
  <si>
    <t>0.9706743008864888</t>
  </si>
  <si>
    <t>0.5619224522971352</t>
  </si>
  <si>
    <t>0.008003089</t>
  </si>
  <si>
    <t>CC1=NC(N)=CC=C1Br.O=CN(C)C</t>
  </si>
  <si>
    <t>0.029241388764965848</t>
  </si>
  <si>
    <t>0.5732842127649659</t>
  </si>
  <si>
    <t>2,6-Di-tert-butyl-4-methylpyridine</t>
  </si>
  <si>
    <t>Z146</t>
  </si>
  <si>
    <t>CC1=CC(=NC(=C1)C(C)(C)C)C(C)(C)C</t>
  </si>
  <si>
    <t>CC1=CC(=NC(=C1)C(C)(C)C)C(C)(C)C.CO</t>
  </si>
  <si>
    <t>0.02922569911351125</t>
  </si>
  <si>
    <t>0.9948017468698689</t>
  </si>
  <si>
    <t>0.0001</t>
  </si>
  <si>
    <t>Nc1ccc(-c2cc(-c3ccc(N)cc3)cc(-c3ccc(N)cc3)c2)cc1.CO</t>
  </si>
  <si>
    <t>0.029214299396470023</t>
  </si>
  <si>
    <t>0.97058570060353</t>
  </si>
  <si>
    <t>0.12892192275024336</t>
  </si>
  <si>
    <t>0.060150554</t>
  </si>
  <si>
    <t>C1=CC=C(C=C1)C(CBr)O.CC1CCCO1</t>
  </si>
  <si>
    <t>0.029183388243868014</t>
  </si>
  <si>
    <t>0.155333991756132</t>
  </si>
  <si>
    <t>0.0991255820475603</t>
  </si>
  <si>
    <t>0.06587492</t>
  </si>
  <si>
    <t>NC1=CC=C(OC)C=C1.CC1CCCO1</t>
  </si>
  <si>
    <t>0.029085143939341085</t>
  </si>
  <si>
    <t>0.1448496249393411</t>
  </si>
  <si>
    <t>-0.01812457634025577</t>
  </si>
  <si>
    <t>0.056836236</t>
  </si>
  <si>
    <t>C1=CC=C2C3C4=CC=CC=C4C(C2=C1)C5=CC=CC=C35.CCCCCCC</t>
  </si>
  <si>
    <t>0.028959524985228607</t>
  </si>
  <si>
    <t>-0.0681042899852286</t>
  </si>
  <si>
    <t>0.2032075567020068</t>
  </si>
  <si>
    <t>0.0739</t>
  </si>
  <si>
    <t>CC1=NC=CC=C1.CO</t>
  </si>
  <si>
    <t>0.0289462410264206</t>
  </si>
  <si>
    <t>0.2078462410264206</t>
  </si>
  <si>
    <t>0.47375668515341235</t>
  </si>
  <si>
    <t>0.0221</t>
  </si>
  <si>
    <t>0.028723985300819932</t>
  </si>
  <si>
    <t>1.0103784142936003</t>
  </si>
  <si>
    <t>0.002469586</t>
  </si>
  <si>
    <t>C1C2C=CC1C3C2C4(C(=C(C3(C4(Cl)Cl)Cl)Cl)Cl)Cl.CC#N</t>
  </si>
  <si>
    <t>0.02857547334381827</t>
  </si>
  <si>
    <t>0.9681100486561818</t>
  </si>
  <si>
    <t>0.029398504</t>
  </si>
  <si>
    <t>0.028574678393379696</t>
  </si>
  <si>
    <t>0.18909779227026385</t>
  </si>
  <si>
    <t>0.012732993</t>
  </si>
  <si>
    <t>CC1=CC(O)=CC=C1.CC(O)C</t>
  </si>
  <si>
    <t>0.02835349530615161</t>
  </si>
  <si>
    <t>0.1759542226938484</t>
  </si>
  <si>
    <t>0.872511340016605</t>
  </si>
  <si>
    <t>0.052426147</t>
  </si>
  <si>
    <t>O=C(C1=CC(Br)=C(O)C(Br)=C1)C2=C(OC3=C2C=CC=C3)CC.CC(O)C</t>
  </si>
  <si>
    <t>0.028266276880267838</t>
  </si>
  <si>
    <t>0.8251531621197321</t>
  </si>
  <si>
    <t>0.7758340242946548</t>
  </si>
  <si>
    <t>0.0318</t>
  </si>
  <si>
    <t>O=[N+](C1=C(Br)SC(Br)=C1[N+]([O-])=O)[O-].CO</t>
  </si>
  <si>
    <t>0.02819185833753657</t>
  </si>
  <si>
    <t>0.7300081416624634</t>
  </si>
  <si>
    <t>0.3215837693299183</t>
  </si>
  <si>
    <t>0.022871494</t>
  </si>
  <si>
    <t>0.028033773234704795</t>
  </si>
  <si>
    <t>-0.07749872949279288</t>
  </si>
  <si>
    <t>0.032309066</t>
  </si>
  <si>
    <t>COC1=CC=CC=C1C.CCCCCCC</t>
  </si>
  <si>
    <t>0.0273132449866674</t>
  </si>
  <si>
    <t>-0.0816843869866674</t>
  </si>
  <si>
    <t>Menadione</t>
  </si>
  <si>
    <t>AP28</t>
  </si>
  <si>
    <t>58-27-5</t>
  </si>
  <si>
    <t>172.0</t>
  </si>
  <si>
    <t>O=C(C(C)=C1)C(C=CC=C2)=C2C1=O</t>
  </si>
  <si>
    <t>0.7415699694659518</t>
  </si>
  <si>
    <t>O=C(C(C)=C1)C(C=CC=C2)=C2C1=O.CO</t>
  </si>
  <si>
    <t>0.02727751807999168</t>
  </si>
  <si>
    <t>0.6963775180799917</t>
  </si>
  <si>
    <t>-0.08341003440237586</t>
  </si>
  <si>
    <t>0.083466262</t>
  </si>
  <si>
    <t>0.027265612037001785</t>
  </si>
  <si>
    <t>0.4534917217279525</t>
  </si>
  <si>
    <t>0.0284</t>
  </si>
  <si>
    <t>0.027183122683077432</t>
  </si>
  <si>
    <t>Ibuprofen</t>
  </si>
  <si>
    <t>AP10</t>
  </si>
  <si>
    <t>15687-27-1</t>
  </si>
  <si>
    <t>206.1306798</t>
  </si>
  <si>
    <t>CC(CC1=CC=C(C(C(O)=O)C)C=C1)C</t>
  </si>
  <si>
    <t>0.9703437533872259</t>
  </si>
  <si>
    <t>0.006474439</t>
  </si>
  <si>
    <t>CC(CC1=CC=C(C(C(O)=O)C)C=C1)C.CC#N</t>
  </si>
  <si>
    <t>0.027148451656500594</t>
  </si>
  <si>
    <t>0.9807510156565006</t>
  </si>
  <si>
    <t>0.2088337209766406</t>
  </si>
  <si>
    <t>0.083128016</t>
  </si>
  <si>
    <t>C#Cc1ccc(C)cc1.CCOC(C)=O</t>
  </si>
  <si>
    <t>0.02709258316355831</t>
  </si>
  <si>
    <t>0.2080141608364417</t>
  </si>
  <si>
    <t>Thymol blue</t>
  </si>
  <si>
    <t>CB111</t>
  </si>
  <si>
    <t>76-61-9</t>
  </si>
  <si>
    <t>466.59</t>
  </si>
  <si>
    <t>Cc1cc(O)c(C(C)C)cc1C1(c2cc(C(C)C)c(O)cc2C)OS(=O)(=O)c2ccccc21</t>
  </si>
  <si>
    <t>0.9049993564998866</t>
  </si>
  <si>
    <t>0.03114502</t>
  </si>
  <si>
    <t>Cc1cc(O)c(C(C)C)cc1C1(c2cc(C(C)C)c(O)cc2C)OS(=O)(=O)c2ccccc21.CCOC(C)=O</t>
  </si>
  <si>
    <t>0.02676887215790491</t>
  </si>
  <si>
    <t>0.8417531758420951</t>
  </si>
  <si>
    <t>0.8401318348181193</t>
  </si>
  <si>
    <t>0.003814863</t>
  </si>
  <si>
    <t>0.02646483117971188</t>
  </si>
  <si>
    <t>6-Hydroxyindole</t>
  </si>
  <si>
    <t>RSY77</t>
  </si>
  <si>
    <t>2380-86-1</t>
  </si>
  <si>
    <t>133.2</t>
  </si>
  <si>
    <t>C1=CC(=CC2=C1C=CN2)O</t>
  </si>
  <si>
    <t>0.7071733126106075</t>
  </si>
  <si>
    <t>0.010198391</t>
  </si>
  <si>
    <t>C1=CC(=CC2=C1C=CN2)O.CC#N</t>
  </si>
  <si>
    <t>0.026426601262374727</t>
  </si>
  <si>
    <t>0.6885885302623748</t>
  </si>
  <si>
    <t>Z57</t>
  </si>
  <si>
    <t>0.770251894942669</t>
  </si>
  <si>
    <t>0.00334637</t>
  </si>
  <si>
    <t>CC1=CC(Br)=C(C)C=C1Br.CC(C)=O</t>
  </si>
  <si>
    <t>0.026365766111743127</t>
  </si>
  <si>
    <t>0.7912030021117431</t>
  </si>
  <si>
    <t>CB135</t>
  </si>
  <si>
    <t>254.1095504</t>
  </si>
  <si>
    <t>C12C3=C(C=CC=C3)C(C4=C2C=CC=C4)C5=C1C=CC=C5</t>
  </si>
  <si>
    <t>0.9987660674504106</t>
  </si>
  <si>
    <t>C12C3=C(C=CC=C3)C(C4=C2C=CC=C4)C5=C1C=CC=C5.CO</t>
  </si>
  <si>
    <t>0.026238960950132006</t>
  </si>
  <si>
    <t>0.973761039049868</t>
  </si>
  <si>
    <t>4-Fluoroaniline</t>
  </si>
  <si>
    <t>CJ64</t>
  </si>
  <si>
    <t>371-40-4</t>
  </si>
  <si>
    <t>NC1=CC=C(F)C=C1</t>
  </si>
  <si>
    <t>0.30686911140199086</t>
  </si>
  <si>
    <t>0.01203095</t>
  </si>
  <si>
    <t>NC1=CC=C(F)C=C1.O=CN(C)C</t>
  </si>
  <si>
    <t>0.02623153866108452</t>
  </si>
  <si>
    <t>0.2832260253389155</t>
  </si>
  <si>
    <t>0.7366978519362039</t>
  </si>
  <si>
    <t>0.09954109</t>
  </si>
  <si>
    <t>CC(C)(C)C1=CC=C(C=C1)C(=O)CC(=O)C2=CC=C(C=C2)OC.CC(O)C</t>
  </si>
  <si>
    <t>0.02617033419907233</t>
  </si>
  <si>
    <t>0.7277821008009276</t>
  </si>
  <si>
    <t>-0.05921471876368012</t>
  </si>
  <si>
    <t>0.031191694</t>
  </si>
  <si>
    <t>C1=CC(=C(C=C1[N+](=O)[O-])O)N.CCCCCCC</t>
  </si>
  <si>
    <t>0.0261539819839849</t>
  </si>
  <si>
    <t>-0.0887891149839849</t>
  </si>
  <si>
    <t>Methyl red sodium salt</t>
  </si>
  <si>
    <t>CA189</t>
  </si>
  <si>
    <t>845-10-3</t>
  </si>
  <si>
    <t>291.098371</t>
  </si>
  <si>
    <t>O=C(C1=C(C=CC=C1)/N=N/C2=CC=C(C=C2)N(C)C)O</t>
  </si>
  <si>
    <t>0.9552289423145975</t>
  </si>
  <si>
    <t>0.00844157</t>
  </si>
  <si>
    <t>O=C(C1=C(C=CC=C1)/N=N/C2=CC=C(C=C2)N(C)C)O.O=CN(C)C</t>
  </si>
  <si>
    <t>0.026123046127364824</t>
  </si>
  <si>
    <t>0.9274243078726352</t>
  </si>
  <si>
    <t>Ramipril</t>
  </si>
  <si>
    <t>AP34</t>
  </si>
  <si>
    <t>87333-19-5</t>
  </si>
  <si>
    <t>416.5</t>
  </si>
  <si>
    <t>CCOC(=O)[C@H](CCC1=CC=CC=C1)N[C@@H](C)C(=O)N2[C@H]3CCC[C@H]3C[C@H]2C(=O)O</t>
  </si>
  <si>
    <t>0.9600816310557885</t>
  </si>
  <si>
    <t>0.008746889</t>
  </si>
  <si>
    <t>CCOC(=O)[C@H](CCC1=CC=CC=C1)N[C@@H](C)C(=O)N2[C@H]3CCC[C@H]3C[C@H]2C(=O)O.CC#N</t>
  </si>
  <si>
    <t>0.026062873386955565</t>
  </si>
  <si>
    <t>0.9563198176130444</t>
  </si>
  <si>
    <t>0.9954575839894385</t>
  </si>
  <si>
    <t>C/C/1=C\CCC(=C)[C@H]2CC([C@@H]2CC1)(C)C.CO</t>
  </si>
  <si>
    <t>0.02566598770498263</t>
  </si>
  <si>
    <t>0.9743340122950174</t>
  </si>
  <si>
    <t>Z188</t>
  </si>
  <si>
    <t>935-14-8</t>
  </si>
  <si>
    <t>126.0</t>
  </si>
  <si>
    <t>C#CC1=CC=C(C=C1)C#C</t>
  </si>
  <si>
    <t>0.44658685463005704</t>
  </si>
  <si>
    <t>0.025687224</t>
  </si>
  <si>
    <t>C#CC1=CC=C(C=C1)C#C.O=CN(C)C</t>
  </si>
  <si>
    <t>0.02565194295994211</t>
  </si>
  <si>
    <t>0.4455803310400579</t>
  </si>
  <si>
    <t>1-ADAMANTYLAMINE, 98%</t>
  </si>
  <si>
    <t>CA4</t>
  </si>
  <si>
    <t>768-94-5</t>
  </si>
  <si>
    <t>NC12CC3CC(CC(C3)C1)C2</t>
  </si>
  <si>
    <t>0.9710552484482206</t>
  </si>
  <si>
    <t>NC12CC3CC(CC(C3)C1)C2.CO</t>
  </si>
  <si>
    <t>0.025455734295278365</t>
  </si>
  <si>
    <t>0.9125442657047216</t>
  </si>
  <si>
    <t>1.0014459492136847</t>
  </si>
  <si>
    <t>CC1=CC(=C(C(=C1)C)C(=O)P(=O)(C2=CC=CC=C2)C3=CC=CC=C3)C.CO</t>
  </si>
  <si>
    <t>0.02526019180938277</t>
  </si>
  <si>
    <t>0.9747398081906172</t>
  </si>
  <si>
    <t>0.9905927400818022</t>
  </si>
  <si>
    <t>0.002103364</t>
  </si>
  <si>
    <t>CC1=CC(=C(C(=C1)C)C(=O)P(=O)(C2=CC=CC=C2)C3=CC=CC=C3)C.O=CN(C)C</t>
  </si>
  <si>
    <t>0.025171201608781946</t>
  </si>
  <si>
    <t>0.956741906391218</t>
  </si>
  <si>
    <t>0.9624980222478758</t>
  </si>
  <si>
    <t>0.026926439</t>
  </si>
  <si>
    <t>C[C@H]1/C=C/C=C(\C(=O)NC2=C(C3=C(C4=C(C(=C3O)C)O[C@@](C4=O)(O/C=C/[C@@H]([C@H]([C@H]([C@@H]([C@@H]([C@@H]([C@H]1O)C)O)C)OC(=O)C)C)OC)C)C5=C2N6C=CC(=CC6=N5)C)O)/C.CC#N</t>
  </si>
  <si>
    <t>0.025108057869599576</t>
  </si>
  <si>
    <t>0.9608555911304004</t>
  </si>
  <si>
    <t>4-NITROANISOLE, 97%</t>
  </si>
  <si>
    <t>D21</t>
  </si>
  <si>
    <t>100-17-4</t>
  </si>
  <si>
    <t>COc1ccc(cc1)[N+]([O-])=O</t>
  </si>
  <si>
    <t>0.29006258304664456</t>
  </si>
  <si>
    <t>0.0972</t>
  </si>
  <si>
    <t>COc1ccc(cc1)[N+]([O-])=O.CO</t>
  </si>
  <si>
    <t>0.025047819462203302</t>
  </si>
  <si>
    <t>0.3080478194622033</t>
  </si>
  <si>
    <t>0.2920298655963389</t>
  </si>
  <si>
    <t>0.0351</t>
  </si>
  <si>
    <t>NC1=CC=C(Cl)C=C1.CO</t>
  </si>
  <si>
    <t>0.024903231250552604</t>
  </si>
  <si>
    <t>0.2642967687494474</t>
  </si>
  <si>
    <t>0.5396319588520124</t>
  </si>
  <si>
    <t>0.048096791</t>
  </si>
  <si>
    <t>CC(C)(CC(=C)C1=CC=CC=C1)C2=CC=CC=C2.CC1=CC=CC=C1</t>
  </si>
  <si>
    <t>0.024882947453294335</t>
  </si>
  <si>
    <t>0.5297422265467057</t>
  </si>
  <si>
    <t>Z189</t>
  </si>
  <si>
    <t>51934-41-9</t>
  </si>
  <si>
    <t>CCOC(=O)C1=CC=C(C=C1)I</t>
  </si>
  <si>
    <t>0.7064945321457193</t>
  </si>
  <si>
    <t>0.006802264</t>
  </si>
  <si>
    <t>CCOC(=O)C1=CC=C(C=C1)I.CC#N</t>
  </si>
  <si>
    <t>0.0248479397763266</t>
  </si>
  <si>
    <t>0.6917614247763266</t>
  </si>
  <si>
    <t>-0.06332982668855532</t>
  </si>
  <si>
    <t>0.082901084</t>
  </si>
  <si>
    <t>OC1CCCC2=C1C=CC=C2.CCCCCCC</t>
  </si>
  <si>
    <t>0.0248416037385885</t>
  </si>
  <si>
    <t>-0.0889529512614115</t>
  </si>
  <si>
    <t>0.83562650989031</t>
  </si>
  <si>
    <t>0.098469679</t>
  </si>
  <si>
    <t>c1ccc(-c2nc3ccccc3[nH]2)cc1.CC(C)=O</t>
  </si>
  <si>
    <t>0.02483710871620981</t>
  </si>
  <si>
    <t>0.8100028437162098</t>
  </si>
  <si>
    <t>-0.047645384761700584</t>
  </si>
  <si>
    <t>0.027174681</t>
  </si>
  <si>
    <t>C1=CC=NC(=C1)N.CC(C)(C)OC</t>
  </si>
  <si>
    <t>0.024725114015835693</t>
  </si>
  <si>
    <t>-0.0541015679841643</t>
  </si>
  <si>
    <t>0.29202986348655585</t>
  </si>
  <si>
    <t>0.0578</t>
  </si>
  <si>
    <t>0.0246967687494474</t>
  </si>
  <si>
    <t>0.8327772676188694</t>
  </si>
  <si>
    <t>0.002840066</t>
  </si>
  <si>
    <t>C1=CC=C(C=C1)NC2=CC=CC3=CC=CC=C32.CC#N</t>
  </si>
  <si>
    <t>0.02403687560832557</t>
  </si>
  <si>
    <t>0.8245117793916744</t>
  </si>
  <si>
    <t>0.3462829620467799</t>
  </si>
  <si>
    <t>0.052487004</t>
  </si>
  <si>
    <t>C1=C(C(=CC(=C1Cl)Cl)C#N)C#N.CC1CCCO1</t>
  </si>
  <si>
    <t>0.023894638760440623</t>
  </si>
  <si>
    <t>0.3282386607604406</t>
  </si>
  <si>
    <t>1.0038926836184927</t>
  </si>
  <si>
    <t>CC1=CC(NS(=O)(C2=CC=C(C=C2)N)=O)=NO1.CO</t>
  </si>
  <si>
    <t>0.023814951253372407</t>
  </si>
  <si>
    <t>0.9761850487466276</t>
  </si>
  <si>
    <t>0.5323348545987233</t>
  </si>
  <si>
    <t>0.096774072</t>
  </si>
  <si>
    <t>CC(C)(C)OC(=O)N1CCC(C1)O.CCOC(C)=O</t>
  </si>
  <si>
    <t>0.02354634914440379</t>
  </si>
  <si>
    <t>0.5047579418555962</t>
  </si>
  <si>
    <t>0.9987660590244959</t>
  </si>
  <si>
    <t>0.0003</t>
  </si>
  <si>
    <t>C1=CC=C2C3C4=CC=CC=C4C(C2=C1)C5=CC=CC=C35.CO</t>
  </si>
  <si>
    <t>0.02323891970232783</t>
  </si>
  <si>
    <t>0.9737610802976722</t>
  </si>
  <si>
    <t>0.03878442</t>
  </si>
  <si>
    <t>0.023162356319905153</t>
  </si>
  <si>
    <t>0.49417417697982147</t>
  </si>
  <si>
    <t>0.087263411</t>
  </si>
  <si>
    <t>CC1=C(OC)C=C(C)C(Br)=C1.CC(O)C</t>
  </si>
  <si>
    <t>0.02288488220650492</t>
  </si>
  <si>
    <t>0.4534120722065049</t>
  </si>
  <si>
    <t>-0.07351970984253119</t>
  </si>
  <si>
    <t>0.123399954</t>
  </si>
  <si>
    <t>C1=CC=C(C=C1)C(CO)O.CC1=CC=CC=C1</t>
  </si>
  <si>
    <t>0.022493546954962397</t>
  </si>
  <si>
    <t>-0.0337413219549624</t>
  </si>
  <si>
    <t>(8S,9R)-(-)-N-Benzylcinchonidinium chloride</t>
  </si>
  <si>
    <t>CB97</t>
  </si>
  <si>
    <t>69257-04-1</t>
  </si>
  <si>
    <t>420.97</t>
  </si>
  <si>
    <t>C=C[C@H]1C[N+]2(Cc3ccccc3)CC[C@H]1C[C@H]2[C@H](O)c1ccnc2ccccc12</t>
  </si>
  <si>
    <t>0.9640981079255049</t>
  </si>
  <si>
    <t>0.022367747</t>
  </si>
  <si>
    <t>C=C[C@H]1C[N+]2(Cc3ccccc3)CC[C@H]1C[C@H]2[C@H](O)c1ccnc2ccccc12.CC#N</t>
  </si>
  <si>
    <t>0.022458621314472405</t>
  </si>
  <si>
    <t>0.9191726846855276</t>
  </si>
  <si>
    <t>0.9486646378689958</t>
  </si>
  <si>
    <t>0.003106497</t>
  </si>
  <si>
    <t>C1=CC=C(C=C1)C(=O)C2=CC=C(C=C2)C(=O)O.CC#N</t>
  </si>
  <si>
    <t>0.02230752934108915</t>
  </si>
  <si>
    <t>0.9279002456589108</t>
  </si>
  <si>
    <t>-0.1125109310803826</t>
  </si>
  <si>
    <t>0.073876231</t>
  </si>
  <si>
    <t>C1=CC=C(C=C1)C(CBr)O.CCCCCCC</t>
  </si>
  <si>
    <t>0.0219273043353473</t>
  </si>
  <si>
    <t>-0.1421075113353473</t>
  </si>
  <si>
    <t>0.28004190109151217</t>
  </si>
  <si>
    <t>0.119920691</t>
  </si>
  <si>
    <t>C1CC2=CC=CC=C2C1O.CCOC(C)=O</t>
  </si>
  <si>
    <t>0.02170967071430341</t>
  </si>
  <si>
    <t>0.2764805657143034</t>
  </si>
  <si>
    <t>4-hydroxybenzaldehyde</t>
  </si>
  <si>
    <t>CK34</t>
  </si>
  <si>
    <t>123-08-0</t>
  </si>
  <si>
    <t>122.0367794</t>
  </si>
  <si>
    <t>O=CC1=CC=C(O)C=C1</t>
  </si>
  <si>
    <t>0.5767373324355077</t>
  </si>
  <si>
    <t>0.008556167</t>
  </si>
  <si>
    <t>O=CC1=CC=C(O)C=C1.CC#N</t>
  </si>
  <si>
    <t>0.021574797977018667</t>
  </si>
  <si>
    <t>0.5353350059770187</t>
  </si>
  <si>
    <t>2,6-Bis(bromomethyl)pyridine</t>
  </si>
  <si>
    <t>Z109</t>
  </si>
  <si>
    <t>7703-74-4</t>
  </si>
  <si>
    <t>265.0</t>
  </si>
  <si>
    <t>C1=CC(=NC(=C1)CBr)CBr</t>
  </si>
  <si>
    <t>0.5455518820632344</t>
  </si>
  <si>
    <t>0.020780789</t>
  </si>
  <si>
    <t>C1=CC(=NC(=C1)CBr)CBr.O=CN(C)C</t>
  </si>
  <si>
    <t>0.02151423887770787</t>
  </si>
  <si>
    <t>0.5712392948777079</t>
  </si>
  <si>
    <t>-0.110802163691418</t>
  </si>
  <si>
    <t>0.045462941</t>
  </si>
  <si>
    <t>CCC(C(=O)O)c1ccccc1.CCCCCCC</t>
  </si>
  <si>
    <t>0.0213857563383702</t>
  </si>
  <si>
    <t>-0.1455259643383702</t>
  </si>
  <si>
    <t>0.9898295688117733</t>
  </si>
  <si>
    <t>O=C(C1=CC(Br)=C(O)C(Br)=C1)C2=C(OC3=C2C=CC=C3)CC.CO</t>
  </si>
  <si>
    <t>0.02129400921724922</t>
  </si>
  <si>
    <t>0.9787059907827508</t>
  </si>
  <si>
    <t>0.49112460978439315</t>
  </si>
  <si>
    <t>0.054399254</t>
  </si>
  <si>
    <t>CC1=CC(Br)=C(Br)C=C1C.CC(O)C</t>
  </si>
  <si>
    <t>0.021163157533975407</t>
  </si>
  <si>
    <t>0.4619464284660246</t>
  </si>
  <si>
    <t>0.8879898709735125</t>
  </si>
  <si>
    <t>0.028179405</t>
  </si>
  <si>
    <t>C1CC1N2C=C(C(=O)C3=CC(=C(C=C32)N4CCNCC4)F)C(=O)O.CC1CCCO1</t>
  </si>
  <si>
    <t>0.021011953389811544</t>
  </si>
  <si>
    <t>0.7937293476101884</t>
  </si>
  <si>
    <t>0.9535377647663956</t>
  </si>
  <si>
    <t>0.004118753</t>
  </si>
  <si>
    <t>CC(C)C1=CC(=CC(=C1)C(C)C)C(C)C.O=CN(C)C</t>
  </si>
  <si>
    <t>0.020825111305210475</t>
  </si>
  <si>
    <t>0.9048058476947896</t>
  </si>
  <si>
    <t>CARVACROL</t>
  </si>
  <si>
    <t>CO43</t>
  </si>
  <si>
    <t>499-75-2</t>
  </si>
  <si>
    <t>150.2</t>
  </si>
  <si>
    <t>CC1=C(C=C(C=C1)C(C)C)O</t>
  </si>
  <si>
    <t>0.8858826886330353</t>
  </si>
  <si>
    <t>0.018243291</t>
  </si>
  <si>
    <t>CC1=C(C=C(C=C1)C(C)C)O.CC#N</t>
  </si>
  <si>
    <t>0.020823035310603366</t>
  </si>
  <si>
    <t>0.8322283566893967</t>
  </si>
  <si>
    <t>0.121249775</t>
  </si>
  <si>
    <t>0.020257501304575987</t>
  </si>
  <si>
    <t>1.0063129350227518</t>
  </si>
  <si>
    <t>0.002505339</t>
  </si>
  <si>
    <t>CC(C1=CC=C(C=C1)O)(C2=CC=C(C=C2)O)C3=CC=C(C=C3)O.CC#N</t>
  </si>
  <si>
    <t>0.020106586460600595</t>
  </si>
  <si>
    <t>0.9756630165393994</t>
  </si>
  <si>
    <t>0.1928844609621839</t>
  </si>
  <si>
    <t>0.085862445</t>
  </si>
  <si>
    <t>CCCC1=CC=CC=C1.CCOC(C)=O</t>
  </si>
  <si>
    <t>0.02008170306596982</t>
  </si>
  <si>
    <t>0.2470833589340302</t>
  </si>
  <si>
    <t>0.5821470295721</t>
  </si>
  <si>
    <t>0.064312621</t>
  </si>
  <si>
    <t>CCCCC(CC)Cn1c2ccc(C=O)cc2c2cc(C=O)ccc21.CC1=CC=CC=C1</t>
  </si>
  <si>
    <t>0.019949043628209928</t>
  </si>
  <si>
    <t>0.5980680163717901</t>
  </si>
  <si>
    <t>1.0111724767400114</t>
  </si>
  <si>
    <t>FC(F)(F)C(C1=CC=C(C=C1)C(O)=O)(C2=CC=C(C=C2)C(O)=O)C(F)(F)F.CO</t>
  </si>
  <si>
    <t>0.01988469549850924</t>
  </si>
  <si>
    <t>0.9801153045014908</t>
  </si>
  <si>
    <t>0.9775556402625103</t>
  </si>
  <si>
    <t>0.005071813</t>
  </si>
  <si>
    <t>C12C3=C(C=CC=C3)C(C4=C2C=CC=C4)C5=C1C=CC=C5.O=CN(C)C</t>
  </si>
  <si>
    <t>0.01977483299765681</t>
  </si>
  <si>
    <t>0.9453291340023432</t>
  </si>
  <si>
    <t>0.4032912234701708</t>
  </si>
  <si>
    <t>0.01972401674185048</t>
  </si>
  <si>
    <t>0.9957339215625055</t>
  </si>
  <si>
    <t>CC1=CC(NS(=O)(C2=CC=C(C=C2)N)=O)=NO1.CC#N</t>
  </si>
  <si>
    <t>0.019459224400408592</t>
  </si>
  <si>
    <t>0.9805407755995914</t>
  </si>
  <si>
    <t>0.5995682887783347</t>
  </si>
  <si>
    <t>0.043681548</t>
  </si>
  <si>
    <t>C1=CC=C2C3C4=CC=CC=C4C(C2=C1)C5=CC=CC=C35.CC1=CC=CC=C1</t>
  </si>
  <si>
    <t>0.019217113368752536</t>
  </si>
  <si>
    <t>0.6084656493687526</t>
  </si>
  <si>
    <t>5-Nitro-2-oxindole</t>
  </si>
  <si>
    <t>CA95</t>
  </si>
  <si>
    <t>20870-79-5</t>
  </si>
  <si>
    <t>178.0378421</t>
  </si>
  <si>
    <t>O=C1NC2=CC=C([N+]([O-])=O)C=C2C1</t>
  </si>
  <si>
    <t>0.7565260697944243</t>
  </si>
  <si>
    <t>0.011494621</t>
  </si>
  <si>
    <t>O=C1NC2=CC=C([N+]([O-])=O)C=C2C1.O=CN(C)C</t>
  </si>
  <si>
    <t>0.01919068310862415</t>
  </si>
  <si>
    <t>0.7175377858913758</t>
  </si>
  <si>
    <t>0.9597874177547157</t>
  </si>
  <si>
    <t>0.001984634</t>
  </si>
  <si>
    <t>CC(C(C1=CC=CC=C1)O)N(C)C.CC#N</t>
  </si>
  <si>
    <t>0.019107966409446453</t>
  </si>
  <si>
    <t>0.9348841175905536</t>
  </si>
  <si>
    <t>ANETHOL</t>
  </si>
  <si>
    <t>Z156</t>
  </si>
  <si>
    <t>4180-23-8</t>
  </si>
  <si>
    <t>CC=CC1=CC=C(C=C1)OC</t>
  </si>
  <si>
    <t>0.5433725043077031</t>
  </si>
  <si>
    <t>0.0259</t>
  </si>
  <si>
    <t>CC=CC1=CC=C(C=C1)OC.CO</t>
  </si>
  <si>
    <t>0.019056650086735072</t>
  </si>
  <si>
    <t>0.4921566500867351</t>
  </si>
  <si>
    <t>0.4962645653147713</t>
  </si>
  <si>
    <t>0.0667</t>
  </si>
  <si>
    <t>O=CC1=CC=C(O)C=C1.CO</t>
  </si>
  <si>
    <t>0.01900865866790752</t>
  </si>
  <si>
    <t>0.4542913413320925</t>
  </si>
  <si>
    <t>Triphenylacetic acid</t>
  </si>
  <si>
    <t>Z94</t>
  </si>
  <si>
    <t>595-91-5</t>
  </si>
  <si>
    <t>288.0</t>
  </si>
  <si>
    <t>C1=CC=C(C=C1)C(C2=CC=CC=C2)(C3=CC=CC=C3)C(=O)O</t>
  </si>
  <si>
    <t>1.0060148214894364</t>
  </si>
  <si>
    <t>C1=CC=C(C=C1)C(C2=CC=CC=C2)(C3=CC=CC=C3)C(=O)O.CO</t>
  </si>
  <si>
    <t>0.01888521996015957</t>
  </si>
  <si>
    <t>0.9811147800398404</t>
  </si>
  <si>
    <t>0.42406007322465883</t>
  </si>
  <si>
    <t>0.081357718</t>
  </si>
  <si>
    <t>OC1=CC=C(NC(C)=O)C=C1.CC1CCCO1</t>
  </si>
  <si>
    <t>0.018739541018072958</t>
  </si>
  <si>
    <t>0.403246163018073</t>
  </si>
  <si>
    <t>N-methylbenzanilide</t>
  </si>
  <si>
    <t>CE-A27</t>
  </si>
  <si>
    <t>1934-92-5</t>
  </si>
  <si>
    <t>211.3</t>
  </si>
  <si>
    <t>CN(C1=CC=CC=C1)C(=O)C2=CC=CC=C2</t>
  </si>
  <si>
    <t>0.836566848503046</t>
  </si>
  <si>
    <t>0.017288834</t>
  </si>
  <si>
    <t>CN(C1=CC=CC=C1)C(=O)C2=CC=CC=C2.O=CN(C)C</t>
  </si>
  <si>
    <t>0.018694685878396067</t>
  </si>
  <si>
    <t>0.783046290121604</t>
  </si>
  <si>
    <t>Nizatidine</t>
  </si>
  <si>
    <t>RB32</t>
  </si>
  <si>
    <t>76963-41-2</t>
  </si>
  <si>
    <t>331.1136669</t>
  </si>
  <si>
    <t>CN/C(NCCSCC1=CSC(CN(C)C)=N1)=C\[N+]([O-])=O</t>
  </si>
  <si>
    <t>0.9893312429662192</t>
  </si>
  <si>
    <t>0.0028</t>
  </si>
  <si>
    <t>CN/C(NCCSCC1=CSC(CN(C)C)=N1)=C\[N+]([O-])=O.CO</t>
  </si>
  <si>
    <t>0.018491045166763143</t>
  </si>
  <si>
    <t>0.9747089548332368</t>
  </si>
  <si>
    <t>0.420368515136704</t>
  </si>
  <si>
    <t>C#CC1=CC=C(C=C1)C#C.CO</t>
  </si>
  <si>
    <t>0.018425876989117185</t>
  </si>
  <si>
    <t>0.4407258769891172</t>
  </si>
  <si>
    <t>1H-Pyrrolo[2,3-b]pyridine-3-carboxylic acid</t>
  </si>
  <si>
    <t>Z111</t>
  </si>
  <si>
    <t>156270-06-3</t>
  </si>
  <si>
    <t>162.0</t>
  </si>
  <si>
    <t>C1=CC2=C(NC=C2C(=O)O)N=C1</t>
  </si>
  <si>
    <t>0.89167931159545</t>
  </si>
  <si>
    <t>0.0347</t>
  </si>
  <si>
    <t>C1=CC2=C(NC=C2C(=O)O)N=C1.CO</t>
  </si>
  <si>
    <t>0.018161501978241845</t>
  </si>
  <si>
    <t>0.8661615019782418</t>
  </si>
  <si>
    <t>0.22420626565326024</t>
  </si>
  <si>
    <t>0.045536407</t>
  </si>
  <si>
    <t>CC(C1=CC=C(C=C1)Br)O.CC1CCCO1</t>
  </si>
  <si>
    <t>0.017956080796372703</t>
  </si>
  <si>
    <t>0.2262831432036273</t>
  </si>
  <si>
    <t>0.006795253059102613</t>
  </si>
  <si>
    <t>0.164182651</t>
  </si>
  <si>
    <t>C1=CC=C(C=C1)NC(=O)C2=C(C=CC(=C2)Cl)O.CC(C)(C)OC</t>
  </si>
  <si>
    <t>0.017869417645556104</t>
  </si>
  <si>
    <t>-0.0250278883544439</t>
  </si>
  <si>
    <t>0.4013811051016214</t>
  </si>
  <si>
    <t>0.0242402</t>
  </si>
  <si>
    <t>O=C1NC2=C(C=CC=C2F)C1=O.CC(O)C</t>
  </si>
  <si>
    <t>0.01783120341799277</t>
  </si>
  <si>
    <t>0.3783386765820072</t>
  </si>
  <si>
    <t>-0.0721883878697329</t>
  </si>
  <si>
    <t>0.054654724</t>
  </si>
  <si>
    <t>C1=CC2=C(C=CN2)C(=C1)Cl.CC(C)(C)OC</t>
  </si>
  <si>
    <t>0.017775317671728796</t>
  </si>
  <si>
    <t>-0.0836595793282712</t>
  </si>
  <si>
    <t>0.4169608625310722</t>
  </si>
  <si>
    <t>0.098462652</t>
  </si>
  <si>
    <t>O=C(C(C)=C1)C(C=CC=C2)=C2C1=O.CCOC(C)=O</t>
  </si>
  <si>
    <t>0.01766250670391356</t>
  </si>
  <si>
    <t>0.3687476547039136</t>
  </si>
  <si>
    <t>0.0359</t>
  </si>
  <si>
    <t>0.017626115561948874</t>
  </si>
  <si>
    <t>0.8958981877636869</t>
  </si>
  <si>
    <t>0.003695402</t>
  </si>
  <si>
    <t>O=C1C2=C(C3=C1C=C(Br)C=C3)C=CC(Br)=C2.CC#N</t>
  </si>
  <si>
    <t>0.017476905305011226</t>
  </si>
  <si>
    <t>0.9112698323050112</t>
  </si>
  <si>
    <t>BROMOBENZENE, REAGENTPLUS, 99%</t>
  </si>
  <si>
    <t>D15</t>
  </si>
  <si>
    <t>108-86-1</t>
  </si>
  <si>
    <t>156.0</t>
  </si>
  <si>
    <t>Brc1ccccc1</t>
  </si>
  <si>
    <t>0.15709192172333408</t>
  </si>
  <si>
    <t>0.0509</t>
  </si>
  <si>
    <t>Brc1ccccc1.CO</t>
  </si>
  <si>
    <t>0.017412700851095197</t>
  </si>
  <si>
    <t>0.1540127008510952</t>
  </si>
  <si>
    <t>0.5176465072444338</t>
  </si>
  <si>
    <t>0.01738095804986306</t>
  </si>
  <si>
    <t>0.6716785140651707</t>
  </si>
  <si>
    <t>0.092222943</t>
  </si>
  <si>
    <t>CC(C)C1=CC(=CC(=C1)C(C)C)C(C)C.CCOC(C)=O</t>
  </si>
  <si>
    <t>0.017361540116841767</t>
  </si>
  <si>
    <t>0.5936840218831583</t>
  </si>
  <si>
    <t>1,2,3,4-tetrahydro-1H-pyrido[3,4-b]indole</t>
  </si>
  <si>
    <t>RSY8</t>
  </si>
  <si>
    <t>16502-01-5</t>
  </si>
  <si>
    <t>172.23</t>
  </si>
  <si>
    <t>C1CNCC2=C1C3=CC=CC=C3N2</t>
  </si>
  <si>
    <t>0.816052914473997</t>
  </si>
  <si>
    <t>0.006220765</t>
  </si>
  <si>
    <t>C1CNCC2=C1C3=CC=CC=C3N2.O=CN(C)C</t>
  </si>
  <si>
    <t>0.017178120358207427</t>
  </si>
  <si>
    <t>0.8003175293582074</t>
  </si>
  <si>
    <t>0.8209245021701875</t>
  </si>
  <si>
    <t>0.015280884</t>
  </si>
  <si>
    <t>COC1=CC(=C(C=C1)C(=O)C2=CC=CC=C2)O.CCO</t>
  </si>
  <si>
    <t>0.016958017263875358</t>
  </si>
  <si>
    <t>0.7913410172638754</t>
  </si>
  <si>
    <t>0.6572727569440971</t>
  </si>
  <si>
    <t>0.073</t>
  </si>
  <si>
    <t>O=[N+](C1=C(F)C=C(F)C([N+]([O-])=O)=C1)[O-].CO</t>
  </si>
  <si>
    <t>0.01673054442486166</t>
  </si>
  <si>
    <t>0.6232305444248617</t>
  </si>
  <si>
    <t>-0.03724132856137563</t>
  </si>
  <si>
    <t>0.077546858</t>
  </si>
  <si>
    <t>CC1=CC(Br)=C(Br)C=C1C.CCCCCCC</t>
  </si>
  <si>
    <t>0.016687689880416995</t>
  </si>
  <si>
    <t>-0.055423023880417</t>
  </si>
  <si>
    <t>0.3406539813102419</t>
  </si>
  <si>
    <t>0.01665416495540417</t>
  </si>
  <si>
    <t>0.48122467873793556</t>
  </si>
  <si>
    <t>0.084732457</t>
  </si>
  <si>
    <t>CCC(C1=CC=CC=C1)C(=O)O.CCOC(C)=O</t>
  </si>
  <si>
    <t>0.01648737504576503</t>
  </si>
  <si>
    <t>0.500781174045765</t>
  </si>
  <si>
    <t>0.04671437123693439</t>
  </si>
  <si>
    <t>0.058850769</t>
  </si>
  <si>
    <t>C1(C2=NC=CC=C2)=CC=CC=N1.CC1=CC=CC=C1</t>
  </si>
  <si>
    <t>0.016405328716466</t>
  </si>
  <si>
    <t>0.053577721716466</t>
  </si>
  <si>
    <t>0.6572400818491093</t>
  </si>
  <si>
    <t>0.102613853</t>
  </si>
  <si>
    <t>Nc1cccc2ncccc12.CC(C)=O</t>
  </si>
  <si>
    <t>0.01637465517684389</t>
  </si>
  <si>
    <t>0.6329755598231561</t>
  </si>
  <si>
    <t>0.9834443508302849</t>
  </si>
  <si>
    <t>0.0132</t>
  </si>
  <si>
    <t>COC(=O)NC1=NC2=C(N1)C=C(C=C2)C(=O)C3=CC=CC=C3.CO</t>
  </si>
  <si>
    <t>0.016369573681869976</t>
  </si>
  <si>
    <t>0.96543042631813</t>
  </si>
  <si>
    <t>Enoxacin</t>
  </si>
  <si>
    <t>AP51</t>
  </si>
  <si>
    <t>74011-58-8</t>
  </si>
  <si>
    <t>320.1284686</t>
  </si>
  <si>
    <t>CCN1C=C(C(C2=CC(F)=C(N3CCNCC3)N=C12)=O)C(O)=O</t>
  </si>
  <si>
    <t>1.001091548405271</t>
  </si>
  <si>
    <t>CCN1C=C(C(C2=CC(F)=C(N3CCNCC3)N=C12)=O)C(O)=O.CO</t>
  </si>
  <si>
    <t>0.016271676604091234</t>
  </si>
  <si>
    <t>0.9837283233959088</t>
  </si>
  <si>
    <t>0.9365961916689193</t>
  </si>
  <si>
    <t>0.028311051</t>
  </si>
  <si>
    <t>CCOC(=O)C1=C(C)NC(C)=C(C(=O)OCC)C1.O=CN(C)C</t>
  </si>
  <si>
    <t>0.016225376959558058</t>
  </si>
  <si>
    <t>0.918461655040442</t>
  </si>
  <si>
    <t>0.5592541369765683</t>
  </si>
  <si>
    <t>0.0296</t>
  </si>
  <si>
    <t>0.016208641173664495</t>
  </si>
  <si>
    <t>0.04159891870981282</t>
  </si>
  <si>
    <t>0.023395463</t>
  </si>
  <si>
    <t>FC1=CC=C(F)C([N+]([O-])=O)=C1.CC1=CC=CC=C1</t>
  </si>
  <si>
    <t>0.015945490160875903</t>
  </si>
  <si>
    <t>0.0276031958391241</t>
  </si>
  <si>
    <t>0.34646485669793464</t>
  </si>
  <si>
    <t>0.018352061</t>
  </si>
  <si>
    <t>C(#Cc1ccccc1)c1ccccc1.CC1CCCO1</t>
  </si>
  <si>
    <t>0.015819630177042188</t>
  </si>
  <si>
    <t>0.2942989158229578</t>
  </si>
  <si>
    <t>0.20300812601088397</t>
  </si>
  <si>
    <t>0.04133288</t>
  </si>
  <si>
    <t>0.015695531036652</t>
  </si>
  <si>
    <t>0.4970150097217247</t>
  </si>
  <si>
    <t>0.087953034</t>
  </si>
  <si>
    <t>CC1=CC=C(C=C1)C(=O)C2=CC=C(C=C2)C.CCOC(C)=O</t>
  </si>
  <si>
    <t>0.015597029080001212</t>
  </si>
  <si>
    <t>0.4840455169199988</t>
  </si>
  <si>
    <t>1.025676107082003</t>
  </si>
  <si>
    <t>0.001554974</t>
  </si>
  <si>
    <t>FC(F)(F)C(C1=CC=C(C=C1)C(O)=O)(C2=CC=C(C=C2)C(O)=O)C(F)(F)F.CC#N</t>
  </si>
  <si>
    <t>0.015567420967133816</t>
  </si>
  <si>
    <t>0.9831481730328662</t>
  </si>
  <si>
    <t>0.9904579252500412</t>
  </si>
  <si>
    <t>0.004610909</t>
  </si>
  <si>
    <t>Nc1ccc(-c2cc(-c3ccc(N)cc3)cc(-c3ccc(N)cc3)c2)cc1.CC(C)=O</t>
  </si>
  <si>
    <t>0.01553728749657246</t>
  </si>
  <si>
    <t>0.9716488215034276</t>
  </si>
  <si>
    <t>0.21507266406561784</t>
  </si>
  <si>
    <t>0.067177117</t>
  </si>
  <si>
    <t>CC1=CC(O)=CC=C1.CC1CCCO1</t>
  </si>
  <si>
    <t>0.015466106275756897</t>
  </si>
  <si>
    <t>0.2587045977242431</t>
  </si>
  <si>
    <t>0.27872686066145297</t>
  </si>
  <si>
    <t>0.110224987</t>
  </si>
  <si>
    <t>BrC1=CC=C(C(OC)=O)C=C1.CCOC(C)=O</t>
  </si>
  <si>
    <t>0.015298682858243207</t>
  </si>
  <si>
    <t>0.2788838071417568</t>
  </si>
  <si>
    <t>0.9807085488280519</t>
  </si>
  <si>
    <t>0.007763123</t>
  </si>
  <si>
    <t>CN/C(NCCSCC1=CSC(CN(C)C)=N1)=C\[N+]([O-])=O.CC#N</t>
  </si>
  <si>
    <t>0.015290478311146827</t>
  </si>
  <si>
    <t>0.9740848343111468</t>
  </si>
  <si>
    <t>1-(3,4,5-trimethoxyphenyl)ethanone</t>
  </si>
  <si>
    <t>Z79</t>
  </si>
  <si>
    <t>1136-86-3</t>
  </si>
  <si>
    <t>CC(=O)C1=CC(=C(C(=C1)OC)OC)OC</t>
  </si>
  <si>
    <t>0.9501434024226685</t>
  </si>
  <si>
    <t>0.0323</t>
  </si>
  <si>
    <t>CC(=O)C1=CC(=C(C(=C1)OC)OC)OC.CO</t>
  </si>
  <si>
    <t>0.014892991298027791</t>
  </si>
  <si>
    <t>0.9065929912980278</t>
  </si>
  <si>
    <t>-0.11224949852818145</t>
  </si>
  <si>
    <t>0.07088488</t>
  </si>
  <si>
    <t>CN(C=O)C1=CC=CC=C1.CCCCCCC</t>
  </si>
  <si>
    <t>0.014705367587903806</t>
  </si>
  <si>
    <t>-0.1516163675879038</t>
  </si>
  <si>
    <t>0.9749447478859559</t>
  </si>
  <si>
    <t>0.049265702</t>
  </si>
  <si>
    <t>CC1=CC(NS(=O)(C2=CC=C(C=C2)N)=O)=NO1.CC(C)=O</t>
  </si>
  <si>
    <t>0.014611851236186801</t>
  </si>
  <si>
    <t>0.9715552302361868</t>
  </si>
  <si>
    <t>0.47772296731344194</t>
  </si>
  <si>
    <t>0.161368976</t>
  </si>
  <si>
    <t>O=C(C1=CC=C(F)C=C1)C2=CC=C(F)C=C2.CCOC(C)=O</t>
  </si>
  <si>
    <t>0.014420157091936114</t>
  </si>
  <si>
    <t>0.4216122220919361</t>
  </si>
  <si>
    <t>0.5701863746955055</t>
  </si>
  <si>
    <t>0.007559403</t>
  </si>
  <si>
    <t>OC1=CC(C)=CC=C1C.CCO</t>
  </si>
  <si>
    <t>0.014326347571956166</t>
  </si>
  <si>
    <t>0.5329851134280439</t>
  </si>
  <si>
    <t>Anthracene</t>
  </si>
  <si>
    <t>RSY6</t>
  </si>
  <si>
    <t>120-12-7</t>
  </si>
  <si>
    <t>C1=CC=C2C=C3C=CC=CC3=CC2=C1</t>
  </si>
  <si>
    <t>0.748944085036529</t>
  </si>
  <si>
    <t>0.010827823</t>
  </si>
  <si>
    <t>C1=CC=C2C=C3C=CC=CC3=CC2=C1.CC#N</t>
  </si>
  <si>
    <t>0.014099735002319758</t>
  </si>
  <si>
    <t>0.7285848140023198</t>
  </si>
  <si>
    <t>-0.011288353455835754</t>
  </si>
  <si>
    <t>0.037336916</t>
  </si>
  <si>
    <t>N#CC1=CC(F)=CC(F)=C1.CC(C)(C)OC</t>
  </si>
  <si>
    <t>0.0140394450829492</t>
  </si>
  <si>
    <t>-0.0004068679170508</t>
  </si>
  <si>
    <t>0.9421450882169646</t>
  </si>
  <si>
    <t>0.001728323</t>
  </si>
  <si>
    <t>OCCC1=C2C=CC=CC2=CC3=CC=CC=C13.CC#N</t>
  </si>
  <si>
    <t>0.01402751336515684</t>
  </si>
  <si>
    <t>0.9892464133651568</t>
  </si>
  <si>
    <t>-0.031244615997330118</t>
  </si>
  <si>
    <t>0.023186209</t>
  </si>
  <si>
    <t>Brc1cc(Br)cc(Br)c1.CCCCCCC</t>
  </si>
  <si>
    <t>0.0138525452251891</t>
  </si>
  <si>
    <t>-0.0237436792251891</t>
  </si>
  <si>
    <t>0.002180943266688684</t>
  </si>
  <si>
    <t>0.092883062</t>
  </si>
  <si>
    <t>CC(C)(CC(=C)C1=CC=CC=C1)C2=CC=CC=C2.CC(C)(C)OC</t>
  </si>
  <si>
    <t>0.013727137939386902</t>
  </si>
  <si>
    <t>-0.0388740749393869</t>
  </si>
  <si>
    <t>0.2716597662718431</t>
  </si>
  <si>
    <t>0.115536919</t>
  </si>
  <si>
    <t>0.013521303113702032</t>
  </si>
  <si>
    <t>1.0052088802064223</t>
  </si>
  <si>
    <t>Cc1cc(O)c(C(C)C)cc1C1(c2cc(C(C)C)c(O)cc2C)OS(=O)(=O)c2ccccc21.CO</t>
  </si>
  <si>
    <t>0.013476931645118428</t>
  </si>
  <si>
    <t>0.9865230683548816</t>
  </si>
  <si>
    <t>0.27705756257251407</t>
  </si>
  <si>
    <t>0.020933874</t>
  </si>
  <si>
    <t>C1CC2=CC=CC=C2C1O.CC(O)C</t>
  </si>
  <si>
    <t>0.013077678420452626</t>
  </si>
  <si>
    <t>0.2398702935795474</t>
  </si>
  <si>
    <t>0.5997128909568532</t>
  </si>
  <si>
    <t>0.081243172</t>
  </si>
  <si>
    <t>O=C(C1=CC=C(O)C=C1)C2=CC=C(O)C=C2.CCOC(C)=O</t>
  </si>
  <si>
    <t>0.013028971496514385</t>
  </si>
  <si>
    <t>0.5801485794965144</t>
  </si>
  <si>
    <t>0.8128453145410729</t>
  </si>
  <si>
    <t>0.0624</t>
  </si>
  <si>
    <t>CC1=CC(Br)=C(Br)C=C1C.CO</t>
  </si>
  <si>
    <t>0.013015519664524744</t>
  </si>
  <si>
    <t>0.8043844803354753</t>
  </si>
  <si>
    <t>4-methoxybenzaldehyde</t>
  </si>
  <si>
    <t>Z90</t>
  </si>
  <si>
    <t>123-11-5</t>
  </si>
  <si>
    <t>COC1=CC=C(C=C1)C=O</t>
  </si>
  <si>
    <t>0.36717854158642266</t>
  </si>
  <si>
    <t>0.0159</t>
  </si>
  <si>
    <t>COC1=CC=C(C=C1)C=O.CO</t>
  </si>
  <si>
    <t>0.012971380339523497</t>
  </si>
  <si>
    <t>0.3494713803395235</t>
  </si>
  <si>
    <t>0.0065</t>
  </si>
  <si>
    <t>0.012939879340335914</t>
  </si>
  <si>
    <t>0.9708340869250037</t>
  </si>
  <si>
    <t>0.024</t>
  </si>
  <si>
    <t>O=C(O)C1=CC(SSC2=CC=C([N+]([O-])=O)C(C(O)=O)=C2)=CC=C1[N+]([O-])=O.CO</t>
  </si>
  <si>
    <t>0.0128858345866798</t>
  </si>
  <si>
    <t>0.9384858345866798</t>
  </si>
  <si>
    <t>2-amino-4-methyl-1H-pyrimidin-6-one</t>
  </si>
  <si>
    <t>Z101</t>
  </si>
  <si>
    <t>3977-29-5</t>
  </si>
  <si>
    <t>125.0</t>
  </si>
  <si>
    <t>CC1=CC(=O)NC(=N1)N</t>
  </si>
  <si>
    <t>0.727899787313853</t>
  </si>
  <si>
    <t>0.0093</t>
  </si>
  <si>
    <t>CC1=CC(=O)NC(=N1)N.CO</t>
  </si>
  <si>
    <t>0.012810843836122632</t>
  </si>
  <si>
    <t>0.7125108438361226</t>
  </si>
  <si>
    <t>Losartan potassium salt</t>
  </si>
  <si>
    <t>460.1180687</t>
  </si>
  <si>
    <t>OCC1=C(Cl)N=C(CCCC)N1CC2=CC=C(C=C2)C3=C(C=CC=C3)C4=NN=NN4</t>
  </si>
  <si>
    <t>0.9911892356424259</t>
  </si>
  <si>
    <t>0.0012</t>
  </si>
  <si>
    <t>OCC1=C(Cl)N=C(CCCC)N1CC2=CC=C(C=C2)C3=C(C=CC=C3)C4=NN=NN4.CO</t>
  </si>
  <si>
    <t>0.012693980899109558</t>
  </si>
  <si>
    <t>0.9668939808991096</t>
  </si>
  <si>
    <t>Quinaldic acid</t>
  </si>
  <si>
    <t>100-21-0</t>
  </si>
  <si>
    <t>166.0266087</t>
  </si>
  <si>
    <t>O=C(O)C1=CC=C(C(O)=O)C=C1</t>
  </si>
  <si>
    <t>0.9233983840792511</t>
  </si>
  <si>
    <t>0.011</t>
  </si>
  <si>
    <t>O=C(O)C1=CC=C(C(O)=O)C=C1.CO</t>
  </si>
  <si>
    <t>0.012620437219086789</t>
  </si>
  <si>
    <t>0.9298795627809132</t>
  </si>
  <si>
    <t>0.6613243296975087</t>
  </si>
  <si>
    <t>0.017449254</t>
  </si>
  <si>
    <t>O=C1NC2=C(C=CC(Br)=C2)C1.CCO</t>
  </si>
  <si>
    <t>0.012568420467609753</t>
  </si>
  <si>
    <t>0.6659111785323902</t>
  </si>
  <si>
    <t>-0.09065998387502905</t>
  </si>
  <si>
    <t>0.065461574</t>
  </si>
  <si>
    <t>OC1=CC=CC=C1C2=CC=CC=C2.CCCCCCC</t>
  </si>
  <si>
    <t>0.012438687568099113</t>
  </si>
  <si>
    <t>-0.0995480684319009</t>
  </si>
  <si>
    <t>0.6826254059745493</t>
  </si>
  <si>
    <t>0.033531642</t>
  </si>
  <si>
    <t>C1(C2=CC=CC=C2)=NC=CN1.CC(C)=O</t>
  </si>
  <si>
    <t>0.012406004150304906</t>
  </si>
  <si>
    <t>0.6357475411503049</t>
  </si>
  <si>
    <t>TICAGRELOR</t>
  </si>
  <si>
    <t>CE-A6</t>
  </si>
  <si>
    <t>274693-27-5</t>
  </si>
  <si>
    <t>522.6</t>
  </si>
  <si>
    <t>CCCSC1=NC(=C2C(=N1)N(N=N2)[C@@H]3C[C@@H]([C@H]([C@H]3O)O)OCCO)N[C@@H]4C[C@H]4C5=CC(=C(C=C5)F)F</t>
  </si>
  <si>
    <t>0.9962536303925852</t>
  </si>
  <si>
    <t>0.001079377</t>
  </si>
  <si>
    <t>CCCSC1=NC(=C2C(=N1)N(N=N2)[C@@H]3C[C@@H]([C@H]([C@H]3O)O)OCCO)N[C@@H]4C[C@H]4C5=CC(=C(C=C5)F)F.O=CN(C)C</t>
  </si>
  <si>
    <t>0.012261815366717221</t>
  </si>
  <si>
    <t>0.9847052776332827</t>
  </si>
  <si>
    <t>0.910411083777457</t>
  </si>
  <si>
    <t>C=Cc1ccc(C(C)(C)C)cc1.CO</t>
  </si>
  <si>
    <t>0.012196118042725135</t>
  </si>
  <si>
    <t>0.8576038819572749</t>
  </si>
  <si>
    <t>1,3,5-Tris(4-hydroxylphenyl)Benzene</t>
  </si>
  <si>
    <t>CKB34</t>
  </si>
  <si>
    <t>15797-52-1</t>
  </si>
  <si>
    <t>354.1255944</t>
  </si>
  <si>
    <t>OC1=CC=C(C2=CC(C3=CC=C(O)C=C3)=CC(C4=CC=C(O)C=C4)=C2)C=C1</t>
  </si>
  <si>
    <t>0.9992481976442733</t>
  </si>
  <si>
    <t>OC1=CC=C(C2=CC(C3=CC=C(O)C=C3)=CC(C4=CC=C(O)C=C4)=C2)C=C1.CO</t>
  </si>
  <si>
    <t>0.012147762409520757</t>
  </si>
  <si>
    <t>0.9878522375904792</t>
  </si>
  <si>
    <t>2-amino-4-methyl-benzonitrile</t>
  </si>
  <si>
    <t>Z96</t>
  </si>
  <si>
    <t>26830-96-6</t>
  </si>
  <si>
    <t>132.0</t>
  </si>
  <si>
    <t>CC1=CC(=C(C=C1)C#N)N</t>
  </si>
  <si>
    <t>0.5938608754733516</t>
  </si>
  <si>
    <t>CC1=CC(=C(C=C1)C#N)N.CO</t>
  </si>
  <si>
    <t>0.01208054347194576</t>
  </si>
  <si>
    <t>0.5609194565280542</t>
  </si>
  <si>
    <t>benzene-1,2,3-triol</t>
  </si>
  <si>
    <t>CB 137</t>
  </si>
  <si>
    <t>87-66-1</t>
  </si>
  <si>
    <t>C1=CC(=C(C(=C1)O)O)O</t>
  </si>
  <si>
    <t>0.3442908078517772</t>
  </si>
  <si>
    <t>0.134596266</t>
  </si>
  <si>
    <t>C1=CC(=C(C(=C1)O)O)O.CCOC(C)=O</t>
  </si>
  <si>
    <t>0.011895948641167886</t>
  </si>
  <si>
    <t>0.3411712703588321</t>
  </si>
  <si>
    <t>-0.08383004218660192</t>
  </si>
  <si>
    <t>0.030341015</t>
  </si>
  <si>
    <t>FC1=CC=C(F)C([N+]([O-])=O)=C1.CCCCCCC</t>
  </si>
  <si>
    <t>0.011877097803578998</t>
  </si>
  <si>
    <t>-0.126076799803579</t>
  </si>
  <si>
    <t>-0.06343255607250786</t>
  </si>
  <si>
    <t>0.006773639</t>
  </si>
  <si>
    <t>CC1=C(OC)C=C(C)C(Br)=C1.CCCCCCC</t>
  </si>
  <si>
    <t>0.011834852178682298</t>
  </si>
  <si>
    <t>-0.0690820691786823</t>
  </si>
  <si>
    <t>0.5001087969030966</t>
  </si>
  <si>
    <t>0.012908003</t>
  </si>
  <si>
    <t>CC(C1=CC=C(C=C1)Br)O.O=CN(C)C</t>
  </si>
  <si>
    <t>0.011701342402925252</t>
  </si>
  <si>
    <t>0.4924112005970747</t>
  </si>
  <si>
    <t>-0.018301522647656897</t>
  </si>
  <si>
    <t>0.001740703</t>
  </si>
  <si>
    <t>CC(CC1=CC=C(C(C(O)=O)C)C=C1)C.CCCCCCC</t>
  </si>
  <si>
    <t>0.011519998915597199</t>
  </si>
  <si>
    <t>-0.0225864720844028</t>
  </si>
  <si>
    <t>0.9876042505329172</t>
  </si>
  <si>
    <t>0.003419797</t>
  </si>
  <si>
    <t>CC(C)(C)C(CCC1=CC=C(C=C1)Cl)(CN2C=NC=N2)O.CC(C)=O</t>
  </si>
  <si>
    <t>0.011461393530594832</t>
  </si>
  <si>
    <t>0.9770026214694052</t>
  </si>
  <si>
    <t>0.9616240001881919</t>
  </si>
  <si>
    <t>0.043328455</t>
  </si>
  <si>
    <t>C=C[C@H]1CN2CC[C@H]1C[C@@H]2[C@@H](O)c1ccnc2ccc(OC)cc12.O=CN(C)C</t>
  </si>
  <si>
    <t>0.011443358569369622</t>
  </si>
  <si>
    <t>0.9461851084306304</t>
  </si>
  <si>
    <t>-0.010893500431751423</t>
  </si>
  <si>
    <t>0.048466387</t>
  </si>
  <si>
    <t>CC(C)(C)C1=CC=C(C=C1)C(=O)CC(=O)C2=CC=C(C=C2)OC.CCCCCCC</t>
  </si>
  <si>
    <t>0.0111672788024124</t>
  </si>
  <si>
    <t>-0.0115990058024124</t>
  </si>
  <si>
    <t>-0.09474595963871665</t>
  </si>
  <si>
    <t>0.045834519</t>
  </si>
  <si>
    <t>NC1=CC=C(OC)C=C1.CCCCCCC</t>
  </si>
  <si>
    <t>0.01116096447503269</t>
  </si>
  <si>
    <t>-0.1179959425249673</t>
  </si>
  <si>
    <t>0.9890909264098326</t>
  </si>
  <si>
    <t>0.004108124</t>
  </si>
  <si>
    <t>CC(C)(CC(=C)C1=CC=CC=C1)C2=CC=CC=C2.CC#N</t>
  </si>
  <si>
    <t>0.011104528439582873</t>
  </si>
  <si>
    <t>0.9678019275604172</t>
  </si>
  <si>
    <t>0.9892100142748056</t>
  </si>
  <si>
    <t>CC(CC1=CC=C(C(C(O)=O)C)C=C1)C.CO</t>
  </si>
  <si>
    <t>0.010960790570180179</t>
  </si>
  <si>
    <t>0.9778392094298198</t>
  </si>
  <si>
    <t>0.786335131057206</t>
  </si>
  <si>
    <t>0.01083952633672669</t>
  </si>
  <si>
    <t>0.2764931996257238</t>
  </si>
  <si>
    <t>0.0299</t>
  </si>
  <si>
    <t>COC1=CC=C(Br)C=C1.CO</t>
  </si>
  <si>
    <t>0.010767174789969525</t>
  </si>
  <si>
    <t>0.2648328252100305</t>
  </si>
  <si>
    <t>0.40351243145936627</t>
  </si>
  <si>
    <t>0.016818454</t>
  </si>
  <si>
    <t>0.010589395571212523</t>
  </si>
  <si>
    <t>0.0163</t>
  </si>
  <si>
    <t>0.010584125235530262</t>
  </si>
  <si>
    <t>5-Fluoro-1,3-dihydro-2h-benzimidazol-2-thione</t>
  </si>
  <si>
    <t>RSY60</t>
  </si>
  <si>
    <t>583-42-6</t>
  </si>
  <si>
    <t>168.2</t>
  </si>
  <si>
    <t>C1=CC2=C(C=C1F)NC(=S)N2</t>
  </si>
  <si>
    <t>0.7272837089698545</t>
  </si>
  <si>
    <t>0.010065336</t>
  </si>
  <si>
    <t>C1=CC2=C(C=C1F)NC(=S)N2.CC#N</t>
  </si>
  <si>
    <t>0.010436874220927428</t>
  </si>
  <si>
    <t>0.7410232852209274</t>
  </si>
  <si>
    <t>0.8963083242196873</t>
  </si>
  <si>
    <t>COC1=CC(=C(C=C1)C(=O)C2=CC=CC=C2)O.CO</t>
  </si>
  <si>
    <t>0.010394377880994954</t>
  </si>
  <si>
    <t>0.877205622119005</t>
  </si>
  <si>
    <t>0.9724629104183888</t>
  </si>
  <si>
    <t>0.00706584</t>
  </si>
  <si>
    <t>O=C([C@H](C1=CC2=CC=C(OC)C=C2C=C1)C)O.CC#N</t>
  </si>
  <si>
    <t>0.010387930040870574</t>
  </si>
  <si>
    <t>0.9527383120408706</t>
  </si>
  <si>
    <t>0.7337005373337245</t>
  </si>
  <si>
    <t>0.002840706</t>
  </si>
  <si>
    <t>C(#Cc1ccccc1)c1ccccc1.CC#N</t>
  </si>
  <si>
    <t>0.010277452938207587</t>
  </si>
  <si>
    <t>0.7070888509382076</t>
  </si>
  <si>
    <t>0.7399961436383637</t>
  </si>
  <si>
    <t>0.019715778</t>
  </si>
  <si>
    <t>Cc1c(C=O)c(C)c(C=O)c(C)c1C=O.CCO</t>
  </si>
  <si>
    <t>0.010225561598221966</t>
  </si>
  <si>
    <t>0.7164270444017781</t>
  </si>
  <si>
    <t>0.7916999381483413</t>
  </si>
  <si>
    <t>0.0338</t>
  </si>
  <si>
    <t>OC1=CC2=CC=C(O)C=C2C=C1.CO</t>
  </si>
  <si>
    <t>0.00999539964842322</t>
  </si>
  <si>
    <t>0.7840046003515768</t>
  </si>
  <si>
    <t>0.5985195110777226</t>
  </si>
  <si>
    <t>0.00600224</t>
  </si>
  <si>
    <t>C1=CC2=C(C=C1F)NC=N2.CC(C)=O</t>
  </si>
  <si>
    <t>0.009992705432177007</t>
  </si>
  <si>
    <t>0.552631875567823</t>
  </si>
  <si>
    <t>0.4209470460342339</t>
  </si>
  <si>
    <t>0.039558724</t>
  </si>
  <si>
    <t>O=[N+](C1=C(Br)SC(Br)=C1[N+]([O-])=O)[O-].CC1CCCO1</t>
  </si>
  <si>
    <t>0.009864108734779997</t>
  </si>
  <si>
    <t>0.34822662473478</t>
  </si>
  <si>
    <t>0.46023130565624015</t>
  </si>
  <si>
    <t>0.181892548</t>
  </si>
  <si>
    <t>COC1=CC(OC)=CC(OC)=C1.CCOC(C)=O</t>
  </si>
  <si>
    <t>0.009849423352593367</t>
  </si>
  <si>
    <t>0.4015767406474066</t>
  </si>
  <si>
    <t>0.9335835819364172</t>
  </si>
  <si>
    <t>C1CSC(=NC#N)N1CC2=CN=C(C=C2)Cl.CO</t>
  </si>
  <si>
    <t>0.009836191973574104</t>
  </si>
  <si>
    <t>0.8777638080264258</t>
  </si>
  <si>
    <t>0.947815911703556</t>
  </si>
  <si>
    <t>0.011327104</t>
  </si>
  <si>
    <t>CN[C@H]1CC[C@@H](c2ccc(Cl)c(Cl)c2)c2ccccc21.CC(C)=O</t>
  </si>
  <si>
    <t>0.009822296012851783</t>
  </si>
  <si>
    <t>0.9589565009871482</t>
  </si>
  <si>
    <t>0.775834022233841</t>
  </si>
  <si>
    <t>0.009791858337536596</t>
  </si>
  <si>
    <t>-0.028003491026997063</t>
  </si>
  <si>
    <t>0.057386694</t>
  </si>
  <si>
    <t>O=C(C1=CC=C(F)C=C1)C2=CC=C(F)C=C2.CC(C)(C)OC</t>
  </si>
  <si>
    <t>0.009765120486932496</t>
  </si>
  <si>
    <t>-0.0608065635130675</t>
  </si>
  <si>
    <t>0.8459403950056913</t>
  </si>
  <si>
    <t>0.0119</t>
  </si>
  <si>
    <t>C1=C(C=C(C=C1N)N)C(F)(F)F.CO</t>
  </si>
  <si>
    <t>0.009433238674268152</t>
  </si>
  <si>
    <t>0.8317332386742682</t>
  </si>
  <si>
    <t>0.04612867</t>
  </si>
  <si>
    <t>0.009383846188354798</t>
  </si>
  <si>
    <t>Dimethoxybenzophenone</t>
  </si>
  <si>
    <t>CB157</t>
  </si>
  <si>
    <t>3555-84-8</t>
  </si>
  <si>
    <t>242.27</t>
  </si>
  <si>
    <t>COC1=CC(=C(C=C1)C(=O)C2=CC=CC=C2)OC</t>
  </si>
  <si>
    <t>0.9366290331553262</t>
  </si>
  <si>
    <t>0.001876191</t>
  </si>
  <si>
    <t>COC1=CC(=C(C=C1)C(=O)C2=CC=CC=C2)OC.CC#N</t>
  </si>
  <si>
    <t>0.009342602813150025</t>
  </si>
  <si>
    <t>0.90483649481315</t>
  </si>
  <si>
    <t>2,2'-DITHIODIBENZOIC ACID, &gt;=95.0%</t>
  </si>
  <si>
    <t>CD5</t>
  </si>
  <si>
    <t>119-80-2</t>
  </si>
  <si>
    <t>OC(=O)c1ccccc1SSc2ccccc2C(O)=O</t>
  </si>
  <si>
    <t>0.9800785074497064</t>
  </si>
  <si>
    <t>OC(=O)c1ccccc1SSc2ccccc2C(O)=O.CO</t>
  </si>
  <si>
    <t>0.009299999999999975</t>
  </si>
  <si>
    <t>0.9743418376995769</t>
  </si>
  <si>
    <t>0.0024</t>
  </si>
  <si>
    <t>CCN(C1=CC2=C(C=C1C3=O)OCO2)C=C3C(O)=O.CO</t>
  </si>
  <si>
    <t>0.009284278298848925</t>
  </si>
  <si>
    <t>0.979815721701151</t>
  </si>
  <si>
    <t>0.7803695478585262</t>
  </si>
  <si>
    <t>0.0653</t>
  </si>
  <si>
    <t>O=C1NC2=CC=C([N+]([O-])=O)C=C2C1.CO</t>
  </si>
  <si>
    <t>0.0092171313508852</t>
  </si>
  <si>
    <t>0.7640171313508852</t>
  </si>
  <si>
    <t>0.5389574662975525</t>
  </si>
  <si>
    <t>0.019958963</t>
  </si>
  <si>
    <t>C1CC2=CC=CC=C2C1O.CCO</t>
  </si>
  <si>
    <t>0.009205368084431065</t>
  </si>
  <si>
    <t>0.5010829739155689</t>
  </si>
  <si>
    <t>0.42548262545963506</t>
  </si>
  <si>
    <t>0.0228</t>
  </si>
  <si>
    <t>C1=CC(=C(C=C1Cl)Cl)Cl.CO</t>
  </si>
  <si>
    <t>0.00919016498168368</t>
  </si>
  <si>
    <t>0.4038901649816837</t>
  </si>
  <si>
    <t>-0.04247144979346605</t>
  </si>
  <si>
    <t>0.01565667</t>
  </si>
  <si>
    <t>COC1=CC(OC)=CC(OC)=C1.CCCCCCC</t>
  </si>
  <si>
    <t>0.009171410808387702</t>
  </si>
  <si>
    <t>-0.0312387351916123</t>
  </si>
  <si>
    <t>-0.0428501980183841</t>
  </si>
  <si>
    <t>0.026600823</t>
  </si>
  <si>
    <t>CC1=CC(=CC(=C1)C)C.CCCCCCC</t>
  </si>
  <si>
    <t>0.0091619353506078</t>
  </si>
  <si>
    <t>-0.0049714736493922</t>
  </si>
  <si>
    <t>0.9750737040708563</t>
  </si>
  <si>
    <t>0.0092</t>
  </si>
  <si>
    <t>COC(NC1=NC2=C(C=C(SC3=CC=CC=C3)C=C2)N1)=O.CO</t>
  </si>
  <si>
    <t>0.00909330827786492</t>
  </si>
  <si>
    <t>0.942906691722135</t>
  </si>
  <si>
    <t>1.0024325587354805</t>
  </si>
  <si>
    <t>CC(C)C1=CC(=CC(=C1)C(C)C)C(C)C.CO</t>
  </si>
  <si>
    <t>0.0090876631239184</t>
  </si>
  <si>
    <t>0.9585876631239184</t>
  </si>
  <si>
    <t>0.3812351262582979</t>
  </si>
  <si>
    <t>0.033662309</t>
  </si>
  <si>
    <t>OC1=CC=CC=C1C2=CC=CC=C2.CC1CCCO1</t>
  </si>
  <si>
    <t>0.009073192428879273</t>
  </si>
  <si>
    <t>0.3382394795711207</t>
  </si>
  <si>
    <t>0.4037607894342018</t>
  </si>
  <si>
    <t>0.006456211</t>
  </si>
  <si>
    <t>NC1=CC=C(F)C=C1.CC#N</t>
  </si>
  <si>
    <t>0.009070397530686503</t>
  </si>
  <si>
    <t>0.3555499454693135</t>
  </si>
  <si>
    <t>CP32</t>
  </si>
  <si>
    <t>163.026943</t>
  </si>
  <si>
    <t>O=C(N1O)C2=CC=CC=C2C1=O</t>
  </si>
  <si>
    <t>0.8096481929533498</t>
  </si>
  <si>
    <t>0.0014</t>
  </si>
  <si>
    <t>O=C(N1O)C2=CC=CC=C2C1=O.CO</t>
  </si>
  <si>
    <t>0.00898766126685957</t>
  </si>
  <si>
    <t>0.7756876612668596</t>
  </si>
  <si>
    <t>Rosuvastatin</t>
  </si>
  <si>
    <t>CE-A13</t>
  </si>
  <si>
    <t>287714-41-4</t>
  </si>
  <si>
    <t>481.5</t>
  </si>
  <si>
    <t>CC(C)C1=NC(=NC(=C1/C=C/[C@H](C[C@H](CC(=O)O)O)O)C2=CC=C(C=C2)F)N(C)S(=O)(=O)C</t>
  </si>
  <si>
    <t>1.004517876181589</t>
  </si>
  <si>
    <t>0.008081575</t>
  </si>
  <si>
    <t>CC(C)C1=NC(=NC(=C1/C=C/[C@H](C[C@H](CC(=O)O)O)O)C2=CC=C(C=C2)F)N(C)S(=O)(=O)C.CC#N</t>
  </si>
  <si>
    <t>0.008729789120788478</t>
  </si>
  <si>
    <t>0.9756941998792116</t>
  </si>
  <si>
    <t>1.0083264086672454</t>
  </si>
  <si>
    <t>CC(C)(C)C(CCC1=CC=C(C=C1)Cl)(CN2C=NC=N2)O.CO</t>
  </si>
  <si>
    <t>0.008501811197601739</t>
  </si>
  <si>
    <t>0.9886981888023982</t>
  </si>
  <si>
    <t>0.9954014317177744</t>
  </si>
  <si>
    <t>0.003859725</t>
  </si>
  <si>
    <t>CC1=CC(=C(C(=C1)C)C(=O)P(=O)(C2=CC=CC=C2)C3=CC=CC=C3)C.CC(C)=O</t>
  </si>
  <si>
    <t>0.008457615742869629</t>
  </si>
  <si>
    <t>0.9766685142571304</t>
  </si>
  <si>
    <t>0.971009359308278</t>
  </si>
  <si>
    <t>0.0336</t>
  </si>
  <si>
    <t>O=C(C1=C(C=CC=C1)/N=N/C2=CC=C(C=C2)N(C)C)O.CO</t>
  </si>
  <si>
    <t>0.008170727916182674</t>
  </si>
  <si>
    <t>0.9600707279161826</t>
  </si>
  <si>
    <t>0.8785056982352423</t>
  </si>
  <si>
    <t>CN1C=NC2=C1C(=O)N(C(=O)N2C)C.CO</t>
  </si>
  <si>
    <t>0.008139316615081493</t>
  </si>
  <si>
    <t>0.8242606833849185</t>
  </si>
  <si>
    <t>0.9626186622448429</t>
  </si>
  <si>
    <t>CC(C)NCC(COC1=CC=C(C=C1)CC(=O)N)O.CO</t>
  </si>
  <si>
    <t>0.008000000000000007</t>
  </si>
  <si>
    <t>0.29276029560841943</t>
  </si>
  <si>
    <t>0.031684227</t>
  </si>
  <si>
    <t>CC1=C(OC)C=C(C)C(Br)=C1.CC1=CC=CC=C1</t>
  </si>
  <si>
    <t>0.007893900031357315</t>
  </si>
  <si>
    <t>0.2660101200313573</t>
  </si>
  <si>
    <t>1.0137436931098303</t>
  </si>
  <si>
    <t>0.014212167</t>
  </si>
  <si>
    <t>FC(F)(F)C(C1=CC=C(C=C1)C(O)=O)(C2=CC=C(C=C2)C(O)=O)C(F)(F)F.CC(C)=O</t>
  </si>
  <si>
    <t>0.007890404406011964</t>
  </si>
  <si>
    <t>0.978052130593988</t>
  </si>
  <si>
    <t>0.018</t>
  </si>
  <si>
    <t>0.007382869121633329</t>
  </si>
  <si>
    <t>-0.06486710829784921</t>
  </si>
  <si>
    <t>0.083371207</t>
  </si>
  <si>
    <t>N#CC1=CC(F)=CC(F)=C1.CCCCCCC</t>
  </si>
  <si>
    <t>0.007150126503779691</t>
  </si>
  <si>
    <t>-0.0798246884962203</t>
  </si>
  <si>
    <t>0.46217032399153357</t>
  </si>
  <si>
    <t>0.065566297</t>
  </si>
  <si>
    <t>CC1=CC(=CC(=C1)C)C.CC1CCCO1</t>
  </si>
  <si>
    <t>0.006949667553265426</t>
  </si>
  <si>
    <t>0.4303420104467346</t>
  </si>
  <si>
    <t>1.004979613008857</t>
  </si>
  <si>
    <t>0.000507514</t>
  </si>
  <si>
    <t>C1CC1N2C=C(C(=O)C3=CC(=C(C=C32)N4CCNCC4)F)C(=O)O.CCO</t>
  </si>
  <si>
    <t>0.00663051331568687</t>
  </si>
  <si>
    <t>0.9922128316843132</t>
  </si>
  <si>
    <t>0.0865</t>
  </si>
  <si>
    <t>0.006464979818479488</t>
  </si>
  <si>
    <t>0.8316119747994707</t>
  </si>
  <si>
    <t>COC1=CC(OC)=CC(OC)=C1.CO</t>
  </si>
  <si>
    <t>0.006232474747807748</t>
  </si>
  <si>
    <t>0.7529675252521922</t>
  </si>
  <si>
    <t>0.20090516107063258</t>
  </si>
  <si>
    <t>0.019464013</t>
  </si>
  <si>
    <t>C#Cc1ccccc1.CCO</t>
  </si>
  <si>
    <t>0.006190714646950896</t>
  </si>
  <si>
    <t>0.1734014373530491</t>
  </si>
  <si>
    <t>0.20214242451353726</t>
  </si>
  <si>
    <t>0.160613391</t>
  </si>
  <si>
    <t>CN(C=O)C1=CC=CC=C1.CCOC(C)=O</t>
  </si>
  <si>
    <t>0.006056024642041413</t>
  </si>
  <si>
    <t>0.2158174616420414</t>
  </si>
  <si>
    <t>0.0248</t>
  </si>
  <si>
    <t>0.005904600351576805</t>
  </si>
  <si>
    <t>0.4658846174161228</t>
  </si>
  <si>
    <t>0.009455859</t>
  </si>
  <si>
    <t>O=[N+](C1=CC=C(Cl)C=C1)[O-].CC(C)=O</t>
  </si>
  <si>
    <t>0.005873992488887092</t>
  </si>
  <si>
    <t>0.4086792825111129</t>
  </si>
  <si>
    <t>0.7891775109019334</t>
  </si>
  <si>
    <t>0.013972746</t>
  </si>
  <si>
    <t>CC1=CC(Br)=C(Br)C=C1C.CC(C)=O</t>
  </si>
  <si>
    <t>0.005756341144212307</t>
  </si>
  <si>
    <t>0.8139345431442123</t>
  </si>
  <si>
    <t>0.49337336409615534</t>
  </si>
  <si>
    <t>0.004445001</t>
  </si>
  <si>
    <t>C#Cc1ccc(C)cc1.CC#N</t>
  </si>
  <si>
    <t>0.005744346032416747</t>
  </si>
  <si>
    <t>0.4733253879675833</t>
  </si>
  <si>
    <t>0.9664937177874767</t>
  </si>
  <si>
    <t>OC(CC1=C(C=CC=C1)NC2=C(C=CC=C2Cl)Cl)=O.CO</t>
  </si>
  <si>
    <t>0.005700000000000038</t>
  </si>
  <si>
    <t>0.009042226</t>
  </si>
  <si>
    <t>CC1=CC(=NC(=C1)C(C)(C)C)C(C)(C)C.O=CN(C)C</t>
  </si>
  <si>
    <t>0.005689963086431993</t>
  </si>
  <si>
    <t>0.14600932409234973</t>
  </si>
  <si>
    <t>0.028253093</t>
  </si>
  <si>
    <t>C1=CC=C(C=C1)C(CO)O.CC(O)C</t>
  </si>
  <si>
    <t>0.005689006407469999</t>
  </si>
  <si>
    <t>0.11118287859253</t>
  </si>
  <si>
    <t>0.7700581426459031</t>
  </si>
  <si>
    <t>0.042846341</t>
  </si>
  <si>
    <t>CC1=CC(=CC(=C1)C)C.CC(C)=O</t>
  </si>
  <si>
    <t>0.005680782522390904</t>
  </si>
  <si>
    <t>0.7975753134776091</t>
  </si>
  <si>
    <t>0.9686947832971786</t>
  </si>
  <si>
    <t>0.045918781</t>
  </si>
  <si>
    <t>C1=CC=C(C=C1)C(=O)O[C@H]([C@H](C(=O)O)OC(=O)C2=CC=CC=C2)C(=O)O.CC#N</t>
  </si>
  <si>
    <t>0.005505266006006537</t>
  </si>
  <si>
    <t>0.9451600180060066</t>
  </si>
  <si>
    <t>9,9-BIS(4-AMINO-3-METHYLPHENYL)FLUORENE</t>
  </si>
  <si>
    <t>CA231</t>
  </si>
  <si>
    <t>107934-60-1</t>
  </si>
  <si>
    <t>376.5</t>
  </si>
  <si>
    <t>CC1=C(C=CC(=C1)C2(C3=CC=CC=C3C4=CC=CC=C42)C5=CC(=C(C=C5)N)C)N</t>
  </si>
  <si>
    <t>1.0301757585253568</t>
  </si>
  <si>
    <t>0.00079793</t>
  </si>
  <si>
    <t>CC1=C(C=CC(=C1)C2(C3=CC=CC=C3C4=CC=CC=C42)C5=CC(=C(C=C5)N)C)N.CC#N</t>
  </si>
  <si>
    <t>0.005351725000000029</t>
  </si>
  <si>
    <t>253.0521122</t>
  </si>
  <si>
    <t>1.003892687775696</t>
  </si>
  <si>
    <t>0.004914951253372379</t>
  </si>
  <si>
    <t>0.9341533308064329</t>
  </si>
  <si>
    <t>0.003430531</t>
  </si>
  <si>
    <t>OC(CC1=C(C=CC=C1)NC2=C(C=CC=C2Cl)Cl)=O.CC(C)=O</t>
  </si>
  <si>
    <t>0.004649498280790754</t>
  </si>
  <si>
    <t>0.9903937622807908</t>
  </si>
  <si>
    <t>-0.09667453929587848</t>
  </si>
  <si>
    <t>0.07426343</t>
  </si>
  <si>
    <t>C1CC2=CC=CC=C2C1O.CCCCCCC</t>
  </si>
  <si>
    <t>0.004545447528773505</t>
  </si>
  <si>
    <t>0.9895953227848745</t>
  </si>
  <si>
    <t>0.005222499</t>
  </si>
  <si>
    <t>C1=CC=C2C3C4=CC=CC=C4C(C2=C1)C5=CC=CC=C35.CC(C)=O</t>
  </si>
  <si>
    <t>0.004326589783549162</t>
  </si>
  <si>
    <t>0.9825424077835492</t>
  </si>
  <si>
    <t>0.4387161518589829</t>
  </si>
  <si>
    <t>0.106499369</t>
  </si>
  <si>
    <t>Cc1c(C=O)c(C)c(C=O)c(C)c1C=O.CC1CCCO1</t>
  </si>
  <si>
    <t>0.004252294284837921</t>
  </si>
  <si>
    <t>0.4039209977151621</t>
  </si>
  <si>
    <t>0.029695206417136067</t>
  </si>
  <si>
    <t>0.065781848</t>
  </si>
  <si>
    <t>C1=CC=C2C3C4=CC=CC=C4C(C2=C1)C5=CC=CC=C35.CC(C)(C)OC</t>
  </si>
  <si>
    <t>0.0042449489307452015</t>
  </si>
  <si>
    <t>0.0093229940692548</t>
  </si>
  <si>
    <t>0.972404451272365</t>
  </si>
  <si>
    <t>0.014261758</t>
  </si>
  <si>
    <t>CC(C)(CC(=C)C1=CC=CC=C1)C2=CC=CC=C2.CC(C)=O</t>
  </si>
  <si>
    <t>0.004223252189760274</t>
  </si>
  <si>
    <t>0.9595114901897602</t>
  </si>
  <si>
    <t>5-Amino-1,3-dihydro-2Hbenzimidazol- 2-one</t>
  </si>
  <si>
    <t>RSY7</t>
  </si>
  <si>
    <t>95-23-8</t>
  </si>
  <si>
    <t>149.15</t>
  </si>
  <si>
    <t>C1=CC2=C(C=C1N)NC(=O)N2</t>
  </si>
  <si>
    <t>0.7666433706412852</t>
  </si>
  <si>
    <t>0.016</t>
  </si>
  <si>
    <t>C1=CC2=C(C=C1N)NC(=O)N2.CO</t>
  </si>
  <si>
    <t>0.0038064201639089745</t>
  </si>
  <si>
    <t>0.771793579836091</t>
  </si>
  <si>
    <t>0.9936834783754597</t>
  </si>
  <si>
    <t>0.001143486</t>
  </si>
  <si>
    <t>NC1=C(C(S(O)(=O)=O)=CC2=C1C(O)=C(C(S(O)(=O)=O)=C2)/N=N/C3=CC=CC=C3)/N=N/C4=CC=C(C=C4)[N+]([O-])=O.O=CN(C)C</t>
  </si>
  <si>
    <t>0.0036507158451007937</t>
  </si>
  <si>
    <t>0.9497261911548992</t>
  </si>
  <si>
    <t>2,3-dihydro-1,4-benzodioxin-5- ol</t>
  </si>
  <si>
    <t>RSY43</t>
  </si>
  <si>
    <t>10288-36-5</t>
  </si>
  <si>
    <t>152.2</t>
  </si>
  <si>
    <t>C1COC2=C(O1)C=CC=C2O</t>
  </si>
  <si>
    <t>0.7049293277135937</t>
  </si>
  <si>
    <t>0.016346532</t>
  </si>
  <si>
    <t>C1COC2=C(O1)C=CC=C2O.O=CN(C)C</t>
  </si>
  <si>
    <t>0.003489029977400193</t>
  </si>
  <si>
    <t>0.6538538370225998</t>
  </si>
  <si>
    <t>0.7128469966031965</t>
  </si>
  <si>
    <t>0.007994973</t>
  </si>
  <si>
    <t>O=C(C1=CC=C(F)C=C1)C2=CC=C(F)C=C2.CCO</t>
  </si>
  <si>
    <t>0.0034474957738769296</t>
  </si>
  <si>
    <t>0.637680181226123</t>
  </si>
  <si>
    <t>0.0665</t>
  </si>
  <si>
    <t>0.003395711170183613</t>
  </si>
  <si>
    <t>0.5701863752875032</t>
  </si>
  <si>
    <t>0.01120703</t>
  </si>
  <si>
    <t>0.003363331428043903</t>
  </si>
  <si>
    <t>0.913915046357431</t>
  </si>
  <si>
    <t>0.02762338</t>
  </si>
  <si>
    <t>CNC(=N[N+](=O)[O-])NCC1=CN=C(S1)Cl.CC#N</t>
  </si>
  <si>
    <t>0.0033610317464184414</t>
  </si>
  <si>
    <t>0.8951784452535816</t>
  </si>
  <si>
    <t>0.10068329042088586</t>
  </si>
  <si>
    <t>0.01833214</t>
  </si>
  <si>
    <t>Cc1ccc(I)cc1.CC(O)C</t>
  </si>
  <si>
    <t>0.0033411637482203965</t>
  </si>
  <si>
    <t>0.0795399557482204</t>
  </si>
  <si>
    <t>0.27117906916244483</t>
  </si>
  <si>
    <t>0.0473</t>
  </si>
  <si>
    <t>NC1=CC=C(F)C=C1.CO</t>
  </si>
  <si>
    <t>0.0033215936096488152</t>
  </si>
  <si>
    <t>0.2415784063903512</t>
  </si>
  <si>
    <t>5,6-dimethoxy-2,3-dihydroinden-1-one</t>
  </si>
  <si>
    <t>Z75</t>
  </si>
  <si>
    <t>2107-69-9</t>
  </si>
  <si>
    <t>192.0</t>
  </si>
  <si>
    <t>COC1=C(C=C2C(=C1)CCC2=O)OC</t>
  </si>
  <si>
    <t>0.921297686308123</t>
  </si>
  <si>
    <t>COC1=C(C=C2C(=C1)CCC2=O)OC.CO</t>
  </si>
  <si>
    <t>0.003273223589309371</t>
  </si>
  <si>
    <t>0.8981267764106906</t>
  </si>
  <si>
    <t>4-NITROBENZOIC ACID</t>
  </si>
  <si>
    <t>CD2</t>
  </si>
  <si>
    <t>62-23-7</t>
  </si>
  <si>
    <t>OC(=O)c1ccc(cc1)[N+]([O-])=O</t>
  </si>
  <si>
    <t>0.7851003424159997</t>
  </si>
  <si>
    <t>0.003327966</t>
  </si>
  <si>
    <t>OC(=O)c1ccc(cc1)[N+]([O-])=O.CC#N</t>
  </si>
  <si>
    <t>0.003244339156320941</t>
  </si>
  <si>
    <t>0.7288167091563209</t>
  </si>
  <si>
    <t>0.003063562793978103</t>
  </si>
  <si>
    <t>0.070931746</t>
  </si>
  <si>
    <t>CCCC1=CC=CC=C1.CCCCCCC</t>
  </si>
  <si>
    <t>0.0032210140466465004</t>
  </si>
  <si>
    <t>-0.0215652589533535</t>
  </si>
  <si>
    <t>1.0167511986779145</t>
  </si>
  <si>
    <t>O=C(O)c1ccc(-c2cc(-c3ccc(C(=O)O)cc3)cc(-c3ccc(C(=O)O)cc3)c2)cc1.CO</t>
  </si>
  <si>
    <t>0.0031999999999999806</t>
  </si>
  <si>
    <t>0.9791313066538011</t>
  </si>
  <si>
    <t>0.031332576</t>
  </si>
  <si>
    <t>CN1C(C(NC2=CC=CC=N2)=O)=C(C3=C(S1(=O)=O)C=CS3)O.CC#N</t>
  </si>
  <si>
    <t>0.003020770381386373</t>
  </si>
  <si>
    <t>0.9430917706186136</t>
  </si>
  <si>
    <t>2-methyl-3H-benzimidazol-5-amine</t>
  </si>
  <si>
    <t>RSY90</t>
  </si>
  <si>
    <t>29043-48-9</t>
  </si>
  <si>
    <t>147.1</t>
  </si>
  <si>
    <t>CC1=NC2=C(N1)C=C(C=C2)N</t>
  </si>
  <si>
    <t>0.7952627120858609</t>
  </si>
  <si>
    <t>0.061123246</t>
  </si>
  <si>
    <t>CC1=NC2=C(N1)C=C(C=C2)N.CC(C)=O</t>
  </si>
  <si>
    <t>0.003016781723024442</t>
  </si>
  <si>
    <t>0.7949833427230244</t>
  </si>
  <si>
    <t>0.8363557908037761</t>
  </si>
  <si>
    <t>0.071999242</t>
  </si>
  <si>
    <t>FC(F)(F)C(C1=CC=C(C=C1)C(O)=O)(C2=CC=C(C=C2)C(O)=O)C(F)(F)F.CCOC(C)=O</t>
  </si>
  <si>
    <t>0.0028727398604970755</t>
  </si>
  <si>
    <t>0.800211831860497</t>
  </si>
  <si>
    <t>0.2902300615084208</t>
  </si>
  <si>
    <t>0.162706861</t>
  </si>
  <si>
    <t>Nc1ccc2[nH]ccc2c1.CCOC(C)=O</t>
  </si>
  <si>
    <t>0.0026216313901052946</t>
  </si>
  <si>
    <t>0.2503946913901053</t>
  </si>
  <si>
    <t>0.7032125866915294</t>
  </si>
  <si>
    <t>0.099560194</t>
  </si>
  <si>
    <t>C1=CC(=C(C=C1[N+](=O)[O-])O)N.CC(C)=O</t>
  </si>
  <si>
    <t>0.002606418895981677</t>
  </si>
  <si>
    <t>0.6471508781040183</t>
  </si>
  <si>
    <t>4-Fluoroindole</t>
  </si>
  <si>
    <t>RSY26</t>
  </si>
  <si>
    <t>387-43-9</t>
  </si>
  <si>
    <t>135.14</t>
  </si>
  <si>
    <t>C1=CC2=C(C=CN2)C(=C1)F</t>
  </si>
  <si>
    <t>0.6236081150843418</t>
  </si>
  <si>
    <t>0.005037826</t>
  </si>
  <si>
    <t>C1=CC2=C(C=CN2)C(=C1)F.CC#N</t>
  </si>
  <si>
    <t>0.002593524943433012</t>
  </si>
  <si>
    <t>0.5895165809434331</t>
  </si>
  <si>
    <t>0.9239371449228081</t>
  </si>
  <si>
    <t>O=C(C1=CC=C(C)C(C)=C1)C2=CC=CC=C2.CO</t>
  </si>
  <si>
    <t>0.0025481751087157445</t>
  </si>
  <si>
    <t>0.8777481751087157</t>
  </si>
  <si>
    <t>0.7476179242369096</t>
  </si>
  <si>
    <t>0.0074</t>
  </si>
  <si>
    <t>c1ccc2c(c1)Cc1ccccc1-2.CO</t>
  </si>
  <si>
    <t>0.002444577374579593</t>
  </si>
  <si>
    <t>0.7269554226254205</t>
  </si>
  <si>
    <t>0.4537027709139455</t>
  </si>
  <si>
    <t>0.117901955</t>
  </si>
  <si>
    <t>OC(C(O)=O)C1=CC=CC=C1.CCOC(C)=O</t>
  </si>
  <si>
    <t>0.002402468508098554</t>
  </si>
  <si>
    <t>0.4625149985080986</t>
  </si>
  <si>
    <t>Sulindac</t>
  </si>
  <si>
    <t>AP54</t>
  </si>
  <si>
    <t>38194-50-2</t>
  </si>
  <si>
    <t>356.0882436</t>
  </si>
  <si>
    <t>CC1=C(C2=CC(F)=CC=C2/C1=C\C3=CC=C(S(C)=O)C=C3)CC(O)=O</t>
  </si>
  <si>
    <t>1.004833600106649</t>
  </si>
  <si>
    <t>CC1=C(C2=CC(F)=CC=C2/C1=C\C3=CC=C(S(C)=O)C=C3)CC(O)=O.CO</t>
  </si>
  <si>
    <t>0.0023999999999999577</t>
  </si>
  <si>
    <t>Z39</t>
  </si>
  <si>
    <t>0.4654122180117401</t>
  </si>
  <si>
    <t>0.008813673</t>
  </si>
  <si>
    <t>COC1=CC=C(OC)C=C1.CC(C)=O</t>
  </si>
  <si>
    <t>0.0023798850713339093</t>
  </si>
  <si>
    <t>0.4373801129286661</t>
  </si>
  <si>
    <t>0.22001599633088897</t>
  </si>
  <si>
    <t>0.061102827</t>
  </si>
  <si>
    <t>CC1=CC(=CC(=C1)C)C.CC1=CC=CC=C1</t>
  </si>
  <si>
    <t>0.0023670628028895913</t>
  </si>
  <si>
    <t>0.1711906788028896</t>
  </si>
  <si>
    <t>Z9</t>
  </si>
  <si>
    <t>0.002297810416895474</t>
  </si>
  <si>
    <t>0.5871161631110331</t>
  </si>
  <si>
    <t>0.010456662</t>
  </si>
  <si>
    <t>C1=C2C(=CC(=C1Cl)Cl)N=CN2.O=CN(C)C</t>
  </si>
  <si>
    <t>0.002242346326943756</t>
  </si>
  <si>
    <t>0.5745602496730562</t>
  </si>
  <si>
    <t>5-Fluoroindole</t>
  </si>
  <si>
    <t>RSY24</t>
  </si>
  <si>
    <t>399-52-0</t>
  </si>
  <si>
    <t>C1=CC2=C(C=CN2)C=C1F</t>
  </si>
  <si>
    <t>0.5952109425510369</t>
  </si>
  <si>
    <t>0.003090691</t>
  </si>
  <si>
    <t>C1=CC2=C(C=CN2)C=C1F.CC#N</t>
  </si>
  <si>
    <t>0.001996197358216878</t>
  </si>
  <si>
    <t>0.5484589383582169</t>
  </si>
  <si>
    <t>atorvastatin</t>
  </si>
  <si>
    <t>CE-A28</t>
  </si>
  <si>
    <t>134523-00-5</t>
  </si>
  <si>
    <t>558.6</t>
  </si>
  <si>
    <t>CC(C)C1=C(C(=C(N1CC[C@H](C[C@H](CC(=O)O)O)O)C2=CC=C(C=C2)F)C3=CC=CC=C3)C(=O)NC4=CC=CC=C4</t>
  </si>
  <si>
    <t>0.9886108118619985</t>
  </si>
  <si>
    <t>0.001758707</t>
  </si>
  <si>
    <t>CC(C)C1=C(C(=C(N1CC[C@H](C[C@H](CC(=O)O)O)O)C2=CC=C(C=C2)F)C3=CC=CC=C3)C(=O)NC4=CC=CC=C4.O=CN(C)C</t>
  </si>
  <si>
    <t>0.0019512388154520055</t>
  </si>
  <si>
    <t>0.982555895815452</t>
  </si>
  <si>
    <t>1.0083264127395375</t>
  </si>
  <si>
    <t>0.0017981888023982373</t>
  </si>
  <si>
    <t>Dipyridamole</t>
  </si>
  <si>
    <t>AP5</t>
  </si>
  <si>
    <t>58-32-2</t>
  </si>
  <si>
    <t>504.0</t>
  </si>
  <si>
    <t>OCCN(C1=NC2=C(C(N3CCCCC3)=N1)N=C(N(CCO)CCO)N=C2N4CCCCC4)CCO</t>
  </si>
  <si>
    <t>1.0074981116925104</t>
  </si>
  <si>
    <t>OCCN(C1=NC2=C(C(N3CCCCC3)=N1)N=C(N(CCO)CCO)N=C2N4CCCCC4)CCO.CO</t>
  </si>
  <si>
    <t>0.0016000000000000458</t>
  </si>
  <si>
    <t>0.079996004</t>
  </si>
  <si>
    <t>0.0014736158532648314</t>
  </si>
  <si>
    <t>Z71</t>
  </si>
  <si>
    <t>583-53-9</t>
  </si>
  <si>
    <t>236.0</t>
  </si>
  <si>
    <t>BrC1=CC=CC=C1Br</t>
  </si>
  <si>
    <t>0.5121662335045754</t>
  </si>
  <si>
    <t>0.008343709</t>
  </si>
  <si>
    <t>BrC1=CC=CC=C1Br.CC#N</t>
  </si>
  <si>
    <t>0.0011959911906246345</t>
  </si>
  <si>
    <t>0.5125889818093754</t>
  </si>
  <si>
    <t>4-AMINOPYRIDINE, 98%</t>
  </si>
  <si>
    <t>D6</t>
  </si>
  <si>
    <t>504-24-5</t>
  </si>
  <si>
    <t>Nc1ccncc1</t>
  </si>
  <si>
    <t>0.2097367468180238</t>
  </si>
  <si>
    <t>0.0154</t>
  </si>
  <si>
    <t>Nc1ccncc1.CO</t>
  </si>
  <si>
    <t>0.0011404117937922897</t>
  </si>
  <si>
    <t>0.1853595882062077</t>
  </si>
  <si>
    <t>0.164406246550238</t>
  </si>
  <si>
    <t>0.023824061</t>
  </si>
  <si>
    <t>NC1=CC=C(Cl)C(Cl)=C1.CC(O)C</t>
  </si>
  <si>
    <t>0.001008268937317619</t>
  </si>
  <si>
    <t>0.1617872519373176</t>
  </si>
  <si>
    <t>0.017178185624663667</t>
  </si>
  <si>
    <t>0.021551045</t>
  </si>
  <si>
    <t>NC1=CC=C(Cl)C(Cl)=C1.CC1=CC=CC=C1</t>
  </si>
  <si>
    <t>0.0009942253297222994</t>
  </si>
  <si>
    <t>0.0049070866702777</t>
  </si>
  <si>
    <t>1.0070263591491724</t>
  </si>
  <si>
    <t>0.007349723</t>
  </si>
  <si>
    <t>CC(C)(C)C(CCC1=CC=C(C=C1)Cl)(CN2C=NC=N2)O.CC#N</t>
  </si>
  <si>
    <t>0.0008961425576976545</t>
  </si>
  <si>
    <t>0.9880594665576976</t>
  </si>
  <si>
    <t>1.0089163077396985</t>
  </si>
  <si>
    <t>0.000307645</t>
  </si>
  <si>
    <t>O=C(O)c1ccc(-c2cc(-c3ccc(C(=O)O)cc3)cc(-c3ccc(C(=O)O)cc3)c2)cc1.O=CN(C)C</t>
  </si>
  <si>
    <t>0.0007847479999999463</t>
  </si>
  <si>
    <t>0.118216958</t>
  </si>
  <si>
    <t>0.0007239038087005767</t>
  </si>
  <si>
    <t>0.39051697691259435</t>
  </si>
  <si>
    <t>0.009442266</t>
  </si>
  <si>
    <t>CC1=CC(O)=CC=C1.CCO</t>
  </si>
  <si>
    <t>0.0007166778161111775</t>
  </si>
  <si>
    <t>0.3813819601838888</t>
  </si>
  <si>
    <t>(R)-(_)-_-Methylcyclohexanemethylamine</t>
  </si>
  <si>
    <t>D35</t>
  </si>
  <si>
    <t>5913-13-3</t>
  </si>
  <si>
    <t>N[C@H](C)C1CCCCC1</t>
  </si>
  <si>
    <t>0.9956294819179765</t>
  </si>
  <si>
    <t>N[C@H](C)C1CCCCC1.CO</t>
  </si>
  <si>
    <t>0.00044994961291233704</t>
  </si>
  <si>
    <t>0.9835500503870876</t>
  </si>
  <si>
    <t>4,4'-(9H-fluorene-9,9-diyl)dianiline</t>
  </si>
  <si>
    <t>Z139</t>
  </si>
  <si>
    <t>15499-84-0</t>
  </si>
  <si>
    <t>348.0</t>
  </si>
  <si>
    <t>C1=CC=C2C(=C1)C3=CC=CC=C3C2(C4=CC=C(C=C4)N)C5=CC=C(C=C5)N</t>
  </si>
  <si>
    <t>1.0358212996118756</t>
  </si>
  <si>
    <t>C1=CC=C2C(=C1)C3=CC=CC=C3C2(C4=CC=C(C=C4)N)C5=CC=C(C=C5)N.CO</t>
  </si>
  <si>
    <t>0.00029999999999996696</t>
  </si>
  <si>
    <t>0.465301332296606</t>
  </si>
  <si>
    <t>0.041054589</t>
  </si>
  <si>
    <t>OC1=CC=CC=C1C2=CC=CC=C2.CC(O)C</t>
  </si>
  <si>
    <t>0.00012958206844293496</t>
  </si>
  <si>
    <t>0.4086899450684429</t>
  </si>
  <si>
    <t>-0.1065189637647875</t>
  </si>
  <si>
    <t>0.093394126</t>
  </si>
  <si>
    <t>O=C1CC(C2=CC=CC=C2)OC3=C1C=CC=C3.CCCCCCC</t>
  </si>
  <si>
    <t>8.259340342339772e-05</t>
  </si>
  <si>
    <t>-0.1777433865965766</t>
  </si>
  <si>
    <t>4-[3,5-bis(4-carboxyphenyl)phenyl]benzoic acid</t>
  </si>
  <si>
    <t>Z80</t>
  </si>
  <si>
    <t>484.0</t>
  </si>
  <si>
    <t>C1=CC(=CC=C1C2=CC(=CC(=C2)C3=CC=C(C=C3)C(=O)O)C4=CC=C(C=C4)C(=O)O)C(=O)O</t>
  </si>
  <si>
    <t>1.0167511862421768</t>
  </si>
  <si>
    <t>C1=CC(=CC=C1C2=CC(=CC(=C2)C3=CC=C(C=C3)C(=O)O)C4=CC=C(C=C4)C(=O)O)C(=O)O.CO</t>
  </si>
  <si>
    <t>3,3'-dimethylnaphthidine</t>
  </si>
  <si>
    <t>K14, T73</t>
  </si>
  <si>
    <t>13138-48-2</t>
  </si>
  <si>
    <t>312.1626486</t>
  </si>
  <si>
    <t>NC(C1=CC=CC=C12)=C(C)C=C2C3=CC(C)=C(N)C4=CC=CC=C34</t>
  </si>
  <si>
    <t>0.9839048076943492</t>
  </si>
  <si>
    <t>NC(C1=CC=CC=C12)=C(C)C=C2C3=CC(C)=C(N)C4=CC=CC=C34.CO</t>
  </si>
  <si>
    <t>TARTRAZINE</t>
  </si>
  <si>
    <t>fridge top, large acros bottle</t>
  </si>
  <si>
    <t>1934-21-0</t>
  </si>
  <si>
    <t>534.36</t>
  </si>
  <si>
    <t>O=C1N(C2=CC=C(S(=O)(O)=O)C=C2)N=C(C(O)=O)C1N=NC3=CC=C(S(=O)(O)=O)C=C3</t>
  </si>
  <si>
    <t>1.0184902134830427</t>
  </si>
  <si>
    <t>O=C1N(C2=CC=C(S(=O)(O)=O)C=C2)N=C(C(O)=O)C1N=NC3=CC=C(S(=O)(O)=O)C=C3.CO</t>
  </si>
  <si>
    <t>Methyl orange</t>
  </si>
  <si>
    <t>Q26, N30</t>
  </si>
  <si>
    <t>547-58-0</t>
  </si>
  <si>
    <t>327.0653566</t>
  </si>
  <si>
    <t>OS(C1=CC=C(C=C1)/N=N/C2=CC=C(C=C2)N(C)C)(=O)=O</t>
  </si>
  <si>
    <t>1.003787263434278</t>
  </si>
  <si>
    <t>OS(C1=CC=C(C=C1)/N=N/C2=CC=C(C=C2)N(C)C)(=O)=O.CO</t>
  </si>
  <si>
    <t>5,5',6,6'-TETRAHYDROXY-3,3,3',3'-TETRAMETHYL-1,1'-SPIROBISINDANE</t>
  </si>
  <si>
    <t>CL10</t>
  </si>
  <si>
    <t>77-08-7</t>
  </si>
  <si>
    <t>340.1674592</t>
  </si>
  <si>
    <t>OC1=C(O)C=C2C(C(C)(C)CC23C(C=C(O)C(O)=C4)=C4C(C)(C)C3)=C1</t>
  </si>
  <si>
    <t>1.019097416521115</t>
  </si>
  <si>
    <t>OC1=C(O)C=C2C(C(C)(C)CC23C(C=C(O)C(O)=C4)=C4C(C)(C)C3)=C1.CO</t>
  </si>
  <si>
    <t>rac-BINOL</t>
  </si>
  <si>
    <t>D32</t>
  </si>
  <si>
    <t>18531-94-7</t>
  </si>
  <si>
    <t>286.33</t>
  </si>
  <si>
    <t>OC1=C(C2=C(C=CC=C3)C3=CC=C2O)C(C=CC=C4)=C4C=C1</t>
  </si>
  <si>
    <t>0.9912800343097923</t>
  </si>
  <si>
    <t>OC1=C(C2=C(C=CC=C3)C3=CC=C2O)C(C=CC=C4)=C4C=C1.CO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</si>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</sst>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3" borderId="3" xfId="0" applyFont="1" applyFill="1" applyBorder="1"/>
    <xf numFmtId="0" fontId="0" fillId="0" borderId="3" xfId="0" applyFont="1" applyBorder="1"/>
    <xf numFmtId="0" fontId="1" fillId="2" borderId="3" xfId="0" applyFont="1" applyFill="1" applyBorder="1"/>
    <xf numFmtId="0" fontId="0" fillId="4" borderId="0" xfId="0" applyNumberFormat="1" applyFill="1"/>
    <xf numFmtId="0" fontId="0" fillId="4" borderId="0" xfId="0" applyFill="1"/>
    <xf numFmtId="0" fontId="0" fillId="4" borderId="2" xfId="0" applyNumberFormat="1" applyFont="1" applyFill="1" applyBorder="1"/>
    <xf numFmtId="0" fontId="2" fillId="4" borderId="0" xfId="0" applyNumberFormat="1" applyFont="1" applyFill="1"/>
    <xf numFmtId="0" fontId="3" fillId="4" borderId="2" xfId="0" applyNumberFormat="1" applyFont="1" applyFill="1" applyBorder="1"/>
  </cellXfs>
  <cellStyles count="1">
    <cellStyle name="Normal" xfId="0" builtinId="0"/>
  </cellStyles>
  <dxfs count="6"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7" unboundColumnsRight="1">
    <queryTableFields count="16">
      <queryTableField id="1" name="Column1" tableColumnId="31"/>
      <queryTableField id="2" name="Column2" tableColumnId="32"/>
      <queryTableField id="3" name="Column3" tableColumnId="33"/>
      <queryTableField id="4" name="Column4" tableColumnId="34"/>
      <queryTableField id="5" name="Column5" tableColumnId="35"/>
      <queryTableField id="6" name="Column6" tableColumnId="36"/>
      <queryTableField id="7" name="Column7" tableColumnId="37"/>
      <queryTableField id="8" name="Column8" tableColumnId="38"/>
      <queryTableField id="9" name="Column9" tableColumnId="39"/>
      <queryTableField id="10" name="Column10" tableColumnId="40"/>
      <queryTableField id="11" name="Column11" tableColumnId="41"/>
      <queryTableField id="12" name="Column12" tableColumnId="42"/>
      <queryTableField id="13" name="Column13" tableColumnId="43"/>
      <queryTableField id="14" name="Column14" tableColumnId="44"/>
      <queryTableField id="15" name="Column15" tableColumnId="45"/>
      <queryTableField id="16" dataBound="0" tableColumnId="46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6" unboundColumnsRight="1">
    <queryTableFields count="15">
      <queryTableField id="1" name="Column1" tableColumnId="27"/>
      <queryTableField id="15" dataBound="0" tableColumnId="41"/>
      <queryTableField id="2" name="Column2" tableColumnId="28"/>
      <queryTableField id="3" name="Column3" tableColumnId="29"/>
      <queryTableField id="4" name="Column4" tableColumnId="30"/>
      <queryTableField id="5" name="Column5" tableColumnId="31"/>
      <queryTableField id="6" name="Column6" tableColumnId="32"/>
      <queryTableField id="7" name="Column7" tableColumnId="33"/>
      <queryTableField id="8" name="Column8" tableColumnId="34"/>
      <queryTableField id="9" name="Column9" tableColumnId="35"/>
      <queryTableField id="10" name="Column10" tableColumnId="36"/>
      <queryTableField id="11" name="Column11" tableColumnId="37"/>
      <queryTableField id="12" name="Column12" tableColumnId="38"/>
      <queryTableField id="13" name="Column13" tableColumnId="39"/>
      <queryTableField id="14" dataBound="0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cosn_final" displayName="cosn_final" ref="A1:P122" tableType="queryTable" totalsRowCount="1" headerRowDxfId="5">
  <autoFilter ref="A1:P121"/>
  <sortState ref="A2:P121">
    <sortCondition ref="N1:N121"/>
  </sortState>
  <tableColumns count="16">
    <tableColumn id="31" uniqueName="31" name="Column1" queryTableFieldId="1"/>
    <tableColumn id="32" uniqueName="32" name="DOI" queryTableFieldId="2"/>
    <tableColumn id="33" uniqueName="33" name="Year" queryTableFieldId="3"/>
    <tableColumn id="34" uniqueName="34" name="Journal" queryTableFieldId="4"/>
    <tableColumn id="35" uniqueName="35" name="Membrane" queryTableFieldId="5"/>
    <tableColumn id="36" uniqueName="36" name="MWCO" queryTableFieldId="6"/>
    <tableColumn id="37" uniqueName="37" name="Solvent" queryTableFieldId="7"/>
    <tableColumn id="38" uniqueName="38" name="solvent_name" queryTableFieldId="8"/>
    <tableColumn id="39" uniqueName="39" name="measured_rejection2" queryTableFieldId="9"/>
    <tableColumn id="40" uniqueName="40" name="solvent_smiles" queryTableFieldId="10"/>
    <tableColumn id="41" uniqueName="41" name="Temperature" queryTableFieldId="11"/>
    <tableColumn id="42" uniqueName="42" name="Process configuration" queryTableFieldId="12"/>
    <tableColumn id="43" uniqueName="43" name="solute_smiles" queryTableFieldId="13"/>
    <tableColumn id="44" uniqueName="44" name="full_smiles" queryTableFieldId="14"/>
    <tableColumn id="45" uniqueName="45" name="dm300" queryTableFieldId="15"/>
    <tableColumn id="46" uniqueName="46" name="error" totalsRowFunction="custom" queryTableFieldId="16" dataDxfId="4" totalsRowDxfId="3">
      <calculatedColumnFormula>(cosn_final[[#This Row],[dm300]]-cosn_final[[#This Row],[measured_rejection2]])^2</calculatedColumnFormula>
      <totalsRowFormula>SUM(P2:P121)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final_list_preds" displayName="final_list_preds" ref="A1:O1033" tableType="queryTable" totalsRowShown="0" headerRowDxfId="2">
  <autoFilter ref="A1:O1033">
    <filterColumn colId="6">
      <filters>
        <filter val="C[C@H]1/C=C/C=C(\C(=O)NC2=C(C3=C(C4=C(C(=C3O)C)O[C@@](C4=O)(O/C=C/[C@@H]([C@H]([C@H]([C@@H]([C@@H]([C@@H]([C@H]1O)C)O)C)OC(=O)C)C)OC)C)C5=C2N6C=CC(=CC6=N5)C)O)/C"/>
        <filter val="C1=CC=C(C=C1)C(CO)O"/>
        <filter val="C1CC2=CC=CC=C2C1O"/>
        <filter val="CC(C)(C)C1=CC=C(C=C1)C(=O)CC(=O)C2=CC=C(C=C2)OC"/>
        <filter val="CC(C)(CC(=C)C1=CC=CC=C1)C2=CC=CC=C2"/>
        <filter val="FC(F)(F)C(C1=CC=C(C=C1)C(O)=O)(C2=CC=C(C=C2)C(O)=O)C(F)(F)F"/>
        <filter val="N#CC1=CC(F)=CC(F)=C1"/>
        <filter val="Nc1ccc(-c2cc(-c3ccc(N)cc3)cc(-c3ccc(N)cc3)c2)cc1"/>
        <filter val="Nc1ccc2[nH]ccc2c1"/>
        <filter val="O=[N+](C1=C(Br)SC(Br)=C1[N+]([O-])=O)[O-]"/>
        <filter val="O=C(C1=CC=C(F)C=C1)C2=CC=C(F)C=C2"/>
        <filter val="O=C1NC2=C(C=CC(Br)=C2)C1"/>
        <filter val="OC1=CC(C)=CC=C1C"/>
        <filter val="OC1=CC=CC=C1C2=CC=CC=C2"/>
      </filters>
    </filterColumn>
  </autoFilter>
  <sortState ref="A2:O1033">
    <sortCondition ref="O1:O1033"/>
  </sortState>
  <tableColumns count="15">
    <tableColumn id="27" uniqueName="27" name="Column1" queryTableFieldId="1"/>
    <tableColumn id="41" uniqueName="41" name="rank" queryTableFieldId="15" dataDxfId="0"/>
    <tableColumn id="28" uniqueName="28" name="name" queryTableFieldId="2"/>
    <tableColumn id="29" uniqueName="29" name="container" queryTableFieldId="3"/>
    <tableColumn id="30" uniqueName="30" name="cas" queryTableFieldId="4"/>
    <tableColumn id="31" uniqueName="31" name="mw" queryTableFieldId="5"/>
    <tableColumn id="32" uniqueName="32" name="solute_smiles" queryTableFieldId="6"/>
    <tableColumn id="33" uniqueName="33" name="solvent_smiles" queryTableFieldId="7"/>
    <tableColumn id="34" uniqueName="34" name="solvent_name" queryTableFieldId="8"/>
    <tableColumn id="35" uniqueName="35" name="dm300" queryTableFieldId="9"/>
    <tableColumn id="36" uniqueName="36" name="dm300_error" queryTableFieldId="10"/>
    <tableColumn id="37" uniqueName="37" name="full_smiles" queryTableFieldId="11"/>
    <tableColumn id="38" uniqueName="38" name="dm300_err" queryTableFieldId="12"/>
    <tableColumn id="39" uniqueName="39" name="dm300_measured" queryTableFieldId="13"/>
    <tableColumn id="40" uniqueName="40" name="error" queryTableFieldId="14" dataDxfId="1">
      <calculatedColumnFormula>ABS(final_list_preds[[#This Row],[dm300_measured]]-final_list_preds[[#This Row],[dm300]])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topLeftCell="C1" workbookViewId="0">
      <selection activeCell="M69" sqref="M69"/>
    </sheetView>
  </sheetViews>
  <sheetFormatPr defaultRowHeight="14.5" x14ac:dyDescent="0.35"/>
  <cols>
    <col min="1" max="1" width="10.54296875" bestFit="1" customWidth="1"/>
    <col min="2" max="2" width="29.08984375" bestFit="1" customWidth="1"/>
    <col min="3" max="3" width="10.54296875" bestFit="1" customWidth="1"/>
    <col min="4" max="4" width="35.90625" bestFit="1" customWidth="1"/>
    <col min="5" max="7" width="10.54296875" bestFit="1" customWidth="1"/>
    <col min="8" max="8" width="23.453125" bestFit="1" customWidth="1"/>
    <col min="9" max="9" width="18.6328125" bestFit="1" customWidth="1"/>
    <col min="10" max="10" width="13.54296875" bestFit="1" customWidth="1"/>
    <col min="11" max="11" width="11.7265625" bestFit="1" customWidth="1"/>
    <col min="12" max="12" width="18.81640625" bestFit="1" customWidth="1"/>
    <col min="13" max="13" width="41.90625" customWidth="1"/>
    <col min="14" max="14" width="50.36328125" customWidth="1"/>
    <col min="15" max="15" width="20.54296875" bestFit="1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394</v>
      </c>
      <c r="Q1" s="1" t="s">
        <v>394</v>
      </c>
    </row>
    <row r="2" spans="1:17" x14ac:dyDescent="0.35">
      <c r="A2" s="1">
        <v>3</v>
      </c>
      <c r="B2" s="1" t="s">
        <v>50</v>
      </c>
      <c r="C2" s="1" t="s">
        <v>16</v>
      </c>
      <c r="D2" s="1" t="s">
        <v>51</v>
      </c>
      <c r="E2" s="1" t="s">
        <v>18</v>
      </c>
      <c r="F2" s="1" t="s">
        <v>19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24</v>
      </c>
      <c r="L2" s="1" t="s">
        <v>56</v>
      </c>
      <c r="M2" s="1" t="s">
        <v>57</v>
      </c>
      <c r="N2" s="1" t="s">
        <v>58</v>
      </c>
      <c r="O2" s="1" t="s">
        <v>59</v>
      </c>
      <c r="P2">
        <f>(cosn_final[[#This Row],[dm300]]-cosn_final[[#This Row],[measured_rejection2]])^2</f>
        <v>1.0834508602849725E-2</v>
      </c>
      <c r="Q2">
        <f>(cosn_final[[#This Row],[dm300]]-cosn_final[[#This Row],[measured_rejection2]])^2</f>
        <v>1.0834508602849725E-2</v>
      </c>
    </row>
    <row r="3" spans="1:17" x14ac:dyDescent="0.35">
      <c r="A3" s="1">
        <v>4</v>
      </c>
      <c r="B3" s="1" t="s">
        <v>60</v>
      </c>
      <c r="C3" s="1" t="s">
        <v>30</v>
      </c>
      <c r="D3" s="1" t="s">
        <v>61</v>
      </c>
      <c r="E3" s="1" t="s">
        <v>18</v>
      </c>
      <c r="F3" s="1" t="s">
        <v>19</v>
      </c>
      <c r="G3" s="1" t="s">
        <v>32</v>
      </c>
      <c r="H3" s="1" t="s">
        <v>33</v>
      </c>
      <c r="I3" s="1" t="s">
        <v>62</v>
      </c>
      <c r="J3" s="1" t="s">
        <v>35</v>
      </c>
      <c r="K3" s="1" t="s">
        <v>36</v>
      </c>
      <c r="L3" s="1" t="s">
        <v>56</v>
      </c>
      <c r="M3" s="1" t="s">
        <v>63</v>
      </c>
      <c r="N3" s="1" t="s">
        <v>64</v>
      </c>
      <c r="O3" s="1" t="s">
        <v>65</v>
      </c>
      <c r="P3">
        <f>(cosn_final[[#This Row],[dm300]]-cosn_final[[#This Row],[measured_rejection2]])^2</f>
        <v>1.4674052504238276E-2</v>
      </c>
      <c r="Q3">
        <f>(cosn_final[[#This Row],[dm300]]-cosn_final[[#This Row],[measured_rejection2]])^2</f>
        <v>1.4674052504238276E-2</v>
      </c>
    </row>
    <row r="4" spans="1:17" x14ac:dyDescent="0.35">
      <c r="A4" s="1">
        <v>9</v>
      </c>
      <c r="B4" s="1" t="s">
        <v>60</v>
      </c>
      <c r="C4" s="1" t="s">
        <v>30</v>
      </c>
      <c r="D4" s="1" t="s">
        <v>61</v>
      </c>
      <c r="E4" s="1" t="s">
        <v>18</v>
      </c>
      <c r="F4" s="1" t="s">
        <v>19</v>
      </c>
      <c r="G4" s="1" t="s">
        <v>32</v>
      </c>
      <c r="H4" s="1" t="s">
        <v>33</v>
      </c>
      <c r="I4" s="1" t="s">
        <v>86</v>
      </c>
      <c r="J4" s="1" t="s">
        <v>35</v>
      </c>
      <c r="K4" s="1" t="s">
        <v>36</v>
      </c>
      <c r="L4" s="1" t="s">
        <v>56</v>
      </c>
      <c r="M4" s="1" t="s">
        <v>63</v>
      </c>
      <c r="N4" s="1" t="s">
        <v>64</v>
      </c>
      <c r="O4" s="1" t="s">
        <v>65</v>
      </c>
      <c r="P4">
        <f>(cosn_final[[#This Row],[dm300]]-cosn_final[[#This Row],[measured_rejection2]])^2</f>
        <v>8.4891352954848433E-3</v>
      </c>
      <c r="Q4">
        <f>(cosn_final[[#This Row],[dm300]]-cosn_final[[#This Row],[measured_rejection2]])^2</f>
        <v>8.4891352954848433E-3</v>
      </c>
    </row>
    <row r="5" spans="1:17" x14ac:dyDescent="0.35">
      <c r="A5" s="1">
        <v>43</v>
      </c>
      <c r="B5" s="1" t="s">
        <v>158</v>
      </c>
      <c r="C5" s="1" t="s">
        <v>159</v>
      </c>
      <c r="D5" s="1" t="s">
        <v>160</v>
      </c>
      <c r="E5" s="1" t="s">
        <v>18</v>
      </c>
      <c r="F5" s="1" t="s">
        <v>19</v>
      </c>
      <c r="G5" s="1" t="s">
        <v>78</v>
      </c>
      <c r="H5" s="1" t="s">
        <v>79</v>
      </c>
      <c r="I5" s="1" t="s">
        <v>34</v>
      </c>
      <c r="J5" s="1" t="s">
        <v>81</v>
      </c>
      <c r="K5" s="1" t="s">
        <v>82</v>
      </c>
      <c r="L5" s="1" t="s">
        <v>25</v>
      </c>
      <c r="M5" s="1" t="s">
        <v>161</v>
      </c>
      <c r="N5" s="1" t="s">
        <v>162</v>
      </c>
      <c r="O5" s="1" t="s">
        <v>163</v>
      </c>
      <c r="P5">
        <f>(cosn_final[[#This Row],[dm300]]-cosn_final[[#This Row],[measured_rejection2]])^2</f>
        <v>4.2032058759212189E-4</v>
      </c>
      <c r="Q5">
        <f>(cosn_final[[#This Row],[dm300]]-cosn_final[[#This Row],[measured_rejection2]])^2</f>
        <v>4.2032058759212189E-4</v>
      </c>
    </row>
    <row r="6" spans="1:17" x14ac:dyDescent="0.35">
      <c r="A6" s="1">
        <v>17</v>
      </c>
      <c r="B6" s="1" t="s">
        <v>29</v>
      </c>
      <c r="C6" s="1" t="s">
        <v>30</v>
      </c>
      <c r="D6" s="1" t="s">
        <v>31</v>
      </c>
      <c r="E6" s="1" t="s">
        <v>18</v>
      </c>
      <c r="F6" s="1" t="s">
        <v>19</v>
      </c>
      <c r="G6" s="1" t="s">
        <v>32</v>
      </c>
      <c r="H6" s="1" t="s">
        <v>33</v>
      </c>
      <c r="I6" s="1" t="s">
        <v>71</v>
      </c>
      <c r="J6" s="1" t="s">
        <v>35</v>
      </c>
      <c r="K6" s="1" t="s">
        <v>36</v>
      </c>
      <c r="L6" s="1" t="s">
        <v>25</v>
      </c>
      <c r="M6" s="1" t="s">
        <v>113</v>
      </c>
      <c r="N6" s="1" t="s">
        <v>114</v>
      </c>
      <c r="O6" s="1" t="s">
        <v>115</v>
      </c>
      <c r="P6">
        <f>(cosn_final[[#This Row],[dm300]]-cosn_final[[#This Row],[measured_rejection2]])^2</f>
        <v>6.6065961201735148E-4</v>
      </c>
      <c r="Q6">
        <f>(cosn_final[[#This Row],[dm300]]-cosn_final[[#This Row],[measured_rejection2]])^2</f>
        <v>6.6065961201735148E-4</v>
      </c>
    </row>
    <row r="7" spans="1:17" x14ac:dyDescent="0.35">
      <c r="A7" s="1">
        <v>5</v>
      </c>
      <c r="B7" s="1" t="s">
        <v>60</v>
      </c>
      <c r="C7" s="1" t="s">
        <v>30</v>
      </c>
      <c r="D7" s="1" t="s">
        <v>61</v>
      </c>
      <c r="E7" s="1" t="s">
        <v>18</v>
      </c>
      <c r="F7" s="1" t="s">
        <v>19</v>
      </c>
      <c r="G7" s="1" t="s">
        <v>32</v>
      </c>
      <c r="H7" s="1" t="s">
        <v>33</v>
      </c>
      <c r="I7" s="1" t="s">
        <v>66</v>
      </c>
      <c r="J7" s="1" t="s">
        <v>35</v>
      </c>
      <c r="K7" s="1" t="s">
        <v>36</v>
      </c>
      <c r="L7" s="1" t="s">
        <v>56</v>
      </c>
      <c r="M7" s="1" t="s">
        <v>67</v>
      </c>
      <c r="N7" s="1" t="s">
        <v>68</v>
      </c>
      <c r="O7" s="1" t="s">
        <v>69</v>
      </c>
      <c r="P7">
        <f>(cosn_final[[#This Row],[dm300]]-cosn_final[[#This Row],[measured_rejection2]])^2</f>
        <v>1.3307835959049373E-2</v>
      </c>
      <c r="Q7">
        <f>(cosn_final[[#This Row],[dm300]]-cosn_final[[#This Row],[measured_rejection2]])^2</f>
        <v>1.3307835959049373E-2</v>
      </c>
    </row>
    <row r="8" spans="1:17" x14ac:dyDescent="0.35">
      <c r="A8" s="1">
        <v>79</v>
      </c>
      <c r="B8" s="1" t="s">
        <v>164</v>
      </c>
      <c r="C8" s="1" t="s">
        <v>165</v>
      </c>
      <c r="D8" s="1" t="s">
        <v>166</v>
      </c>
      <c r="E8" s="1" t="s">
        <v>18</v>
      </c>
      <c r="F8" s="1" t="s">
        <v>19</v>
      </c>
      <c r="G8" s="1" t="s">
        <v>70</v>
      </c>
      <c r="H8" s="1" t="s">
        <v>278</v>
      </c>
      <c r="I8" s="1" t="s">
        <v>45</v>
      </c>
      <c r="J8" s="1" t="s">
        <v>280</v>
      </c>
      <c r="K8" s="1" t="s">
        <v>24</v>
      </c>
      <c r="L8" s="1" t="s">
        <v>25</v>
      </c>
      <c r="M8" s="1" t="s">
        <v>188</v>
      </c>
      <c r="N8" s="1" t="s">
        <v>288</v>
      </c>
      <c r="O8" s="1" t="s">
        <v>289</v>
      </c>
      <c r="P8">
        <f>(cosn_final[[#This Row],[dm300]]-cosn_final[[#This Row],[measured_rejection2]])^2</f>
        <v>2.3551735257947506E-4</v>
      </c>
      <c r="Q8">
        <f>(cosn_final[[#This Row],[dm300]]-cosn_final[[#This Row],[measured_rejection2]])^2</f>
        <v>2.3551735257947506E-4</v>
      </c>
    </row>
    <row r="9" spans="1:17" x14ac:dyDescent="0.35">
      <c r="A9" s="1">
        <v>64</v>
      </c>
      <c r="B9" s="1" t="s">
        <v>164</v>
      </c>
      <c r="C9" s="1" t="s">
        <v>165</v>
      </c>
      <c r="D9" s="1" t="s">
        <v>166</v>
      </c>
      <c r="E9" s="1" t="s">
        <v>18</v>
      </c>
      <c r="F9" s="1" t="s">
        <v>19</v>
      </c>
      <c r="G9" s="1" t="s">
        <v>70</v>
      </c>
      <c r="H9" s="1" t="s">
        <v>227</v>
      </c>
      <c r="I9" s="1" t="s">
        <v>242</v>
      </c>
      <c r="J9" s="1" t="s">
        <v>229</v>
      </c>
      <c r="K9" s="1" t="s">
        <v>24</v>
      </c>
      <c r="L9" s="1" t="s">
        <v>25</v>
      </c>
      <c r="M9" s="1" t="s">
        <v>188</v>
      </c>
      <c r="N9" s="1" t="s">
        <v>243</v>
      </c>
      <c r="O9" s="1" t="s">
        <v>244</v>
      </c>
      <c r="P9">
        <f>(cosn_final[[#This Row],[dm300]]-cosn_final[[#This Row],[measured_rejection2]])^2</f>
        <v>8.4947295082482565E-4</v>
      </c>
      <c r="Q9">
        <f>(cosn_final[[#This Row],[dm300]]-cosn_final[[#This Row],[measured_rejection2]])^2</f>
        <v>8.4947295082482565E-4</v>
      </c>
    </row>
    <row r="10" spans="1:17" x14ac:dyDescent="0.35">
      <c r="A10" s="1">
        <v>94</v>
      </c>
      <c r="B10" s="1" t="s">
        <v>164</v>
      </c>
      <c r="C10" s="1" t="s">
        <v>165</v>
      </c>
      <c r="D10" s="1" t="s">
        <v>166</v>
      </c>
      <c r="E10" s="1" t="s">
        <v>18</v>
      </c>
      <c r="F10" s="1" t="s">
        <v>19</v>
      </c>
      <c r="G10" s="1" t="s">
        <v>70</v>
      </c>
      <c r="H10" s="1" t="s">
        <v>125</v>
      </c>
      <c r="I10" s="1" t="s">
        <v>22</v>
      </c>
      <c r="J10" s="1" t="s">
        <v>127</v>
      </c>
      <c r="K10" s="1" t="s">
        <v>24</v>
      </c>
      <c r="L10" s="1" t="s">
        <v>25</v>
      </c>
      <c r="M10" s="1" t="s">
        <v>188</v>
      </c>
      <c r="N10" s="1" t="s">
        <v>323</v>
      </c>
      <c r="O10" s="1" t="s">
        <v>324</v>
      </c>
      <c r="P10">
        <f>(cosn_final[[#This Row],[dm300]]-cosn_final[[#This Row],[measured_rejection2]])^2</f>
        <v>3.7431047876203372E-6</v>
      </c>
      <c r="Q10">
        <f>(cosn_final[[#This Row],[dm300]]-cosn_final[[#This Row],[measured_rejection2]])^2</f>
        <v>3.7431047876203372E-6</v>
      </c>
    </row>
    <row r="11" spans="1:17" x14ac:dyDescent="0.35">
      <c r="A11" s="1">
        <v>49</v>
      </c>
      <c r="B11" s="1" t="s">
        <v>164</v>
      </c>
      <c r="C11" s="1" t="s">
        <v>165</v>
      </c>
      <c r="D11" s="1" t="s">
        <v>166</v>
      </c>
      <c r="E11" s="1" t="s">
        <v>18</v>
      </c>
      <c r="F11" s="1" t="s">
        <v>19</v>
      </c>
      <c r="G11" s="1" t="s">
        <v>70</v>
      </c>
      <c r="H11" s="1" t="s">
        <v>79</v>
      </c>
      <c r="I11" s="1" t="s">
        <v>187</v>
      </c>
      <c r="J11" s="1" t="s">
        <v>81</v>
      </c>
      <c r="K11" s="1" t="s">
        <v>24</v>
      </c>
      <c r="L11" s="1" t="s">
        <v>25</v>
      </c>
      <c r="M11" s="1" t="s">
        <v>188</v>
      </c>
      <c r="N11" s="1" t="s">
        <v>189</v>
      </c>
      <c r="O11" s="1" t="s">
        <v>190</v>
      </c>
      <c r="P11">
        <f>(cosn_final[[#This Row],[dm300]]-cosn_final[[#This Row],[measured_rejection2]])^2</f>
        <v>3.3694103758808783E-3</v>
      </c>
      <c r="Q11">
        <f>(cosn_final[[#This Row],[dm300]]-cosn_final[[#This Row],[measured_rejection2]])^2</f>
        <v>3.3694103758808783E-3</v>
      </c>
    </row>
    <row r="12" spans="1:17" x14ac:dyDescent="0.35">
      <c r="A12" s="1">
        <v>23</v>
      </c>
      <c r="B12" s="1" t="s">
        <v>132</v>
      </c>
      <c r="C12" s="1" t="s">
        <v>122</v>
      </c>
      <c r="D12" s="1" t="s">
        <v>133</v>
      </c>
      <c r="E12" s="1" t="s">
        <v>18</v>
      </c>
      <c r="F12" s="1" t="s">
        <v>19</v>
      </c>
      <c r="G12" s="1" t="s">
        <v>78</v>
      </c>
      <c r="H12" s="1" t="s">
        <v>79</v>
      </c>
      <c r="I12" s="1" t="s">
        <v>134</v>
      </c>
      <c r="J12" s="1" t="s">
        <v>81</v>
      </c>
      <c r="K12" s="1" t="s">
        <v>24</v>
      </c>
      <c r="L12" s="1" t="s">
        <v>25</v>
      </c>
      <c r="M12" s="1" t="s">
        <v>135</v>
      </c>
      <c r="N12" s="1" t="s">
        <v>136</v>
      </c>
      <c r="O12" s="1" t="s">
        <v>137</v>
      </c>
      <c r="P12">
        <f>(cosn_final[[#This Row],[dm300]]-cosn_final[[#This Row],[measured_rejection2]])^2</f>
        <v>2.1436270226590794E-3</v>
      </c>
      <c r="Q12">
        <f>(cosn_final[[#This Row],[dm300]]-cosn_final[[#This Row],[measured_rejection2]])^2</f>
        <v>2.1436270226590794E-3</v>
      </c>
    </row>
    <row r="13" spans="1:17" x14ac:dyDescent="0.35">
      <c r="A13" s="1">
        <v>41</v>
      </c>
      <c r="B13" s="1" t="s">
        <v>132</v>
      </c>
      <c r="C13" s="1" t="s">
        <v>122</v>
      </c>
      <c r="D13" s="1" t="s">
        <v>133</v>
      </c>
      <c r="E13" s="1" t="s">
        <v>18</v>
      </c>
      <c r="F13" s="1" t="s">
        <v>19</v>
      </c>
      <c r="G13" s="1" t="s">
        <v>78</v>
      </c>
      <c r="H13" s="1" t="s">
        <v>79</v>
      </c>
      <c r="I13" s="1" t="s">
        <v>45</v>
      </c>
      <c r="J13" s="1" t="s">
        <v>81</v>
      </c>
      <c r="K13" s="1" t="s">
        <v>24</v>
      </c>
      <c r="L13" s="1" t="s">
        <v>25</v>
      </c>
      <c r="M13" s="1" t="s">
        <v>135</v>
      </c>
      <c r="N13" s="1" t="s">
        <v>136</v>
      </c>
      <c r="O13" s="1" t="s">
        <v>137</v>
      </c>
      <c r="P13">
        <f>(cosn_final[[#This Row],[dm300]]-cosn_final[[#This Row],[measured_rejection2]])^2</f>
        <v>2.6566782901121545E-4</v>
      </c>
      <c r="Q13">
        <f>(cosn_final[[#This Row],[dm300]]-cosn_final[[#This Row],[measured_rejection2]])^2</f>
        <v>2.6566782901121545E-4</v>
      </c>
    </row>
    <row r="14" spans="1:17" x14ac:dyDescent="0.35">
      <c r="A14" s="1">
        <v>35</v>
      </c>
      <c r="B14" s="1" t="s">
        <v>132</v>
      </c>
      <c r="C14" s="1" t="s">
        <v>122</v>
      </c>
      <c r="D14" s="1" t="s">
        <v>133</v>
      </c>
      <c r="E14" s="1" t="s">
        <v>18</v>
      </c>
      <c r="F14" s="1" t="s">
        <v>19</v>
      </c>
      <c r="G14" s="1" t="s">
        <v>78</v>
      </c>
      <c r="H14" s="1" t="s">
        <v>79</v>
      </c>
      <c r="I14" s="1" t="s">
        <v>109</v>
      </c>
      <c r="J14" s="1" t="s">
        <v>81</v>
      </c>
      <c r="K14" s="1" t="s">
        <v>24</v>
      </c>
      <c r="L14" s="1" t="s">
        <v>25</v>
      </c>
      <c r="M14" s="1" t="s">
        <v>152</v>
      </c>
      <c r="N14" s="1" t="s">
        <v>153</v>
      </c>
      <c r="O14" s="1" t="s">
        <v>154</v>
      </c>
      <c r="P14">
        <f>(cosn_final[[#This Row],[dm300]]-cosn_final[[#This Row],[measured_rejection2]])^2</f>
        <v>3.0364942389602733E-6</v>
      </c>
      <c r="Q14">
        <f>(cosn_final[[#This Row],[dm300]]-cosn_final[[#This Row],[measured_rejection2]])^2</f>
        <v>3.0364942389602733E-6</v>
      </c>
    </row>
    <row r="15" spans="1:17" x14ac:dyDescent="0.35">
      <c r="A15" s="1">
        <v>40</v>
      </c>
      <c r="B15" s="1" t="s">
        <v>132</v>
      </c>
      <c r="C15" s="1" t="s">
        <v>122</v>
      </c>
      <c r="D15" s="1" t="s">
        <v>133</v>
      </c>
      <c r="E15" s="1" t="s">
        <v>18</v>
      </c>
      <c r="F15" s="1" t="s">
        <v>19</v>
      </c>
      <c r="G15" s="1" t="s">
        <v>78</v>
      </c>
      <c r="H15" s="1" t="s">
        <v>79</v>
      </c>
      <c r="I15" s="1" t="s">
        <v>96</v>
      </c>
      <c r="J15" s="1" t="s">
        <v>81</v>
      </c>
      <c r="K15" s="1" t="s">
        <v>24</v>
      </c>
      <c r="L15" s="1" t="s">
        <v>25</v>
      </c>
      <c r="M15" s="1" t="s">
        <v>152</v>
      </c>
      <c r="N15" s="1" t="s">
        <v>153</v>
      </c>
      <c r="O15" s="1" t="s">
        <v>154</v>
      </c>
      <c r="P15">
        <f>(cosn_final[[#This Row],[dm300]]-cosn_final[[#This Row],[measured_rejection2]])^2</f>
        <v>1.378875730685191E-4</v>
      </c>
      <c r="Q15">
        <f>(cosn_final[[#This Row],[dm300]]-cosn_final[[#This Row],[measured_rejection2]])^2</f>
        <v>1.378875730685191E-4</v>
      </c>
    </row>
    <row r="16" spans="1:17" x14ac:dyDescent="0.35">
      <c r="A16" s="1">
        <v>12</v>
      </c>
      <c r="B16" s="1" t="s">
        <v>87</v>
      </c>
      <c r="C16" s="1" t="s">
        <v>88</v>
      </c>
      <c r="D16" s="1" t="s">
        <v>51</v>
      </c>
      <c r="E16" s="1" t="s">
        <v>18</v>
      </c>
      <c r="F16" s="1" t="s">
        <v>19</v>
      </c>
      <c r="G16" s="1" t="s">
        <v>78</v>
      </c>
      <c r="H16" s="1" t="s">
        <v>79</v>
      </c>
      <c r="I16" s="1" t="s">
        <v>96</v>
      </c>
      <c r="J16" s="1" t="s">
        <v>81</v>
      </c>
      <c r="K16" s="1" t="s">
        <v>24</v>
      </c>
      <c r="L16" s="1" t="s">
        <v>25</v>
      </c>
      <c r="M16" s="1" t="s">
        <v>97</v>
      </c>
      <c r="N16" s="1" t="s">
        <v>98</v>
      </c>
      <c r="O16" s="1" t="s">
        <v>99</v>
      </c>
      <c r="P16">
        <f>(cosn_final[[#This Row],[dm300]]-cosn_final[[#This Row],[measured_rejection2]])^2</f>
        <v>1.050381317326645E-3</v>
      </c>
      <c r="Q16">
        <f>(cosn_final[[#This Row],[dm300]]-cosn_final[[#This Row],[measured_rejection2]])^2</f>
        <v>1.050381317326645E-3</v>
      </c>
    </row>
    <row r="17" spans="1:17" x14ac:dyDescent="0.35">
      <c r="A17" s="1">
        <v>18</v>
      </c>
      <c r="B17" s="1" t="s">
        <v>87</v>
      </c>
      <c r="C17" s="1" t="s">
        <v>88</v>
      </c>
      <c r="D17" s="1" t="s">
        <v>51</v>
      </c>
      <c r="E17" s="1" t="s">
        <v>18</v>
      </c>
      <c r="F17" s="1" t="s">
        <v>19</v>
      </c>
      <c r="G17" s="1" t="s">
        <v>78</v>
      </c>
      <c r="H17" s="1" t="s">
        <v>79</v>
      </c>
      <c r="I17" s="1" t="s">
        <v>116</v>
      </c>
      <c r="J17" s="1" t="s">
        <v>81</v>
      </c>
      <c r="K17" s="1" t="s">
        <v>24</v>
      </c>
      <c r="L17" s="1" t="s">
        <v>25</v>
      </c>
      <c r="M17" s="1" t="s">
        <v>97</v>
      </c>
      <c r="N17" s="1" t="s">
        <v>98</v>
      </c>
      <c r="O17" s="1" t="s">
        <v>99</v>
      </c>
      <c r="P17">
        <f>(cosn_final[[#This Row],[dm300]]-cosn_final[[#This Row],[measured_rejection2]])^2</f>
        <v>1.5399784484536054E-4</v>
      </c>
      <c r="Q17">
        <f>(cosn_final[[#This Row],[dm300]]-cosn_final[[#This Row],[measured_rejection2]])^2</f>
        <v>1.5399784484536054E-4</v>
      </c>
    </row>
    <row r="18" spans="1:17" x14ac:dyDescent="0.35">
      <c r="A18" s="1">
        <v>80</v>
      </c>
      <c r="B18" s="1" t="s">
        <v>164</v>
      </c>
      <c r="C18" s="1" t="s">
        <v>165</v>
      </c>
      <c r="D18" s="1" t="s">
        <v>166</v>
      </c>
      <c r="E18" s="1" t="s">
        <v>18</v>
      </c>
      <c r="F18" s="1" t="s">
        <v>19</v>
      </c>
      <c r="G18" s="1" t="s">
        <v>70</v>
      </c>
      <c r="H18" s="1" t="s">
        <v>278</v>
      </c>
      <c r="I18" s="1" t="s">
        <v>34</v>
      </c>
      <c r="J18" s="1" t="s">
        <v>280</v>
      </c>
      <c r="K18" s="1" t="s">
        <v>24</v>
      </c>
      <c r="L18" s="1" t="s">
        <v>25</v>
      </c>
      <c r="M18" s="1" t="s">
        <v>192</v>
      </c>
      <c r="N18" s="1" t="s">
        <v>290</v>
      </c>
      <c r="O18" s="1" t="s">
        <v>291</v>
      </c>
      <c r="P18">
        <f>(cosn_final[[#This Row],[dm300]]-cosn_final[[#This Row],[measured_rejection2]])^2</f>
        <v>8.4517931010087231E-3</v>
      </c>
      <c r="Q18">
        <f>(cosn_final[[#This Row],[dm300]]-cosn_final[[#This Row],[measured_rejection2]])^2</f>
        <v>8.4517931010087231E-3</v>
      </c>
    </row>
    <row r="19" spans="1:17" x14ac:dyDescent="0.35">
      <c r="A19" s="1">
        <v>65</v>
      </c>
      <c r="B19" s="1" t="s">
        <v>164</v>
      </c>
      <c r="C19" s="1" t="s">
        <v>165</v>
      </c>
      <c r="D19" s="1" t="s">
        <v>166</v>
      </c>
      <c r="E19" s="1" t="s">
        <v>18</v>
      </c>
      <c r="F19" s="1" t="s">
        <v>19</v>
      </c>
      <c r="G19" s="1" t="s">
        <v>70</v>
      </c>
      <c r="H19" s="1" t="s">
        <v>227</v>
      </c>
      <c r="I19" s="1" t="s">
        <v>245</v>
      </c>
      <c r="J19" s="1" t="s">
        <v>229</v>
      </c>
      <c r="K19" s="1" t="s">
        <v>24</v>
      </c>
      <c r="L19" s="1" t="s">
        <v>25</v>
      </c>
      <c r="M19" s="1" t="s">
        <v>192</v>
      </c>
      <c r="N19" s="1" t="s">
        <v>246</v>
      </c>
      <c r="O19" s="1" t="s">
        <v>247</v>
      </c>
      <c r="P19">
        <f>(cosn_final[[#This Row],[dm300]]-cosn_final[[#This Row],[measured_rejection2]])^2</f>
        <v>9.8642917028351016E-3</v>
      </c>
      <c r="Q19">
        <f>(cosn_final[[#This Row],[dm300]]-cosn_final[[#This Row],[measured_rejection2]])^2</f>
        <v>9.8642917028351016E-3</v>
      </c>
    </row>
    <row r="20" spans="1:17" x14ac:dyDescent="0.35">
      <c r="A20" s="1">
        <v>95</v>
      </c>
      <c r="B20" s="1" t="s">
        <v>164</v>
      </c>
      <c r="C20" s="1" t="s">
        <v>165</v>
      </c>
      <c r="D20" s="1" t="s">
        <v>166</v>
      </c>
      <c r="E20" s="1" t="s">
        <v>18</v>
      </c>
      <c r="F20" s="1" t="s">
        <v>19</v>
      </c>
      <c r="G20" s="1" t="s">
        <v>70</v>
      </c>
      <c r="H20" s="1" t="s">
        <v>125</v>
      </c>
      <c r="I20" s="1" t="s">
        <v>117</v>
      </c>
      <c r="J20" s="1" t="s">
        <v>127</v>
      </c>
      <c r="K20" s="1" t="s">
        <v>24</v>
      </c>
      <c r="L20" s="1" t="s">
        <v>25</v>
      </c>
      <c r="M20" s="1" t="s">
        <v>192</v>
      </c>
      <c r="N20" s="1" t="s">
        <v>325</v>
      </c>
      <c r="O20" s="1" t="s">
        <v>326</v>
      </c>
      <c r="P20">
        <f>(cosn_final[[#This Row],[dm300]]-cosn_final[[#This Row],[measured_rejection2]])^2</f>
        <v>4.8502580677975381E-2</v>
      </c>
      <c r="Q20">
        <f>(cosn_final[[#This Row],[dm300]]-cosn_final[[#This Row],[measured_rejection2]])^2</f>
        <v>4.8502580677975381E-2</v>
      </c>
    </row>
    <row r="21" spans="1:17" x14ac:dyDescent="0.35">
      <c r="A21" s="1">
        <v>50</v>
      </c>
      <c r="B21" s="1" t="s">
        <v>164</v>
      </c>
      <c r="C21" s="1" t="s">
        <v>165</v>
      </c>
      <c r="D21" s="1" t="s">
        <v>166</v>
      </c>
      <c r="E21" s="1" t="s">
        <v>18</v>
      </c>
      <c r="F21" s="1" t="s">
        <v>19</v>
      </c>
      <c r="G21" s="1" t="s">
        <v>70</v>
      </c>
      <c r="H21" s="1" t="s">
        <v>79</v>
      </c>
      <c r="I21" s="1" t="s">
        <v>191</v>
      </c>
      <c r="J21" s="1" t="s">
        <v>81</v>
      </c>
      <c r="K21" s="1" t="s">
        <v>24</v>
      </c>
      <c r="L21" s="1" t="s">
        <v>25</v>
      </c>
      <c r="M21" s="1" t="s">
        <v>192</v>
      </c>
      <c r="N21" s="1" t="s">
        <v>193</v>
      </c>
      <c r="O21" s="1" t="s">
        <v>194</v>
      </c>
      <c r="P21">
        <f>(cosn_final[[#This Row],[dm300]]-cosn_final[[#This Row],[measured_rejection2]])^2</f>
        <v>1.40845323105334E-2</v>
      </c>
      <c r="Q21">
        <f>(cosn_final[[#This Row],[dm300]]-cosn_final[[#This Row],[measured_rejection2]])^2</f>
        <v>1.40845323105334E-2</v>
      </c>
    </row>
    <row r="22" spans="1:17" x14ac:dyDescent="0.35">
      <c r="A22" s="1">
        <v>10</v>
      </c>
      <c r="B22" s="1" t="s">
        <v>87</v>
      </c>
      <c r="C22" s="1" t="s">
        <v>88</v>
      </c>
      <c r="D22" s="1" t="s">
        <v>51</v>
      </c>
      <c r="E22" s="1" t="s">
        <v>18</v>
      </c>
      <c r="F22" s="1" t="s">
        <v>19</v>
      </c>
      <c r="G22" s="1" t="s">
        <v>78</v>
      </c>
      <c r="H22" s="1" t="s">
        <v>79</v>
      </c>
      <c r="I22" s="1" t="s">
        <v>71</v>
      </c>
      <c r="J22" s="1" t="s">
        <v>81</v>
      </c>
      <c r="K22" s="1" t="s">
        <v>24</v>
      </c>
      <c r="L22" s="1" t="s">
        <v>25</v>
      </c>
      <c r="M22" s="1" t="s">
        <v>89</v>
      </c>
      <c r="N22" s="1" t="s">
        <v>90</v>
      </c>
      <c r="O22" s="1" t="s">
        <v>91</v>
      </c>
      <c r="P22">
        <f>(cosn_final[[#This Row],[dm300]]-cosn_final[[#This Row],[measured_rejection2]])^2</f>
        <v>9.5123337847091028E-3</v>
      </c>
      <c r="Q22">
        <f>(cosn_final[[#This Row],[dm300]]-cosn_final[[#This Row],[measured_rejection2]])^2</f>
        <v>9.5123337847091028E-3</v>
      </c>
    </row>
    <row r="23" spans="1:17" x14ac:dyDescent="0.35">
      <c r="A23" s="1">
        <v>13</v>
      </c>
      <c r="B23" s="1" t="s">
        <v>87</v>
      </c>
      <c r="C23" s="1" t="s">
        <v>88</v>
      </c>
      <c r="D23" s="1" t="s">
        <v>51</v>
      </c>
      <c r="E23" s="1" t="s">
        <v>18</v>
      </c>
      <c r="F23" s="1" t="s">
        <v>19</v>
      </c>
      <c r="G23" s="1" t="s">
        <v>78</v>
      </c>
      <c r="H23" s="1" t="s">
        <v>79</v>
      </c>
      <c r="I23" s="1" t="s">
        <v>34</v>
      </c>
      <c r="J23" s="1" t="s">
        <v>81</v>
      </c>
      <c r="K23" s="1" t="s">
        <v>24</v>
      </c>
      <c r="L23" s="1" t="s">
        <v>25</v>
      </c>
      <c r="M23" s="1" t="s">
        <v>100</v>
      </c>
      <c r="N23" s="1" t="s">
        <v>101</v>
      </c>
      <c r="O23" s="1" t="s">
        <v>102</v>
      </c>
      <c r="P23">
        <f>(cosn_final[[#This Row],[dm300]]-cosn_final[[#This Row],[measured_rejection2]])^2</f>
        <v>6.0142921528087406E-3</v>
      </c>
      <c r="Q23">
        <f>(cosn_final[[#This Row],[dm300]]-cosn_final[[#This Row],[measured_rejection2]])^2</f>
        <v>6.0142921528087406E-3</v>
      </c>
    </row>
    <row r="24" spans="1:17" x14ac:dyDescent="0.35">
      <c r="A24" s="1">
        <v>14</v>
      </c>
      <c r="B24" s="1" t="s">
        <v>87</v>
      </c>
      <c r="C24" s="1" t="s">
        <v>88</v>
      </c>
      <c r="D24" s="1" t="s">
        <v>51</v>
      </c>
      <c r="E24" s="1" t="s">
        <v>18</v>
      </c>
      <c r="F24" s="1" t="s">
        <v>19</v>
      </c>
      <c r="G24" s="1" t="s">
        <v>78</v>
      </c>
      <c r="H24" s="1" t="s">
        <v>79</v>
      </c>
      <c r="I24" s="1" t="s">
        <v>34</v>
      </c>
      <c r="J24" s="1" t="s">
        <v>81</v>
      </c>
      <c r="K24" s="1" t="s">
        <v>24</v>
      </c>
      <c r="L24" s="1" t="s">
        <v>25</v>
      </c>
      <c r="M24" s="1" t="s">
        <v>103</v>
      </c>
      <c r="N24" s="1" t="s">
        <v>104</v>
      </c>
      <c r="O24" s="1" t="s">
        <v>105</v>
      </c>
      <c r="P24">
        <f>(cosn_final[[#This Row],[dm300]]-cosn_final[[#This Row],[measured_rejection2]])^2</f>
        <v>5.6296017300701022E-3</v>
      </c>
      <c r="Q24">
        <f>(cosn_final[[#This Row],[dm300]]-cosn_final[[#This Row],[measured_rejection2]])^2</f>
        <v>5.6296017300701022E-3</v>
      </c>
    </row>
    <row r="25" spans="1:17" x14ac:dyDescent="0.35">
      <c r="A25" s="1">
        <v>19</v>
      </c>
      <c r="B25" s="1" t="s">
        <v>87</v>
      </c>
      <c r="C25" s="1" t="s">
        <v>88</v>
      </c>
      <c r="D25" s="1" t="s">
        <v>51</v>
      </c>
      <c r="E25" s="1" t="s">
        <v>18</v>
      </c>
      <c r="F25" s="1" t="s">
        <v>19</v>
      </c>
      <c r="G25" s="1" t="s">
        <v>78</v>
      </c>
      <c r="H25" s="1" t="s">
        <v>79</v>
      </c>
      <c r="I25" s="1" t="s">
        <v>117</v>
      </c>
      <c r="J25" s="1" t="s">
        <v>81</v>
      </c>
      <c r="K25" s="1" t="s">
        <v>24</v>
      </c>
      <c r="L25" s="1" t="s">
        <v>25</v>
      </c>
      <c r="M25" s="1" t="s">
        <v>103</v>
      </c>
      <c r="N25" s="1" t="s">
        <v>104</v>
      </c>
      <c r="O25" s="1" t="s">
        <v>105</v>
      </c>
      <c r="P25">
        <f>(cosn_final[[#This Row],[dm300]]-cosn_final[[#This Row],[measured_rejection2]])^2</f>
        <v>4.2289882914963821E-3</v>
      </c>
      <c r="Q25">
        <f>(cosn_final[[#This Row],[dm300]]-cosn_final[[#This Row],[measured_rejection2]])^2</f>
        <v>4.2289882914963821E-3</v>
      </c>
    </row>
    <row r="26" spans="1:17" x14ac:dyDescent="0.35">
      <c r="A26" s="1">
        <v>21</v>
      </c>
      <c r="B26" s="1" t="s">
        <v>87</v>
      </c>
      <c r="C26" s="1" t="s">
        <v>88</v>
      </c>
      <c r="D26" s="1" t="s">
        <v>51</v>
      </c>
      <c r="E26" s="1" t="s">
        <v>18</v>
      </c>
      <c r="F26" s="1" t="s">
        <v>19</v>
      </c>
      <c r="G26" s="1" t="s">
        <v>78</v>
      </c>
      <c r="H26" s="1" t="s">
        <v>79</v>
      </c>
      <c r="I26" s="1" t="s">
        <v>117</v>
      </c>
      <c r="J26" s="1" t="s">
        <v>81</v>
      </c>
      <c r="K26" s="1" t="s">
        <v>24</v>
      </c>
      <c r="L26" s="1" t="s">
        <v>25</v>
      </c>
      <c r="M26" s="1" t="s">
        <v>118</v>
      </c>
      <c r="N26" s="1" t="s">
        <v>119</v>
      </c>
      <c r="O26" s="1" t="s">
        <v>120</v>
      </c>
      <c r="P26">
        <f>(cosn_final[[#This Row],[dm300]]-cosn_final[[#This Row],[measured_rejection2]])^2</f>
        <v>3.8403368676352885E-3</v>
      </c>
      <c r="Q26">
        <f>(cosn_final[[#This Row],[dm300]]-cosn_final[[#This Row],[measured_rejection2]])^2</f>
        <v>3.8403368676352885E-3</v>
      </c>
    </row>
    <row r="27" spans="1:17" x14ac:dyDescent="0.35">
      <c r="A27" s="1">
        <v>28</v>
      </c>
      <c r="B27" s="1" t="s">
        <v>87</v>
      </c>
      <c r="C27" s="1" t="s">
        <v>88</v>
      </c>
      <c r="D27" s="1" t="s">
        <v>51</v>
      </c>
      <c r="E27" s="1" t="s">
        <v>18</v>
      </c>
      <c r="F27" s="1" t="s">
        <v>19</v>
      </c>
      <c r="G27" s="1" t="s">
        <v>78</v>
      </c>
      <c r="H27" s="1" t="s">
        <v>79</v>
      </c>
      <c r="I27" s="1" t="s">
        <v>116</v>
      </c>
      <c r="J27" s="1" t="s">
        <v>81</v>
      </c>
      <c r="K27" s="1" t="s">
        <v>24</v>
      </c>
      <c r="L27" s="1" t="s">
        <v>25</v>
      </c>
      <c r="M27" s="1" t="s">
        <v>118</v>
      </c>
      <c r="N27" s="1" t="s">
        <v>119</v>
      </c>
      <c r="O27" s="1" t="s">
        <v>120</v>
      </c>
      <c r="P27">
        <f>(cosn_final[[#This Row],[dm300]]-cosn_final[[#This Row],[measured_rejection2]])^2</f>
        <v>2.700927836260207E-3</v>
      </c>
      <c r="Q27">
        <f>(cosn_final[[#This Row],[dm300]]-cosn_final[[#This Row],[measured_rejection2]])^2</f>
        <v>2.700927836260207E-3</v>
      </c>
    </row>
    <row r="28" spans="1:17" x14ac:dyDescent="0.35">
      <c r="A28" s="1">
        <v>33</v>
      </c>
      <c r="B28" s="1" t="s">
        <v>87</v>
      </c>
      <c r="C28" s="1" t="s">
        <v>88</v>
      </c>
      <c r="D28" s="1" t="s">
        <v>51</v>
      </c>
      <c r="E28" s="1" t="s">
        <v>18</v>
      </c>
      <c r="F28" s="1" t="s">
        <v>19</v>
      </c>
      <c r="G28" s="1" t="s">
        <v>78</v>
      </c>
      <c r="H28" s="1" t="s">
        <v>79</v>
      </c>
      <c r="I28" s="1" t="s">
        <v>148</v>
      </c>
      <c r="J28" s="1" t="s">
        <v>81</v>
      </c>
      <c r="K28" s="1" t="s">
        <v>24</v>
      </c>
      <c r="L28" s="1" t="s">
        <v>25</v>
      </c>
      <c r="M28" s="1" t="s">
        <v>118</v>
      </c>
      <c r="N28" s="1" t="s">
        <v>119</v>
      </c>
      <c r="O28" s="1" t="s">
        <v>120</v>
      </c>
      <c r="P28">
        <f>(cosn_final[[#This Row],[dm300]]-cosn_final[[#This Row],[measured_rejection2]])^2</f>
        <v>1.7615188048851257E-3</v>
      </c>
      <c r="Q28">
        <f>(cosn_final[[#This Row],[dm300]]-cosn_final[[#This Row],[measured_rejection2]])^2</f>
        <v>1.7615188048851257E-3</v>
      </c>
    </row>
    <row r="29" spans="1:17" x14ac:dyDescent="0.35">
      <c r="A29" s="1">
        <v>25</v>
      </c>
      <c r="B29" s="1" t="s">
        <v>87</v>
      </c>
      <c r="C29" s="1" t="s">
        <v>88</v>
      </c>
      <c r="D29" s="1" t="s">
        <v>51</v>
      </c>
      <c r="E29" s="1" t="s">
        <v>18</v>
      </c>
      <c r="F29" s="1" t="s">
        <v>19</v>
      </c>
      <c r="G29" s="1" t="s">
        <v>78</v>
      </c>
      <c r="H29" s="1" t="s">
        <v>79</v>
      </c>
      <c r="I29" s="1" t="s">
        <v>117</v>
      </c>
      <c r="J29" s="1" t="s">
        <v>81</v>
      </c>
      <c r="K29" s="1" t="s">
        <v>24</v>
      </c>
      <c r="L29" s="1" t="s">
        <v>25</v>
      </c>
      <c r="M29" s="1" t="s">
        <v>141</v>
      </c>
      <c r="N29" s="1" t="s">
        <v>142</v>
      </c>
      <c r="O29" s="1" t="s">
        <v>143</v>
      </c>
      <c r="P29">
        <f>(cosn_final[[#This Row],[dm300]]-cosn_final[[#This Row],[measured_rejection2]])^2</f>
        <v>3.3871555159658813E-3</v>
      </c>
      <c r="Q29">
        <f>(cosn_final[[#This Row],[dm300]]-cosn_final[[#This Row],[measured_rejection2]])^2</f>
        <v>3.3871555159658813E-3</v>
      </c>
    </row>
    <row r="30" spans="1:17" x14ac:dyDescent="0.35">
      <c r="A30" s="1">
        <v>31</v>
      </c>
      <c r="B30" s="1" t="s">
        <v>87</v>
      </c>
      <c r="C30" s="1" t="s">
        <v>88</v>
      </c>
      <c r="D30" s="1" t="s">
        <v>51</v>
      </c>
      <c r="E30" s="1" t="s">
        <v>18</v>
      </c>
      <c r="F30" s="1" t="s">
        <v>19</v>
      </c>
      <c r="G30" s="1" t="s">
        <v>78</v>
      </c>
      <c r="H30" s="1" t="s">
        <v>79</v>
      </c>
      <c r="I30" s="1" t="s">
        <v>116</v>
      </c>
      <c r="J30" s="1" t="s">
        <v>81</v>
      </c>
      <c r="K30" s="1" t="s">
        <v>24</v>
      </c>
      <c r="L30" s="1" t="s">
        <v>25</v>
      </c>
      <c r="M30" s="1" t="s">
        <v>141</v>
      </c>
      <c r="N30" s="1" t="s">
        <v>142</v>
      </c>
      <c r="O30" s="1" t="s">
        <v>143</v>
      </c>
      <c r="P30">
        <f>(cosn_final[[#This Row],[dm300]]-cosn_final[[#This Row],[measured_rejection2]])^2</f>
        <v>2.3231700322134613E-3</v>
      </c>
      <c r="Q30">
        <f>(cosn_final[[#This Row],[dm300]]-cosn_final[[#This Row],[measured_rejection2]])^2</f>
        <v>2.3231700322134613E-3</v>
      </c>
    </row>
    <row r="31" spans="1:17" x14ac:dyDescent="0.35">
      <c r="A31" s="1">
        <v>32</v>
      </c>
      <c r="B31" s="1" t="s">
        <v>87</v>
      </c>
      <c r="C31" s="1" t="s">
        <v>88</v>
      </c>
      <c r="D31" s="1" t="s">
        <v>51</v>
      </c>
      <c r="E31" s="1" t="s">
        <v>18</v>
      </c>
      <c r="F31" s="1" t="s">
        <v>19</v>
      </c>
      <c r="G31" s="1" t="s">
        <v>78</v>
      </c>
      <c r="H31" s="1" t="s">
        <v>79</v>
      </c>
      <c r="I31" s="1" t="s">
        <v>116</v>
      </c>
      <c r="J31" s="1" t="s">
        <v>81</v>
      </c>
      <c r="K31" s="1" t="s">
        <v>24</v>
      </c>
      <c r="L31" s="1" t="s">
        <v>25</v>
      </c>
      <c r="M31" s="1" t="s">
        <v>141</v>
      </c>
      <c r="N31" s="1" t="s">
        <v>142</v>
      </c>
      <c r="O31" s="1" t="s">
        <v>143</v>
      </c>
      <c r="P31">
        <f>(cosn_final[[#This Row],[dm300]]-cosn_final[[#This Row],[measured_rejection2]])^2</f>
        <v>2.3231700322134613E-3</v>
      </c>
      <c r="Q31">
        <f>(cosn_final[[#This Row],[dm300]]-cosn_final[[#This Row],[measured_rejection2]])^2</f>
        <v>2.3231700322134613E-3</v>
      </c>
    </row>
    <row r="32" spans="1:17" x14ac:dyDescent="0.35">
      <c r="A32" s="1">
        <v>38</v>
      </c>
      <c r="B32" s="1" t="s">
        <v>87</v>
      </c>
      <c r="C32" s="1" t="s">
        <v>88</v>
      </c>
      <c r="D32" s="1" t="s">
        <v>51</v>
      </c>
      <c r="E32" s="1" t="s">
        <v>18</v>
      </c>
      <c r="F32" s="1" t="s">
        <v>19</v>
      </c>
      <c r="G32" s="1" t="s">
        <v>78</v>
      </c>
      <c r="H32" s="1" t="s">
        <v>79</v>
      </c>
      <c r="I32" s="1" t="s">
        <v>148</v>
      </c>
      <c r="J32" s="1" t="s">
        <v>81</v>
      </c>
      <c r="K32" s="1" t="s">
        <v>24</v>
      </c>
      <c r="L32" s="1" t="s">
        <v>25</v>
      </c>
      <c r="M32" s="1" t="s">
        <v>155</v>
      </c>
      <c r="N32" s="1" t="s">
        <v>156</v>
      </c>
      <c r="O32" s="1" t="s">
        <v>157</v>
      </c>
      <c r="P32">
        <f>(cosn_final[[#This Row],[dm300]]-cosn_final[[#This Row],[measured_rejection2]])^2</f>
        <v>1.1207164756474812E-3</v>
      </c>
      <c r="Q32">
        <f>(cosn_final[[#This Row],[dm300]]-cosn_final[[#This Row],[measured_rejection2]])^2</f>
        <v>1.1207164756474812E-3</v>
      </c>
    </row>
    <row r="33" spans="1:17" x14ac:dyDescent="0.35">
      <c r="A33" s="1">
        <v>39</v>
      </c>
      <c r="B33" s="1" t="s">
        <v>87</v>
      </c>
      <c r="C33" s="1" t="s">
        <v>88</v>
      </c>
      <c r="D33" s="1" t="s">
        <v>51</v>
      </c>
      <c r="E33" s="1" t="s">
        <v>18</v>
      </c>
      <c r="F33" s="1" t="s">
        <v>19</v>
      </c>
      <c r="G33" s="1" t="s">
        <v>78</v>
      </c>
      <c r="H33" s="1" t="s">
        <v>79</v>
      </c>
      <c r="I33" s="1" t="s">
        <v>96</v>
      </c>
      <c r="J33" s="1" t="s">
        <v>81</v>
      </c>
      <c r="K33" s="1" t="s">
        <v>24</v>
      </c>
      <c r="L33" s="1" t="s">
        <v>25</v>
      </c>
      <c r="M33" s="1" t="s">
        <v>155</v>
      </c>
      <c r="N33" s="1" t="s">
        <v>156</v>
      </c>
      <c r="O33" s="1" t="s">
        <v>157</v>
      </c>
      <c r="P33">
        <f>(cosn_final[[#This Row],[dm300]]-cosn_final[[#This Row],[measured_rejection2]])^2</f>
        <v>5.5117440059992084E-4</v>
      </c>
      <c r="Q33">
        <f>(cosn_final[[#This Row],[dm300]]-cosn_final[[#This Row],[measured_rejection2]])^2</f>
        <v>5.5117440059992084E-4</v>
      </c>
    </row>
    <row r="34" spans="1:17" x14ac:dyDescent="0.35">
      <c r="A34" s="1">
        <v>30</v>
      </c>
      <c r="B34" s="1" t="s">
        <v>87</v>
      </c>
      <c r="C34" s="1" t="s">
        <v>88</v>
      </c>
      <c r="D34" s="1" t="s">
        <v>51</v>
      </c>
      <c r="E34" s="1" t="s">
        <v>18</v>
      </c>
      <c r="F34" s="1" t="s">
        <v>19</v>
      </c>
      <c r="G34" s="1" t="s">
        <v>78</v>
      </c>
      <c r="H34" s="1" t="s">
        <v>79</v>
      </c>
      <c r="I34" s="1" t="s">
        <v>109</v>
      </c>
      <c r="J34" s="1" t="s">
        <v>81</v>
      </c>
      <c r="K34" s="1" t="s">
        <v>24</v>
      </c>
      <c r="L34" s="1" t="s">
        <v>25</v>
      </c>
      <c r="M34" s="1" t="s">
        <v>149</v>
      </c>
      <c r="N34" s="1" t="s">
        <v>150</v>
      </c>
      <c r="O34" s="1" t="s">
        <v>151</v>
      </c>
      <c r="P34">
        <f>(cosn_final[[#This Row],[dm300]]-cosn_final[[#This Row],[measured_rejection2]])^2</f>
        <v>5.0829746118084116E-5</v>
      </c>
      <c r="Q34">
        <f>(cosn_final[[#This Row],[dm300]]-cosn_final[[#This Row],[measured_rejection2]])^2</f>
        <v>5.0829746118084116E-5</v>
      </c>
    </row>
    <row r="35" spans="1:17" x14ac:dyDescent="0.35">
      <c r="A35" s="1">
        <v>37</v>
      </c>
      <c r="B35" s="1" t="s">
        <v>87</v>
      </c>
      <c r="C35" s="1" t="s">
        <v>88</v>
      </c>
      <c r="D35" s="1" t="s">
        <v>51</v>
      </c>
      <c r="E35" s="1" t="s">
        <v>18</v>
      </c>
      <c r="F35" s="1" t="s">
        <v>19</v>
      </c>
      <c r="G35" s="1" t="s">
        <v>78</v>
      </c>
      <c r="H35" s="1" t="s">
        <v>79</v>
      </c>
      <c r="I35" s="1" t="s">
        <v>96</v>
      </c>
      <c r="J35" s="1" t="s">
        <v>81</v>
      </c>
      <c r="K35" s="1" t="s">
        <v>24</v>
      </c>
      <c r="L35" s="1" t="s">
        <v>25</v>
      </c>
      <c r="M35" s="1" t="s">
        <v>149</v>
      </c>
      <c r="N35" s="1" t="s">
        <v>150</v>
      </c>
      <c r="O35" s="1" t="s">
        <v>151</v>
      </c>
      <c r="P35">
        <f>(cosn_final[[#This Row],[dm300]]-cosn_final[[#This Row],[measured_rejection2]])^2</f>
        <v>2.9341971227010244E-4</v>
      </c>
      <c r="Q35">
        <f>(cosn_final[[#This Row],[dm300]]-cosn_final[[#This Row],[measured_rejection2]])^2</f>
        <v>2.9341971227010244E-4</v>
      </c>
    </row>
    <row r="36" spans="1:17" x14ac:dyDescent="0.35">
      <c r="A36" s="1">
        <v>42</v>
      </c>
      <c r="B36" s="1" t="s">
        <v>87</v>
      </c>
      <c r="C36" s="1" t="s">
        <v>88</v>
      </c>
      <c r="D36" s="1" t="s">
        <v>51</v>
      </c>
      <c r="E36" s="1" t="s">
        <v>18</v>
      </c>
      <c r="F36" s="1" t="s">
        <v>19</v>
      </c>
      <c r="G36" s="1" t="s">
        <v>78</v>
      </c>
      <c r="H36" s="1" t="s">
        <v>79</v>
      </c>
      <c r="I36" s="1" t="s">
        <v>148</v>
      </c>
      <c r="J36" s="1" t="s">
        <v>81</v>
      </c>
      <c r="K36" s="1" t="s">
        <v>24</v>
      </c>
      <c r="L36" s="1" t="s">
        <v>25</v>
      </c>
      <c r="M36" s="1" t="s">
        <v>149</v>
      </c>
      <c r="N36" s="1" t="s">
        <v>150</v>
      </c>
      <c r="O36" s="1" t="s">
        <v>151</v>
      </c>
      <c r="P36">
        <f>(cosn_final[[#This Row],[dm300]]-cosn_final[[#This Row],[measured_rejection2]])^2</f>
        <v>7.3600967842212114E-4</v>
      </c>
      <c r="Q36">
        <f>(cosn_final[[#This Row],[dm300]]-cosn_final[[#This Row],[measured_rejection2]])^2</f>
        <v>7.3600967842212114E-4</v>
      </c>
    </row>
    <row r="37" spans="1:17" x14ac:dyDescent="0.35">
      <c r="A37" s="1">
        <v>24</v>
      </c>
      <c r="B37" s="1" t="s">
        <v>87</v>
      </c>
      <c r="C37" s="1" t="s">
        <v>88</v>
      </c>
      <c r="D37" s="1" t="s">
        <v>51</v>
      </c>
      <c r="E37" s="1" t="s">
        <v>18</v>
      </c>
      <c r="F37" s="1" t="s">
        <v>19</v>
      </c>
      <c r="G37" s="1" t="s">
        <v>78</v>
      </c>
      <c r="H37" s="1" t="s">
        <v>79</v>
      </c>
      <c r="I37" s="1" t="s">
        <v>109</v>
      </c>
      <c r="J37" s="1" t="s">
        <v>81</v>
      </c>
      <c r="K37" s="1" t="s">
        <v>24</v>
      </c>
      <c r="L37" s="1" t="s">
        <v>25</v>
      </c>
      <c r="M37" s="1" t="s">
        <v>138</v>
      </c>
      <c r="N37" s="1" t="s">
        <v>139</v>
      </c>
      <c r="O37" s="1" t="s">
        <v>140</v>
      </c>
      <c r="P37">
        <f>(cosn_final[[#This Row],[dm300]]-cosn_final[[#This Row],[measured_rejection2]])^2</f>
        <v>2.3935855669231378E-6</v>
      </c>
      <c r="Q37">
        <f>(cosn_final[[#This Row],[dm300]]-cosn_final[[#This Row],[measured_rejection2]])^2</f>
        <v>2.3935855669231378E-6</v>
      </c>
    </row>
    <row r="38" spans="1:17" x14ac:dyDescent="0.35">
      <c r="A38" s="1">
        <v>29</v>
      </c>
      <c r="B38" s="1" t="s">
        <v>87</v>
      </c>
      <c r="C38" s="1" t="s">
        <v>88</v>
      </c>
      <c r="D38" s="1" t="s">
        <v>51</v>
      </c>
      <c r="E38" s="1" t="s">
        <v>18</v>
      </c>
      <c r="F38" s="1" t="s">
        <v>19</v>
      </c>
      <c r="G38" s="1" t="s">
        <v>78</v>
      </c>
      <c r="H38" s="1" t="s">
        <v>79</v>
      </c>
      <c r="I38" s="1" t="s">
        <v>96</v>
      </c>
      <c r="J38" s="1" t="s">
        <v>81</v>
      </c>
      <c r="K38" s="1" t="s">
        <v>24</v>
      </c>
      <c r="L38" s="1" t="s">
        <v>25</v>
      </c>
      <c r="M38" s="1" t="s">
        <v>138</v>
      </c>
      <c r="N38" s="1" t="s">
        <v>139</v>
      </c>
      <c r="O38" s="1" t="s">
        <v>140</v>
      </c>
      <c r="P38">
        <f>(cosn_final[[#This Row],[dm300]]-cosn_final[[#This Row],[measured_rejection2]])^2</f>
        <v>7.145115148734165E-5</v>
      </c>
      <c r="Q38">
        <f>(cosn_final[[#This Row],[dm300]]-cosn_final[[#This Row],[measured_rejection2]])^2</f>
        <v>7.145115148734165E-5</v>
      </c>
    </row>
    <row r="39" spans="1:17" x14ac:dyDescent="0.35">
      <c r="A39" s="1">
        <v>36</v>
      </c>
      <c r="B39" s="1" t="s">
        <v>87</v>
      </c>
      <c r="C39" s="1" t="s">
        <v>88</v>
      </c>
      <c r="D39" s="1" t="s">
        <v>51</v>
      </c>
      <c r="E39" s="1" t="s">
        <v>18</v>
      </c>
      <c r="F39" s="1" t="s">
        <v>19</v>
      </c>
      <c r="G39" s="1" t="s">
        <v>78</v>
      </c>
      <c r="H39" s="1" t="s">
        <v>79</v>
      </c>
      <c r="I39" s="1" t="s">
        <v>148</v>
      </c>
      <c r="J39" s="1" t="s">
        <v>81</v>
      </c>
      <c r="K39" s="1" t="s">
        <v>24</v>
      </c>
      <c r="L39" s="1" t="s">
        <v>25</v>
      </c>
      <c r="M39" s="1" t="s">
        <v>138</v>
      </c>
      <c r="N39" s="1" t="s">
        <v>139</v>
      </c>
      <c r="O39" s="1" t="s">
        <v>140</v>
      </c>
      <c r="P39">
        <f>(cosn_final[[#This Row],[dm300]]-cosn_final[[#This Row],[measured_rejection2]])^2</f>
        <v>3.4050871740776053E-4</v>
      </c>
      <c r="Q39">
        <f>(cosn_final[[#This Row],[dm300]]-cosn_final[[#This Row],[measured_rejection2]])^2</f>
        <v>3.4050871740776053E-4</v>
      </c>
    </row>
    <row r="40" spans="1:17" x14ac:dyDescent="0.35">
      <c r="A40" s="1">
        <v>16</v>
      </c>
      <c r="B40" s="1" t="s">
        <v>87</v>
      </c>
      <c r="C40" s="1" t="s">
        <v>88</v>
      </c>
      <c r="D40" s="1" t="s">
        <v>51</v>
      </c>
      <c r="E40" s="1" t="s">
        <v>18</v>
      </c>
      <c r="F40" s="1" t="s">
        <v>19</v>
      </c>
      <c r="G40" s="1" t="s">
        <v>78</v>
      </c>
      <c r="H40" s="1" t="s">
        <v>79</v>
      </c>
      <c r="I40" s="1" t="s">
        <v>109</v>
      </c>
      <c r="J40" s="1" t="s">
        <v>81</v>
      </c>
      <c r="K40" s="1" t="s">
        <v>24</v>
      </c>
      <c r="L40" s="1" t="s">
        <v>25</v>
      </c>
      <c r="M40" s="1" t="s">
        <v>110</v>
      </c>
      <c r="N40" s="1" t="s">
        <v>111</v>
      </c>
      <c r="O40" s="1" t="s">
        <v>112</v>
      </c>
      <c r="P40">
        <f>(cosn_final[[#This Row],[dm300]]-cosn_final[[#This Row],[measured_rejection2]])^2</f>
        <v>2.0277531926937413E-4</v>
      </c>
      <c r="Q40">
        <f>(cosn_final[[#This Row],[dm300]]-cosn_final[[#This Row],[measured_rejection2]])^2</f>
        <v>2.0277531926937413E-4</v>
      </c>
    </row>
    <row r="41" spans="1:17" x14ac:dyDescent="0.35">
      <c r="A41" s="1">
        <v>20</v>
      </c>
      <c r="B41" s="1" t="s">
        <v>87</v>
      </c>
      <c r="C41" s="1" t="s">
        <v>88</v>
      </c>
      <c r="D41" s="1" t="s">
        <v>51</v>
      </c>
      <c r="E41" s="1" t="s">
        <v>18</v>
      </c>
      <c r="F41" s="1" t="s">
        <v>19</v>
      </c>
      <c r="G41" s="1" t="s">
        <v>78</v>
      </c>
      <c r="H41" s="1" t="s">
        <v>79</v>
      </c>
      <c r="I41" s="1" t="s">
        <v>96</v>
      </c>
      <c r="J41" s="1" t="s">
        <v>81</v>
      </c>
      <c r="K41" s="1" t="s">
        <v>24</v>
      </c>
      <c r="L41" s="1" t="s">
        <v>25</v>
      </c>
      <c r="M41" s="1" t="s">
        <v>110</v>
      </c>
      <c r="N41" s="1" t="s">
        <v>111</v>
      </c>
      <c r="O41" s="1" t="s">
        <v>112</v>
      </c>
      <c r="P41">
        <f>(cosn_final[[#This Row],[dm300]]-cosn_final[[#This Row],[measured_rejection2]])^2</f>
        <v>1.7976920910553132E-5</v>
      </c>
      <c r="Q41">
        <f>(cosn_final[[#This Row],[dm300]]-cosn_final[[#This Row],[measured_rejection2]])^2</f>
        <v>1.7976920910553132E-5</v>
      </c>
    </row>
    <row r="42" spans="1:17" x14ac:dyDescent="0.35">
      <c r="A42" s="1">
        <v>27</v>
      </c>
      <c r="B42" s="1" t="s">
        <v>87</v>
      </c>
      <c r="C42" s="1" t="s">
        <v>88</v>
      </c>
      <c r="D42" s="1" t="s">
        <v>51</v>
      </c>
      <c r="E42" s="1" t="s">
        <v>18</v>
      </c>
      <c r="F42" s="1" t="s">
        <v>19</v>
      </c>
      <c r="G42" s="1" t="s">
        <v>78</v>
      </c>
      <c r="H42" s="1" t="s">
        <v>79</v>
      </c>
      <c r="I42" s="1" t="s">
        <v>148</v>
      </c>
      <c r="J42" s="1" t="s">
        <v>81</v>
      </c>
      <c r="K42" s="1" t="s">
        <v>24</v>
      </c>
      <c r="L42" s="1" t="s">
        <v>25</v>
      </c>
      <c r="M42" s="1" t="s">
        <v>110</v>
      </c>
      <c r="N42" s="1" t="s">
        <v>111</v>
      </c>
      <c r="O42" s="1" t="s">
        <v>112</v>
      </c>
      <c r="P42">
        <f>(cosn_final[[#This Row],[dm300]]-cosn_final[[#This Row],[measured_rejection2]])^2</f>
        <v>3.3178522551732489E-5</v>
      </c>
      <c r="Q42">
        <f>(cosn_final[[#This Row],[dm300]]-cosn_final[[#This Row],[measured_rejection2]])^2</f>
        <v>3.3178522551732489E-5</v>
      </c>
    </row>
    <row r="43" spans="1:17" x14ac:dyDescent="0.35">
      <c r="A43" s="1">
        <v>22</v>
      </c>
      <c r="B43" s="1" t="s">
        <v>121</v>
      </c>
      <c r="C43" s="1" t="s">
        <v>122</v>
      </c>
      <c r="D43" s="1" t="s">
        <v>123</v>
      </c>
      <c r="E43" s="1" t="s">
        <v>18</v>
      </c>
      <c r="F43" s="1" t="s">
        <v>19</v>
      </c>
      <c r="G43" s="1" t="s">
        <v>124</v>
      </c>
      <c r="H43" s="1" t="s">
        <v>125</v>
      </c>
      <c r="I43" s="1" t="s">
        <v>126</v>
      </c>
      <c r="J43" s="1" t="s">
        <v>127</v>
      </c>
      <c r="K43" s="1" t="s">
        <v>128</v>
      </c>
      <c r="L43" s="1" t="s">
        <v>25</v>
      </c>
      <c r="M43" s="1" t="s">
        <v>129</v>
      </c>
      <c r="N43" s="1" t="s">
        <v>130</v>
      </c>
      <c r="O43" s="1" t="s">
        <v>131</v>
      </c>
      <c r="P43">
        <f>(cosn_final[[#This Row],[dm300]]-cosn_final[[#This Row],[measured_rejection2]])^2</f>
        <v>1.4999845304448486E-3</v>
      </c>
      <c r="Q43">
        <f>(cosn_final[[#This Row],[dm300]]-cosn_final[[#This Row],[measured_rejection2]])^2</f>
        <v>1.4999845304448486E-3</v>
      </c>
    </row>
    <row r="44" spans="1:17" x14ac:dyDescent="0.35">
      <c r="A44" s="1">
        <v>34</v>
      </c>
      <c r="B44" s="1" t="s">
        <v>121</v>
      </c>
      <c r="C44" s="1" t="s">
        <v>122</v>
      </c>
      <c r="D44" s="1" t="s">
        <v>123</v>
      </c>
      <c r="E44" s="1" t="s">
        <v>18</v>
      </c>
      <c r="F44" s="1" t="s">
        <v>19</v>
      </c>
      <c r="G44" s="1" t="s">
        <v>124</v>
      </c>
      <c r="H44" s="1" t="s">
        <v>125</v>
      </c>
      <c r="I44" s="1" t="s">
        <v>116</v>
      </c>
      <c r="J44" s="1" t="s">
        <v>127</v>
      </c>
      <c r="K44" s="1" t="s">
        <v>128</v>
      </c>
      <c r="L44" s="1" t="s">
        <v>25</v>
      </c>
      <c r="M44" s="1" t="s">
        <v>129</v>
      </c>
      <c r="N44" s="1" t="s">
        <v>130</v>
      </c>
      <c r="O44" s="1" t="s">
        <v>131</v>
      </c>
      <c r="P44">
        <f>(cosn_final[[#This Row],[dm300]]-cosn_final[[#This Row],[measured_rejection2]])^2</f>
        <v>1.2702115539874601E-4</v>
      </c>
      <c r="Q44">
        <f>(cosn_final[[#This Row],[dm300]]-cosn_final[[#This Row],[measured_rejection2]])^2</f>
        <v>1.2702115539874601E-4</v>
      </c>
    </row>
    <row r="45" spans="1:17" x14ac:dyDescent="0.35">
      <c r="A45" s="1">
        <v>2</v>
      </c>
      <c r="B45" s="1" t="s">
        <v>40</v>
      </c>
      <c r="C45" s="1" t="s">
        <v>41</v>
      </c>
      <c r="D45" s="1" t="s">
        <v>42</v>
      </c>
      <c r="E45" s="1" t="s">
        <v>18</v>
      </c>
      <c r="F45" s="1" t="s">
        <v>19</v>
      </c>
      <c r="G45" s="1" t="s">
        <v>43</v>
      </c>
      <c r="H45" s="1" t="s">
        <v>44</v>
      </c>
      <c r="I45" s="1" t="s">
        <v>45</v>
      </c>
      <c r="J45" s="1" t="s">
        <v>46</v>
      </c>
      <c r="K45" s="1" t="s">
        <v>24</v>
      </c>
      <c r="L45" s="1" t="s">
        <v>25</v>
      </c>
      <c r="M45" s="1" t="s">
        <v>47</v>
      </c>
      <c r="N45" s="1" t="s">
        <v>48</v>
      </c>
      <c r="O45" s="1" t="s">
        <v>49</v>
      </c>
      <c r="P45">
        <f>(cosn_final[[#This Row],[dm300]]-cosn_final[[#This Row],[measured_rejection2]])^2</f>
        <v>2.3539032553987132E-2</v>
      </c>
      <c r="Q45">
        <f>(cosn_final[[#This Row],[dm300]]-cosn_final[[#This Row],[measured_rejection2]])^2</f>
        <v>2.3539032553987132E-2</v>
      </c>
    </row>
    <row r="46" spans="1:17" x14ac:dyDescent="0.35">
      <c r="A46" s="1">
        <v>7</v>
      </c>
      <c r="B46" s="1" t="s">
        <v>75</v>
      </c>
      <c r="C46" s="1" t="s">
        <v>76</v>
      </c>
      <c r="D46" s="1" t="s">
        <v>77</v>
      </c>
      <c r="E46" s="1" t="s">
        <v>18</v>
      </c>
      <c r="F46" s="1" t="s">
        <v>19</v>
      </c>
      <c r="G46" s="1" t="s">
        <v>78</v>
      </c>
      <c r="H46" s="1" t="s">
        <v>79</v>
      </c>
      <c r="I46" s="1" t="s">
        <v>80</v>
      </c>
      <c r="J46" s="1" t="s">
        <v>81</v>
      </c>
      <c r="K46" s="1" t="s">
        <v>82</v>
      </c>
      <c r="L46" s="1" t="s">
        <v>25</v>
      </c>
      <c r="M46" s="1" t="s">
        <v>83</v>
      </c>
      <c r="N46" s="1" t="s">
        <v>84</v>
      </c>
      <c r="O46" s="1" t="s">
        <v>85</v>
      </c>
      <c r="P46">
        <f>(cosn_final[[#This Row],[dm300]]-cosn_final[[#This Row],[measured_rejection2]])^2</f>
        <v>1.2812325573855633E-2</v>
      </c>
      <c r="Q46">
        <f>(cosn_final[[#This Row],[dm300]]-cosn_final[[#This Row],[measured_rejection2]])^2</f>
        <v>1.2812325573855633E-2</v>
      </c>
    </row>
    <row r="47" spans="1:17" x14ac:dyDescent="0.35">
      <c r="A47" s="1">
        <v>81</v>
      </c>
      <c r="B47" s="1" t="s">
        <v>164</v>
      </c>
      <c r="C47" s="1" t="s">
        <v>165</v>
      </c>
      <c r="D47" s="1" t="s">
        <v>166</v>
      </c>
      <c r="E47" s="1" t="s">
        <v>18</v>
      </c>
      <c r="F47" s="1" t="s">
        <v>19</v>
      </c>
      <c r="G47" s="1" t="s">
        <v>70</v>
      </c>
      <c r="H47" s="1" t="s">
        <v>278</v>
      </c>
      <c r="I47" s="1" t="s">
        <v>54</v>
      </c>
      <c r="J47" s="1" t="s">
        <v>280</v>
      </c>
      <c r="K47" s="1" t="s">
        <v>24</v>
      </c>
      <c r="L47" s="1" t="s">
        <v>25</v>
      </c>
      <c r="M47" s="1" t="s">
        <v>196</v>
      </c>
      <c r="N47" s="1" t="s">
        <v>292</v>
      </c>
      <c r="O47" s="1" t="s">
        <v>293</v>
      </c>
      <c r="P47">
        <f>(cosn_final[[#This Row],[dm300]]-cosn_final[[#This Row],[measured_rejection2]])^2</f>
        <v>1.8631283756031569E-5</v>
      </c>
      <c r="Q47">
        <f>(cosn_final[[#This Row],[dm300]]-cosn_final[[#This Row],[measured_rejection2]])^2</f>
        <v>1.8631283756031569E-5</v>
      </c>
    </row>
    <row r="48" spans="1:17" x14ac:dyDescent="0.35">
      <c r="A48" s="1">
        <v>66</v>
      </c>
      <c r="B48" s="1" t="s">
        <v>164</v>
      </c>
      <c r="C48" s="1" t="s">
        <v>165</v>
      </c>
      <c r="D48" s="1" t="s">
        <v>166</v>
      </c>
      <c r="E48" s="1" t="s">
        <v>18</v>
      </c>
      <c r="F48" s="1" t="s">
        <v>19</v>
      </c>
      <c r="G48" s="1" t="s">
        <v>70</v>
      </c>
      <c r="H48" s="1" t="s">
        <v>227</v>
      </c>
      <c r="I48" s="1" t="s">
        <v>248</v>
      </c>
      <c r="J48" s="1" t="s">
        <v>229</v>
      </c>
      <c r="K48" s="1" t="s">
        <v>24</v>
      </c>
      <c r="L48" s="1" t="s">
        <v>25</v>
      </c>
      <c r="M48" s="1" t="s">
        <v>196</v>
      </c>
      <c r="N48" s="1" t="s">
        <v>249</v>
      </c>
      <c r="O48" s="1" t="s">
        <v>250</v>
      </c>
      <c r="P48">
        <f>(cosn_final[[#This Row],[dm300]]-cosn_final[[#This Row],[measured_rejection2]])^2</f>
        <v>5.4058048608103381E-3</v>
      </c>
      <c r="Q48">
        <f>(cosn_final[[#This Row],[dm300]]-cosn_final[[#This Row],[measured_rejection2]])^2</f>
        <v>5.4058048608103381E-3</v>
      </c>
    </row>
    <row r="49" spans="1:17" x14ac:dyDescent="0.35">
      <c r="A49" s="1">
        <v>96</v>
      </c>
      <c r="B49" s="1" t="s">
        <v>164</v>
      </c>
      <c r="C49" s="1" t="s">
        <v>165</v>
      </c>
      <c r="D49" s="1" t="s">
        <v>166</v>
      </c>
      <c r="E49" s="1" t="s">
        <v>18</v>
      </c>
      <c r="F49" s="1" t="s">
        <v>19</v>
      </c>
      <c r="G49" s="1" t="s">
        <v>70</v>
      </c>
      <c r="H49" s="1" t="s">
        <v>125</v>
      </c>
      <c r="I49" s="1" t="s">
        <v>254</v>
      </c>
      <c r="J49" s="1" t="s">
        <v>127</v>
      </c>
      <c r="K49" s="1" t="s">
        <v>24</v>
      </c>
      <c r="L49" s="1" t="s">
        <v>25</v>
      </c>
      <c r="M49" s="1" t="s">
        <v>196</v>
      </c>
      <c r="N49" s="1" t="s">
        <v>327</v>
      </c>
      <c r="O49" s="1" t="s">
        <v>328</v>
      </c>
      <c r="P49">
        <f>(cosn_final[[#This Row],[dm300]]-cosn_final[[#This Row],[measured_rejection2]])^2</f>
        <v>2.9056552067422579E-3</v>
      </c>
      <c r="Q49">
        <f>(cosn_final[[#This Row],[dm300]]-cosn_final[[#This Row],[measured_rejection2]])^2</f>
        <v>2.9056552067422579E-3</v>
      </c>
    </row>
    <row r="50" spans="1:17" x14ac:dyDescent="0.35">
      <c r="A50" s="1">
        <v>111</v>
      </c>
      <c r="B50" s="1" t="s">
        <v>164</v>
      </c>
      <c r="C50" s="1" t="s">
        <v>165</v>
      </c>
      <c r="D50" s="1" t="s">
        <v>166</v>
      </c>
      <c r="E50" s="1" t="s">
        <v>18</v>
      </c>
      <c r="F50" s="1" t="s">
        <v>19</v>
      </c>
      <c r="G50" s="1" t="s">
        <v>70</v>
      </c>
      <c r="H50" s="1" t="s">
        <v>351</v>
      </c>
      <c r="I50" s="1" t="s">
        <v>368</v>
      </c>
      <c r="J50" s="1" t="s">
        <v>353</v>
      </c>
      <c r="K50" s="1" t="s">
        <v>24</v>
      </c>
      <c r="L50" s="1" t="s">
        <v>25</v>
      </c>
      <c r="M50" s="1" t="s">
        <v>196</v>
      </c>
      <c r="N50" s="1" t="s">
        <v>369</v>
      </c>
      <c r="O50" s="1" t="s">
        <v>370</v>
      </c>
      <c r="P50">
        <f>(cosn_final[[#This Row],[dm300]]-cosn_final[[#This Row],[measured_rejection2]])^2</f>
        <v>3.2378797378127605E-3</v>
      </c>
      <c r="Q50">
        <f>(cosn_final[[#This Row],[dm300]]-cosn_final[[#This Row],[measured_rejection2]])^2</f>
        <v>3.2378797378127605E-3</v>
      </c>
    </row>
    <row r="51" spans="1:17" x14ac:dyDescent="0.35">
      <c r="A51" s="1">
        <v>51</v>
      </c>
      <c r="B51" s="1" t="s">
        <v>164</v>
      </c>
      <c r="C51" s="1" t="s">
        <v>165</v>
      </c>
      <c r="D51" s="1" t="s">
        <v>166</v>
      </c>
      <c r="E51" s="1" t="s">
        <v>18</v>
      </c>
      <c r="F51" s="1" t="s">
        <v>19</v>
      </c>
      <c r="G51" s="1" t="s">
        <v>70</v>
      </c>
      <c r="H51" s="1" t="s">
        <v>79</v>
      </c>
      <c r="I51" s="1" t="s">
        <v>195</v>
      </c>
      <c r="J51" s="1" t="s">
        <v>81</v>
      </c>
      <c r="K51" s="1" t="s">
        <v>24</v>
      </c>
      <c r="L51" s="1" t="s">
        <v>25</v>
      </c>
      <c r="M51" s="1" t="s">
        <v>196</v>
      </c>
      <c r="N51" s="1" t="s">
        <v>197</v>
      </c>
      <c r="O51" s="1" t="s">
        <v>198</v>
      </c>
      <c r="P51">
        <f>(cosn_final[[#This Row],[dm300]]-cosn_final[[#This Row],[measured_rejection2]])^2</f>
        <v>5.3994661381995275E-2</v>
      </c>
      <c r="Q51">
        <f>(cosn_final[[#This Row],[dm300]]-cosn_final[[#This Row],[measured_rejection2]])^2</f>
        <v>5.3994661381995275E-2</v>
      </c>
    </row>
    <row r="52" spans="1:17" x14ac:dyDescent="0.35">
      <c r="A52" s="1">
        <v>82</v>
      </c>
      <c r="B52" s="1" t="s">
        <v>164</v>
      </c>
      <c r="C52" s="1" t="s">
        <v>165</v>
      </c>
      <c r="D52" s="1" t="s">
        <v>166</v>
      </c>
      <c r="E52" s="1" t="s">
        <v>18</v>
      </c>
      <c r="F52" s="1" t="s">
        <v>19</v>
      </c>
      <c r="G52" s="1" t="s">
        <v>70</v>
      </c>
      <c r="H52" s="1" t="s">
        <v>278</v>
      </c>
      <c r="I52" s="1" t="s">
        <v>134</v>
      </c>
      <c r="J52" s="1" t="s">
        <v>280</v>
      </c>
      <c r="K52" s="1" t="s">
        <v>24</v>
      </c>
      <c r="L52" s="1" t="s">
        <v>25</v>
      </c>
      <c r="M52" s="1" t="s">
        <v>200</v>
      </c>
      <c r="N52" s="1" t="s">
        <v>294</v>
      </c>
      <c r="O52" s="1" t="s">
        <v>295</v>
      </c>
      <c r="P52">
        <f>(cosn_final[[#This Row],[dm300]]-cosn_final[[#This Row],[measured_rejection2]])^2</f>
        <v>8.8157117523976671E-3</v>
      </c>
      <c r="Q52">
        <f>(cosn_final[[#This Row],[dm300]]-cosn_final[[#This Row],[measured_rejection2]])^2</f>
        <v>8.8157117523976671E-3</v>
      </c>
    </row>
    <row r="53" spans="1:17" x14ac:dyDescent="0.35">
      <c r="A53" s="1">
        <v>67</v>
      </c>
      <c r="B53" s="1" t="s">
        <v>164</v>
      </c>
      <c r="C53" s="1" t="s">
        <v>165</v>
      </c>
      <c r="D53" s="1" t="s">
        <v>166</v>
      </c>
      <c r="E53" s="1" t="s">
        <v>18</v>
      </c>
      <c r="F53" s="1" t="s">
        <v>19</v>
      </c>
      <c r="G53" s="1" t="s">
        <v>70</v>
      </c>
      <c r="H53" s="1" t="s">
        <v>227</v>
      </c>
      <c r="I53" s="1" t="s">
        <v>251</v>
      </c>
      <c r="J53" s="1" t="s">
        <v>229</v>
      </c>
      <c r="K53" s="1" t="s">
        <v>24</v>
      </c>
      <c r="L53" s="1" t="s">
        <v>25</v>
      </c>
      <c r="M53" s="1" t="s">
        <v>200</v>
      </c>
      <c r="N53" s="1" t="s">
        <v>252</v>
      </c>
      <c r="O53" s="1" t="s">
        <v>253</v>
      </c>
      <c r="P53">
        <f>(cosn_final[[#This Row],[dm300]]-cosn_final[[#This Row],[measured_rejection2]])^2</f>
        <v>2.0886385392881444E-3</v>
      </c>
      <c r="Q53">
        <f>(cosn_final[[#This Row],[dm300]]-cosn_final[[#This Row],[measured_rejection2]])^2</f>
        <v>2.0886385392881444E-3</v>
      </c>
    </row>
    <row r="54" spans="1:17" x14ac:dyDescent="0.35">
      <c r="A54" s="1">
        <v>97</v>
      </c>
      <c r="B54" s="1" t="s">
        <v>164</v>
      </c>
      <c r="C54" s="1" t="s">
        <v>165</v>
      </c>
      <c r="D54" s="1" t="s">
        <v>166</v>
      </c>
      <c r="E54" s="1" t="s">
        <v>18</v>
      </c>
      <c r="F54" s="1" t="s">
        <v>19</v>
      </c>
      <c r="G54" s="1" t="s">
        <v>70</v>
      </c>
      <c r="H54" s="1" t="s">
        <v>125</v>
      </c>
      <c r="I54" s="1" t="s">
        <v>329</v>
      </c>
      <c r="J54" s="1" t="s">
        <v>127</v>
      </c>
      <c r="K54" s="1" t="s">
        <v>24</v>
      </c>
      <c r="L54" s="1" t="s">
        <v>25</v>
      </c>
      <c r="M54" s="1" t="s">
        <v>200</v>
      </c>
      <c r="N54" s="1" t="s">
        <v>330</v>
      </c>
      <c r="O54" s="1" t="s">
        <v>331</v>
      </c>
      <c r="P54">
        <f>(cosn_final[[#This Row],[dm300]]-cosn_final[[#This Row],[measured_rejection2]])^2</f>
        <v>2.2385149925186628E-3</v>
      </c>
      <c r="Q54">
        <f>(cosn_final[[#This Row],[dm300]]-cosn_final[[#This Row],[measured_rejection2]])^2</f>
        <v>2.2385149925186628E-3</v>
      </c>
    </row>
    <row r="55" spans="1:17" x14ac:dyDescent="0.35">
      <c r="A55" s="1">
        <v>112</v>
      </c>
      <c r="B55" s="1" t="s">
        <v>164</v>
      </c>
      <c r="C55" s="1" t="s">
        <v>165</v>
      </c>
      <c r="D55" s="1" t="s">
        <v>166</v>
      </c>
      <c r="E55" s="1" t="s">
        <v>18</v>
      </c>
      <c r="F55" s="1" t="s">
        <v>19</v>
      </c>
      <c r="G55" s="1" t="s">
        <v>70</v>
      </c>
      <c r="H55" s="1" t="s">
        <v>351</v>
      </c>
      <c r="I55" s="1" t="s">
        <v>371</v>
      </c>
      <c r="J55" s="1" t="s">
        <v>353</v>
      </c>
      <c r="K55" s="1" t="s">
        <v>24</v>
      </c>
      <c r="L55" s="1" t="s">
        <v>25</v>
      </c>
      <c r="M55" s="1" t="s">
        <v>200</v>
      </c>
      <c r="N55" s="1" t="s">
        <v>372</v>
      </c>
      <c r="O55" s="1" t="s">
        <v>373</v>
      </c>
      <c r="P55">
        <f>(cosn_final[[#This Row],[dm300]]-cosn_final[[#This Row],[measured_rejection2]])^2</f>
        <v>1.5872546285227891E-6</v>
      </c>
      <c r="Q55">
        <f>(cosn_final[[#This Row],[dm300]]-cosn_final[[#This Row],[measured_rejection2]])^2</f>
        <v>1.5872546285227891E-6</v>
      </c>
    </row>
    <row r="56" spans="1:17" x14ac:dyDescent="0.35">
      <c r="A56" s="1">
        <v>52</v>
      </c>
      <c r="B56" s="1" t="s">
        <v>164</v>
      </c>
      <c r="C56" s="1" t="s">
        <v>165</v>
      </c>
      <c r="D56" s="1" t="s">
        <v>166</v>
      </c>
      <c r="E56" s="1" t="s">
        <v>18</v>
      </c>
      <c r="F56" s="1" t="s">
        <v>19</v>
      </c>
      <c r="G56" s="1" t="s">
        <v>70</v>
      </c>
      <c r="H56" s="1" t="s">
        <v>79</v>
      </c>
      <c r="I56" s="1" t="s">
        <v>199</v>
      </c>
      <c r="J56" s="1" t="s">
        <v>81</v>
      </c>
      <c r="K56" s="1" t="s">
        <v>24</v>
      </c>
      <c r="L56" s="1" t="s">
        <v>25</v>
      </c>
      <c r="M56" s="1" t="s">
        <v>200</v>
      </c>
      <c r="N56" s="1" t="s">
        <v>201</v>
      </c>
      <c r="O56" s="1" t="s">
        <v>202</v>
      </c>
      <c r="P56">
        <f>(cosn_final[[#This Row],[dm300]]-cosn_final[[#This Row],[measured_rejection2]])^2</f>
        <v>4.5181745765433691E-2</v>
      </c>
      <c r="Q56">
        <f>(cosn_final[[#This Row],[dm300]]-cosn_final[[#This Row],[measured_rejection2]])^2</f>
        <v>4.5181745765433691E-2</v>
      </c>
    </row>
    <row r="57" spans="1:17" x14ac:dyDescent="0.35">
      <c r="A57" s="1">
        <v>83</v>
      </c>
      <c r="B57" s="1" t="s">
        <v>164</v>
      </c>
      <c r="C57" s="1" t="s">
        <v>165</v>
      </c>
      <c r="D57" s="1" t="s">
        <v>166</v>
      </c>
      <c r="E57" s="1" t="s">
        <v>18</v>
      </c>
      <c r="F57" s="1" t="s">
        <v>19</v>
      </c>
      <c r="G57" s="1" t="s">
        <v>70</v>
      </c>
      <c r="H57" s="1" t="s">
        <v>278</v>
      </c>
      <c r="I57" s="1" t="s">
        <v>109</v>
      </c>
      <c r="J57" s="1" t="s">
        <v>280</v>
      </c>
      <c r="K57" s="1" t="s">
        <v>24</v>
      </c>
      <c r="L57" s="1" t="s">
        <v>25</v>
      </c>
      <c r="M57" s="1" t="s">
        <v>204</v>
      </c>
      <c r="N57" s="1" t="s">
        <v>296</v>
      </c>
      <c r="O57" s="1" t="s">
        <v>297</v>
      </c>
      <c r="P57">
        <f>(cosn_final[[#This Row],[dm300]]-cosn_final[[#This Row],[measured_rejection2]])^2</f>
        <v>1.1733252783723539E-2</v>
      </c>
      <c r="Q57">
        <f>(cosn_final[[#This Row],[dm300]]-cosn_final[[#This Row],[measured_rejection2]])^2</f>
        <v>1.1733252783723539E-2</v>
      </c>
    </row>
    <row r="58" spans="1:17" x14ac:dyDescent="0.35">
      <c r="A58" s="1">
        <v>68</v>
      </c>
      <c r="B58" s="1" t="s">
        <v>164</v>
      </c>
      <c r="C58" s="1" t="s">
        <v>165</v>
      </c>
      <c r="D58" s="1" t="s">
        <v>166</v>
      </c>
      <c r="E58" s="1" t="s">
        <v>18</v>
      </c>
      <c r="F58" s="1" t="s">
        <v>19</v>
      </c>
      <c r="G58" s="1" t="s">
        <v>70</v>
      </c>
      <c r="H58" s="1" t="s">
        <v>227</v>
      </c>
      <c r="I58" s="1" t="s">
        <v>254</v>
      </c>
      <c r="J58" s="1" t="s">
        <v>229</v>
      </c>
      <c r="K58" s="1" t="s">
        <v>24</v>
      </c>
      <c r="L58" s="1" t="s">
        <v>25</v>
      </c>
      <c r="M58" s="1" t="s">
        <v>204</v>
      </c>
      <c r="N58" s="1" t="s">
        <v>255</v>
      </c>
      <c r="O58" s="1" t="s">
        <v>256</v>
      </c>
      <c r="P58">
        <f>(cosn_final[[#This Row],[dm300]]-cosn_final[[#This Row],[measured_rejection2]])^2</f>
        <v>2.3081277612135992E-3</v>
      </c>
      <c r="Q58">
        <f>(cosn_final[[#This Row],[dm300]]-cosn_final[[#This Row],[measured_rejection2]])^2</f>
        <v>2.3081277612135992E-3</v>
      </c>
    </row>
    <row r="59" spans="1:17" x14ac:dyDescent="0.35">
      <c r="A59" s="1">
        <v>98</v>
      </c>
      <c r="B59" s="1" t="s">
        <v>164</v>
      </c>
      <c r="C59" s="1" t="s">
        <v>165</v>
      </c>
      <c r="D59" s="1" t="s">
        <v>166</v>
      </c>
      <c r="E59" s="1" t="s">
        <v>18</v>
      </c>
      <c r="F59" s="1" t="s">
        <v>19</v>
      </c>
      <c r="G59" s="1" t="s">
        <v>70</v>
      </c>
      <c r="H59" s="1" t="s">
        <v>125</v>
      </c>
      <c r="I59" s="1" t="s">
        <v>242</v>
      </c>
      <c r="J59" s="1" t="s">
        <v>127</v>
      </c>
      <c r="K59" s="1" t="s">
        <v>24</v>
      </c>
      <c r="L59" s="1" t="s">
        <v>25</v>
      </c>
      <c r="M59" s="1" t="s">
        <v>204</v>
      </c>
      <c r="N59" s="1" t="s">
        <v>332</v>
      </c>
      <c r="O59" s="1" t="s">
        <v>333</v>
      </c>
      <c r="P59">
        <f>(cosn_final[[#This Row],[dm300]]-cosn_final[[#This Row],[measured_rejection2]])^2</f>
        <v>8.9513255234244787E-3</v>
      </c>
      <c r="Q59">
        <f>(cosn_final[[#This Row],[dm300]]-cosn_final[[#This Row],[measured_rejection2]])^2</f>
        <v>8.9513255234244787E-3</v>
      </c>
    </row>
    <row r="60" spans="1:17" x14ac:dyDescent="0.35">
      <c r="A60" s="1">
        <v>113</v>
      </c>
      <c r="B60" s="1" t="s">
        <v>164</v>
      </c>
      <c r="C60" s="1" t="s">
        <v>165</v>
      </c>
      <c r="D60" s="1" t="s">
        <v>166</v>
      </c>
      <c r="E60" s="1" t="s">
        <v>18</v>
      </c>
      <c r="F60" s="1" t="s">
        <v>19</v>
      </c>
      <c r="G60" s="1" t="s">
        <v>70</v>
      </c>
      <c r="H60" s="1" t="s">
        <v>351</v>
      </c>
      <c r="I60" s="1" t="s">
        <v>374</v>
      </c>
      <c r="J60" s="1" t="s">
        <v>353</v>
      </c>
      <c r="K60" s="1" t="s">
        <v>24</v>
      </c>
      <c r="L60" s="1" t="s">
        <v>25</v>
      </c>
      <c r="M60" s="1" t="s">
        <v>204</v>
      </c>
      <c r="N60" s="1" t="s">
        <v>375</v>
      </c>
      <c r="O60" s="1" t="s">
        <v>376</v>
      </c>
      <c r="P60">
        <f>(cosn_final[[#This Row],[dm300]]-cosn_final[[#This Row],[measured_rejection2]])^2</f>
        <v>3.042719905800175E-3</v>
      </c>
      <c r="Q60">
        <f>(cosn_final[[#This Row],[dm300]]-cosn_final[[#This Row],[measured_rejection2]])^2</f>
        <v>3.042719905800175E-3</v>
      </c>
    </row>
    <row r="61" spans="1:17" x14ac:dyDescent="0.35">
      <c r="A61" s="1">
        <v>53</v>
      </c>
      <c r="B61" s="1" t="s">
        <v>164</v>
      </c>
      <c r="C61" s="1" t="s">
        <v>165</v>
      </c>
      <c r="D61" s="1" t="s">
        <v>166</v>
      </c>
      <c r="E61" s="1" t="s">
        <v>18</v>
      </c>
      <c r="F61" s="1" t="s">
        <v>19</v>
      </c>
      <c r="G61" s="1" t="s">
        <v>70</v>
      </c>
      <c r="H61" s="1" t="s">
        <v>79</v>
      </c>
      <c r="I61" s="1" t="s">
        <v>203</v>
      </c>
      <c r="J61" s="1" t="s">
        <v>81</v>
      </c>
      <c r="K61" s="1" t="s">
        <v>24</v>
      </c>
      <c r="L61" s="1" t="s">
        <v>25</v>
      </c>
      <c r="M61" s="1" t="s">
        <v>204</v>
      </c>
      <c r="N61" s="1" t="s">
        <v>205</v>
      </c>
      <c r="O61" s="1" t="s">
        <v>206</v>
      </c>
      <c r="P61">
        <f>(cosn_final[[#This Row],[dm300]]-cosn_final[[#This Row],[measured_rejection2]])^2</f>
        <v>3.8791748844995512E-2</v>
      </c>
      <c r="Q61">
        <f>(cosn_final[[#This Row],[dm300]]-cosn_final[[#This Row],[measured_rejection2]])^2</f>
        <v>3.8791748844995512E-2</v>
      </c>
    </row>
    <row r="62" spans="1:17" x14ac:dyDescent="0.35">
      <c r="A62" s="1">
        <v>84</v>
      </c>
      <c r="B62" s="1" t="s">
        <v>164</v>
      </c>
      <c r="C62" s="1" t="s">
        <v>165</v>
      </c>
      <c r="D62" s="1" t="s">
        <v>166</v>
      </c>
      <c r="E62" s="1" t="s">
        <v>18</v>
      </c>
      <c r="F62" s="1" t="s">
        <v>19</v>
      </c>
      <c r="G62" s="1" t="s">
        <v>70</v>
      </c>
      <c r="H62" s="1" t="s">
        <v>278</v>
      </c>
      <c r="I62" s="1" t="s">
        <v>148</v>
      </c>
      <c r="J62" s="1" t="s">
        <v>280</v>
      </c>
      <c r="K62" s="1" t="s">
        <v>24</v>
      </c>
      <c r="L62" s="1" t="s">
        <v>25</v>
      </c>
      <c r="M62" s="1" t="s">
        <v>208</v>
      </c>
      <c r="N62" s="1" t="s">
        <v>298</v>
      </c>
      <c r="O62" s="1" t="s">
        <v>299</v>
      </c>
      <c r="P62">
        <f>(cosn_final[[#This Row],[dm300]]-cosn_final[[#This Row],[measured_rejection2]])^2</f>
        <v>1.3426533234990721E-2</v>
      </c>
      <c r="Q62">
        <f>(cosn_final[[#This Row],[dm300]]-cosn_final[[#This Row],[measured_rejection2]])^2</f>
        <v>1.3426533234990721E-2</v>
      </c>
    </row>
    <row r="63" spans="1:17" x14ac:dyDescent="0.35">
      <c r="A63" s="1">
        <v>69</v>
      </c>
      <c r="B63" s="1" t="s">
        <v>164</v>
      </c>
      <c r="C63" s="1" t="s">
        <v>165</v>
      </c>
      <c r="D63" s="1" t="s">
        <v>166</v>
      </c>
      <c r="E63" s="1" t="s">
        <v>18</v>
      </c>
      <c r="F63" s="1" t="s">
        <v>19</v>
      </c>
      <c r="G63" s="1" t="s">
        <v>70</v>
      </c>
      <c r="H63" s="1" t="s">
        <v>227</v>
      </c>
      <c r="I63" s="1" t="s">
        <v>257</v>
      </c>
      <c r="J63" s="1" t="s">
        <v>229</v>
      </c>
      <c r="K63" s="1" t="s">
        <v>24</v>
      </c>
      <c r="L63" s="1" t="s">
        <v>25</v>
      </c>
      <c r="M63" s="1" t="s">
        <v>208</v>
      </c>
      <c r="N63" s="1" t="s">
        <v>258</v>
      </c>
      <c r="O63" s="1" t="s">
        <v>259</v>
      </c>
      <c r="P63">
        <f>(cosn_final[[#This Row],[dm300]]-cosn_final[[#This Row],[measured_rejection2]])^2</f>
        <v>2.9565742587885353E-3</v>
      </c>
      <c r="Q63">
        <f>(cosn_final[[#This Row],[dm300]]-cosn_final[[#This Row],[measured_rejection2]])^2</f>
        <v>2.9565742587885353E-3</v>
      </c>
    </row>
    <row r="64" spans="1:17" x14ac:dyDescent="0.35">
      <c r="A64" s="1">
        <v>99</v>
      </c>
      <c r="B64" s="1" t="s">
        <v>164</v>
      </c>
      <c r="C64" s="1" t="s">
        <v>165</v>
      </c>
      <c r="D64" s="1" t="s">
        <v>166</v>
      </c>
      <c r="E64" s="1" t="s">
        <v>18</v>
      </c>
      <c r="F64" s="1" t="s">
        <v>19</v>
      </c>
      <c r="G64" s="1" t="s">
        <v>70</v>
      </c>
      <c r="H64" s="1" t="s">
        <v>125</v>
      </c>
      <c r="I64" s="1" t="s">
        <v>92</v>
      </c>
      <c r="J64" s="1" t="s">
        <v>127</v>
      </c>
      <c r="K64" s="1" t="s">
        <v>24</v>
      </c>
      <c r="L64" s="1" t="s">
        <v>25</v>
      </c>
      <c r="M64" s="1" t="s">
        <v>208</v>
      </c>
      <c r="N64" s="1" t="s">
        <v>334</v>
      </c>
      <c r="O64" s="1" t="s">
        <v>335</v>
      </c>
      <c r="P64">
        <f>(cosn_final[[#This Row],[dm300]]-cosn_final[[#This Row],[measured_rejection2]])^2</f>
        <v>1.5946036314084984E-2</v>
      </c>
      <c r="Q64">
        <f>(cosn_final[[#This Row],[dm300]]-cosn_final[[#This Row],[measured_rejection2]])^2</f>
        <v>1.5946036314084984E-2</v>
      </c>
    </row>
    <row r="65" spans="1:17" x14ac:dyDescent="0.35">
      <c r="A65" s="1">
        <v>114</v>
      </c>
      <c r="B65" s="1" t="s">
        <v>164</v>
      </c>
      <c r="C65" s="1" t="s">
        <v>165</v>
      </c>
      <c r="D65" s="1" t="s">
        <v>166</v>
      </c>
      <c r="E65" s="1" t="s">
        <v>18</v>
      </c>
      <c r="F65" s="1" t="s">
        <v>19</v>
      </c>
      <c r="G65" s="1" t="s">
        <v>70</v>
      </c>
      <c r="H65" s="1" t="s">
        <v>351</v>
      </c>
      <c r="I65" s="1" t="s">
        <v>377</v>
      </c>
      <c r="J65" s="1" t="s">
        <v>353</v>
      </c>
      <c r="K65" s="1" t="s">
        <v>24</v>
      </c>
      <c r="L65" s="1" t="s">
        <v>25</v>
      </c>
      <c r="M65" s="1" t="s">
        <v>208</v>
      </c>
      <c r="N65" s="1" t="s">
        <v>378</v>
      </c>
      <c r="O65" s="1" t="s">
        <v>379</v>
      </c>
      <c r="P65">
        <f>(cosn_final[[#This Row],[dm300]]-cosn_final[[#This Row],[measured_rejection2]])^2</f>
        <v>8.457179124588033E-3</v>
      </c>
      <c r="Q65">
        <f>(cosn_final[[#This Row],[dm300]]-cosn_final[[#This Row],[measured_rejection2]])^2</f>
        <v>8.457179124588033E-3</v>
      </c>
    </row>
    <row r="66" spans="1:17" x14ac:dyDescent="0.35">
      <c r="A66" s="1">
        <v>54</v>
      </c>
      <c r="B66" s="1" t="s">
        <v>164</v>
      </c>
      <c r="C66" s="1" t="s">
        <v>165</v>
      </c>
      <c r="D66" s="1" t="s">
        <v>166</v>
      </c>
      <c r="E66" s="1" t="s">
        <v>18</v>
      </c>
      <c r="F66" s="1" t="s">
        <v>19</v>
      </c>
      <c r="G66" s="1" t="s">
        <v>70</v>
      </c>
      <c r="H66" s="1" t="s">
        <v>79</v>
      </c>
      <c r="I66" s="1" t="s">
        <v>207</v>
      </c>
      <c r="J66" s="1" t="s">
        <v>81</v>
      </c>
      <c r="K66" s="1" t="s">
        <v>24</v>
      </c>
      <c r="L66" s="1" t="s">
        <v>25</v>
      </c>
      <c r="M66" s="1" t="s">
        <v>208</v>
      </c>
      <c r="N66" s="1" t="s">
        <v>209</v>
      </c>
      <c r="O66" s="1" t="s">
        <v>210</v>
      </c>
      <c r="P66">
        <f>(cosn_final[[#This Row],[dm300]]-cosn_final[[#This Row],[measured_rejection2]])^2</f>
        <v>3.4560910458023945E-2</v>
      </c>
      <c r="Q66">
        <f>(cosn_final[[#This Row],[dm300]]-cosn_final[[#This Row],[measured_rejection2]])^2</f>
        <v>3.4560910458023945E-2</v>
      </c>
    </row>
    <row r="67" spans="1:17" x14ac:dyDescent="0.35">
      <c r="A67" s="1">
        <v>85</v>
      </c>
      <c r="B67" s="1" t="s">
        <v>164</v>
      </c>
      <c r="C67" s="1" t="s">
        <v>165</v>
      </c>
      <c r="D67" s="1" t="s">
        <v>166</v>
      </c>
      <c r="E67" s="1" t="s">
        <v>18</v>
      </c>
      <c r="F67" s="1" t="s">
        <v>19</v>
      </c>
      <c r="G67" s="1" t="s">
        <v>70</v>
      </c>
      <c r="H67" s="1" t="s">
        <v>278</v>
      </c>
      <c r="I67" s="1" t="s">
        <v>116</v>
      </c>
      <c r="J67" s="1" t="s">
        <v>280</v>
      </c>
      <c r="K67" s="1" t="s">
        <v>24</v>
      </c>
      <c r="L67" s="1" t="s">
        <v>25</v>
      </c>
      <c r="M67" s="1" t="s">
        <v>212</v>
      </c>
      <c r="N67" s="1" t="s">
        <v>300</v>
      </c>
      <c r="O67" s="1" t="s">
        <v>301</v>
      </c>
      <c r="P67">
        <f>(cosn_final[[#This Row],[dm300]]-cosn_final[[#This Row],[measured_rejection2]])^2</f>
        <v>1.3424328513592543E-2</v>
      </c>
      <c r="Q67">
        <f>(cosn_final[[#This Row],[dm300]]-cosn_final[[#This Row],[measured_rejection2]])^2</f>
        <v>1.3424328513592543E-2</v>
      </c>
    </row>
    <row r="68" spans="1:17" x14ac:dyDescent="0.35">
      <c r="A68" s="1">
        <v>70</v>
      </c>
      <c r="B68" s="1" t="s">
        <v>164</v>
      </c>
      <c r="C68" s="1" t="s">
        <v>165</v>
      </c>
      <c r="D68" s="1" t="s">
        <v>166</v>
      </c>
      <c r="E68" s="1" t="s">
        <v>18</v>
      </c>
      <c r="F68" s="1" t="s">
        <v>19</v>
      </c>
      <c r="G68" s="1" t="s">
        <v>70</v>
      </c>
      <c r="H68" s="1" t="s">
        <v>227</v>
      </c>
      <c r="I68" s="1" t="s">
        <v>144</v>
      </c>
      <c r="J68" s="1" t="s">
        <v>229</v>
      </c>
      <c r="K68" s="1" t="s">
        <v>24</v>
      </c>
      <c r="L68" s="1" t="s">
        <v>25</v>
      </c>
      <c r="M68" s="1" t="s">
        <v>212</v>
      </c>
      <c r="N68" s="1" t="s">
        <v>260</v>
      </c>
      <c r="O68" s="1" t="s">
        <v>261</v>
      </c>
      <c r="P68">
        <f>(cosn_final[[#This Row],[dm300]]-cosn_final[[#This Row],[measured_rejection2]])^2</f>
        <v>2.1240984543205673E-3</v>
      </c>
      <c r="Q68">
        <f>(cosn_final[[#This Row],[dm300]]-cosn_final[[#This Row],[measured_rejection2]])^2</f>
        <v>2.1240984543205673E-3</v>
      </c>
    </row>
    <row r="69" spans="1:17" x14ac:dyDescent="0.35">
      <c r="A69" s="1">
        <v>100</v>
      </c>
      <c r="B69" s="1" t="s">
        <v>164</v>
      </c>
      <c r="C69" s="1" t="s">
        <v>165</v>
      </c>
      <c r="D69" s="1" t="s">
        <v>166</v>
      </c>
      <c r="E69" s="1" t="s">
        <v>18</v>
      </c>
      <c r="F69" s="1" t="s">
        <v>19</v>
      </c>
      <c r="G69" s="1" t="s">
        <v>70</v>
      </c>
      <c r="H69" s="1" t="s">
        <v>125</v>
      </c>
      <c r="I69" s="1" t="s">
        <v>336</v>
      </c>
      <c r="J69" s="1" t="s">
        <v>127</v>
      </c>
      <c r="K69" s="1" t="s">
        <v>24</v>
      </c>
      <c r="L69" s="1" t="s">
        <v>25</v>
      </c>
      <c r="M69" s="1" t="s">
        <v>212</v>
      </c>
      <c r="N69" s="1" t="s">
        <v>337</v>
      </c>
      <c r="O69" s="1" t="s">
        <v>338</v>
      </c>
      <c r="P69">
        <f>(cosn_final[[#This Row],[dm300]]-cosn_final[[#This Row],[measured_rejection2]])^2</f>
        <v>1.9893807460166734E-2</v>
      </c>
      <c r="Q69">
        <f>(cosn_final[[#This Row],[dm300]]-cosn_final[[#This Row],[measured_rejection2]])^2</f>
        <v>1.9893807460166734E-2</v>
      </c>
    </row>
    <row r="70" spans="1:17" x14ac:dyDescent="0.35">
      <c r="A70" s="1">
        <v>115</v>
      </c>
      <c r="B70" s="1" t="s">
        <v>164</v>
      </c>
      <c r="C70" s="1" t="s">
        <v>165</v>
      </c>
      <c r="D70" s="1" t="s">
        <v>166</v>
      </c>
      <c r="E70" s="1" t="s">
        <v>18</v>
      </c>
      <c r="F70" s="1" t="s">
        <v>19</v>
      </c>
      <c r="G70" s="1" t="s">
        <v>70</v>
      </c>
      <c r="H70" s="1" t="s">
        <v>351</v>
      </c>
      <c r="I70" s="1" t="s">
        <v>380</v>
      </c>
      <c r="J70" s="1" t="s">
        <v>353</v>
      </c>
      <c r="K70" s="1" t="s">
        <v>24</v>
      </c>
      <c r="L70" s="1" t="s">
        <v>25</v>
      </c>
      <c r="M70" s="1" t="s">
        <v>212</v>
      </c>
      <c r="N70" s="1" t="s">
        <v>381</v>
      </c>
      <c r="O70" s="1" t="s">
        <v>382</v>
      </c>
      <c r="P70">
        <f>(cosn_final[[#This Row],[dm300]]-cosn_final[[#This Row],[measured_rejection2]])^2</f>
        <v>1.9350890420105418E-2</v>
      </c>
      <c r="Q70">
        <f>(cosn_final[[#This Row],[dm300]]-cosn_final[[#This Row],[measured_rejection2]])^2</f>
        <v>1.9350890420105418E-2</v>
      </c>
    </row>
    <row r="71" spans="1:17" x14ac:dyDescent="0.35">
      <c r="A71" s="1">
        <v>55</v>
      </c>
      <c r="B71" s="1" t="s">
        <v>164</v>
      </c>
      <c r="C71" s="1" t="s">
        <v>165</v>
      </c>
      <c r="D71" s="1" t="s">
        <v>166</v>
      </c>
      <c r="E71" s="1" t="s">
        <v>18</v>
      </c>
      <c r="F71" s="1" t="s">
        <v>19</v>
      </c>
      <c r="G71" s="1" t="s">
        <v>70</v>
      </c>
      <c r="H71" s="1" t="s">
        <v>79</v>
      </c>
      <c r="I71" s="1" t="s">
        <v>211</v>
      </c>
      <c r="J71" s="1" t="s">
        <v>81</v>
      </c>
      <c r="K71" s="1" t="s">
        <v>24</v>
      </c>
      <c r="L71" s="1" t="s">
        <v>25</v>
      </c>
      <c r="M71" s="1" t="s">
        <v>212</v>
      </c>
      <c r="N71" s="1" t="s">
        <v>213</v>
      </c>
      <c r="O71" s="1" t="s">
        <v>214</v>
      </c>
      <c r="P71">
        <f>(cosn_final[[#This Row],[dm300]]-cosn_final[[#This Row],[measured_rejection2]])^2</f>
        <v>2.2097687266903338E-2</v>
      </c>
      <c r="Q71">
        <f>(cosn_final[[#This Row],[dm300]]-cosn_final[[#This Row],[measured_rejection2]])^2</f>
        <v>2.2097687266903338E-2</v>
      </c>
    </row>
    <row r="72" spans="1:17" x14ac:dyDescent="0.35">
      <c r="A72" s="1">
        <v>86</v>
      </c>
      <c r="B72" s="1" t="s">
        <v>164</v>
      </c>
      <c r="C72" s="1" t="s">
        <v>165</v>
      </c>
      <c r="D72" s="1" t="s">
        <v>166</v>
      </c>
      <c r="E72" s="1" t="s">
        <v>18</v>
      </c>
      <c r="F72" s="1" t="s">
        <v>19</v>
      </c>
      <c r="G72" s="1" t="s">
        <v>70</v>
      </c>
      <c r="H72" s="1" t="s">
        <v>278</v>
      </c>
      <c r="I72" s="1" t="s">
        <v>117</v>
      </c>
      <c r="J72" s="1" t="s">
        <v>280</v>
      </c>
      <c r="K72" s="1" t="s">
        <v>24</v>
      </c>
      <c r="L72" s="1" t="s">
        <v>25</v>
      </c>
      <c r="M72" s="1" t="s">
        <v>262</v>
      </c>
      <c r="N72" s="1" t="s">
        <v>302</v>
      </c>
      <c r="O72" s="1" t="s">
        <v>303</v>
      </c>
      <c r="P72">
        <f>(cosn_final[[#This Row],[dm300]]-cosn_final[[#This Row],[measured_rejection2]])^2</f>
        <v>1.2253492398964845E-2</v>
      </c>
      <c r="Q72">
        <f>(cosn_final[[#This Row],[dm300]]-cosn_final[[#This Row],[measured_rejection2]])^2</f>
        <v>1.2253492398964845E-2</v>
      </c>
    </row>
    <row r="73" spans="1:17" x14ac:dyDescent="0.35">
      <c r="A73" s="1">
        <v>71</v>
      </c>
      <c r="B73" s="1" t="s">
        <v>164</v>
      </c>
      <c r="C73" s="1" t="s">
        <v>165</v>
      </c>
      <c r="D73" s="1" t="s">
        <v>166</v>
      </c>
      <c r="E73" s="1" t="s">
        <v>18</v>
      </c>
      <c r="F73" s="1" t="s">
        <v>19</v>
      </c>
      <c r="G73" s="1" t="s">
        <v>70</v>
      </c>
      <c r="H73" s="1" t="s">
        <v>227</v>
      </c>
      <c r="I73" s="1" t="s">
        <v>54</v>
      </c>
      <c r="J73" s="1" t="s">
        <v>229</v>
      </c>
      <c r="K73" s="1" t="s">
        <v>24</v>
      </c>
      <c r="L73" s="1" t="s">
        <v>25</v>
      </c>
      <c r="M73" s="1" t="s">
        <v>262</v>
      </c>
      <c r="N73" s="1" t="s">
        <v>263</v>
      </c>
      <c r="O73" s="1" t="s">
        <v>264</v>
      </c>
      <c r="P73">
        <f>(cosn_final[[#This Row],[dm300]]-cosn_final[[#This Row],[measured_rejection2]])^2</f>
        <v>4.2647277727417092E-4</v>
      </c>
      <c r="Q73">
        <f>(cosn_final[[#This Row],[dm300]]-cosn_final[[#This Row],[measured_rejection2]])^2</f>
        <v>4.2647277727417092E-4</v>
      </c>
    </row>
    <row r="74" spans="1:17" x14ac:dyDescent="0.35">
      <c r="A74" s="1">
        <v>101</v>
      </c>
      <c r="B74" s="1" t="s">
        <v>164</v>
      </c>
      <c r="C74" s="1" t="s">
        <v>165</v>
      </c>
      <c r="D74" s="1" t="s">
        <v>166</v>
      </c>
      <c r="E74" s="1" t="s">
        <v>18</v>
      </c>
      <c r="F74" s="1" t="s">
        <v>19</v>
      </c>
      <c r="G74" s="1" t="s">
        <v>70</v>
      </c>
      <c r="H74" s="1" t="s">
        <v>125</v>
      </c>
      <c r="I74" s="1" t="s">
        <v>148</v>
      </c>
      <c r="J74" s="1" t="s">
        <v>127</v>
      </c>
      <c r="K74" s="1" t="s">
        <v>24</v>
      </c>
      <c r="L74" s="1" t="s">
        <v>25</v>
      </c>
      <c r="M74" s="1" t="s">
        <v>262</v>
      </c>
      <c r="N74" s="1" t="s">
        <v>339</v>
      </c>
      <c r="O74" s="1" t="s">
        <v>340</v>
      </c>
      <c r="P74">
        <f>(cosn_final[[#This Row],[dm300]]-cosn_final[[#This Row],[measured_rejection2]])^2</f>
        <v>2.170952127584079E-2</v>
      </c>
      <c r="Q74">
        <f>(cosn_final[[#This Row],[dm300]]-cosn_final[[#This Row],[measured_rejection2]])^2</f>
        <v>2.170952127584079E-2</v>
      </c>
    </row>
    <row r="75" spans="1:17" x14ac:dyDescent="0.35">
      <c r="A75" s="1">
        <v>116</v>
      </c>
      <c r="B75" s="1" t="s">
        <v>164</v>
      </c>
      <c r="C75" s="1" t="s">
        <v>165</v>
      </c>
      <c r="D75" s="1" t="s">
        <v>166</v>
      </c>
      <c r="E75" s="1" t="s">
        <v>18</v>
      </c>
      <c r="F75" s="1" t="s">
        <v>19</v>
      </c>
      <c r="G75" s="1" t="s">
        <v>70</v>
      </c>
      <c r="H75" s="1" t="s">
        <v>351</v>
      </c>
      <c r="I75" s="1" t="s">
        <v>348</v>
      </c>
      <c r="J75" s="1" t="s">
        <v>353</v>
      </c>
      <c r="K75" s="1" t="s">
        <v>24</v>
      </c>
      <c r="L75" s="1" t="s">
        <v>25</v>
      </c>
      <c r="M75" s="1" t="s">
        <v>262</v>
      </c>
      <c r="N75" s="1" t="s">
        <v>383</v>
      </c>
      <c r="O75" s="1" t="s">
        <v>384</v>
      </c>
      <c r="P75">
        <f>(cosn_final[[#This Row],[dm300]]-cosn_final[[#This Row],[measured_rejection2]])^2</f>
        <v>3.1729871791138897E-2</v>
      </c>
      <c r="Q75">
        <f>(cosn_final[[#This Row],[dm300]]-cosn_final[[#This Row],[measured_rejection2]])^2</f>
        <v>3.1729871791138897E-2</v>
      </c>
    </row>
    <row r="76" spans="1:17" x14ac:dyDescent="0.35">
      <c r="A76" s="1">
        <v>87</v>
      </c>
      <c r="B76" s="1" t="s">
        <v>164</v>
      </c>
      <c r="C76" s="1" t="s">
        <v>165</v>
      </c>
      <c r="D76" s="1" t="s">
        <v>166</v>
      </c>
      <c r="E76" s="1" t="s">
        <v>18</v>
      </c>
      <c r="F76" s="1" t="s">
        <v>19</v>
      </c>
      <c r="G76" s="1" t="s">
        <v>70</v>
      </c>
      <c r="H76" s="1" t="s">
        <v>278</v>
      </c>
      <c r="I76" s="1" t="s">
        <v>116</v>
      </c>
      <c r="J76" s="1" t="s">
        <v>280</v>
      </c>
      <c r="K76" s="1" t="s">
        <v>24</v>
      </c>
      <c r="L76" s="1" t="s">
        <v>25</v>
      </c>
      <c r="M76" s="1" t="s">
        <v>266</v>
      </c>
      <c r="N76" s="1" t="s">
        <v>304</v>
      </c>
      <c r="O76" s="1" t="s">
        <v>305</v>
      </c>
      <c r="P76">
        <f>(cosn_final[[#This Row],[dm300]]-cosn_final[[#This Row],[measured_rejection2]])^2</f>
        <v>8.9761901120968234E-3</v>
      </c>
      <c r="Q76">
        <f>(cosn_final[[#This Row],[dm300]]-cosn_final[[#This Row],[measured_rejection2]])^2</f>
        <v>8.9761901120968234E-3</v>
      </c>
    </row>
    <row r="77" spans="1:17" x14ac:dyDescent="0.35">
      <c r="A77" s="1">
        <v>72</v>
      </c>
      <c r="B77" s="1" t="s">
        <v>164</v>
      </c>
      <c r="C77" s="1" t="s">
        <v>165</v>
      </c>
      <c r="D77" s="1" t="s">
        <v>166</v>
      </c>
      <c r="E77" s="1" t="s">
        <v>18</v>
      </c>
      <c r="F77" s="1" t="s">
        <v>19</v>
      </c>
      <c r="G77" s="1" t="s">
        <v>70</v>
      </c>
      <c r="H77" s="1" t="s">
        <v>227</v>
      </c>
      <c r="I77" s="1" t="s">
        <v>265</v>
      </c>
      <c r="J77" s="1" t="s">
        <v>229</v>
      </c>
      <c r="K77" s="1" t="s">
        <v>24</v>
      </c>
      <c r="L77" s="1" t="s">
        <v>25</v>
      </c>
      <c r="M77" s="1" t="s">
        <v>266</v>
      </c>
      <c r="N77" s="1" t="s">
        <v>267</v>
      </c>
      <c r="O77" s="1" t="s">
        <v>268</v>
      </c>
      <c r="P77">
        <f>(cosn_final[[#This Row],[dm300]]-cosn_final[[#This Row],[measured_rejection2]])^2</f>
        <v>3.1363028068024415E-4</v>
      </c>
      <c r="Q77">
        <f>(cosn_final[[#This Row],[dm300]]-cosn_final[[#This Row],[measured_rejection2]])^2</f>
        <v>3.1363028068024415E-4</v>
      </c>
    </row>
    <row r="78" spans="1:17" x14ac:dyDescent="0.35">
      <c r="A78" s="1">
        <v>102</v>
      </c>
      <c r="B78" s="1" t="s">
        <v>164</v>
      </c>
      <c r="C78" s="1" t="s">
        <v>165</v>
      </c>
      <c r="D78" s="1" t="s">
        <v>166</v>
      </c>
      <c r="E78" s="1" t="s">
        <v>18</v>
      </c>
      <c r="F78" s="1" t="s">
        <v>19</v>
      </c>
      <c r="G78" s="1" t="s">
        <v>70</v>
      </c>
      <c r="H78" s="1" t="s">
        <v>125</v>
      </c>
      <c r="I78" s="1" t="s">
        <v>148</v>
      </c>
      <c r="J78" s="1" t="s">
        <v>127</v>
      </c>
      <c r="K78" s="1" t="s">
        <v>24</v>
      </c>
      <c r="L78" s="1" t="s">
        <v>25</v>
      </c>
      <c r="M78" s="1" t="s">
        <v>266</v>
      </c>
      <c r="N78" s="1" t="s">
        <v>341</v>
      </c>
      <c r="O78" s="1" t="s">
        <v>342</v>
      </c>
      <c r="P78">
        <f>(cosn_final[[#This Row],[dm300]]-cosn_final[[#This Row],[measured_rejection2]])^2</f>
        <v>1.9021150565481031E-2</v>
      </c>
      <c r="Q78">
        <f>(cosn_final[[#This Row],[dm300]]-cosn_final[[#This Row],[measured_rejection2]])^2</f>
        <v>1.9021150565481031E-2</v>
      </c>
    </row>
    <row r="79" spans="1:17" x14ac:dyDescent="0.35">
      <c r="A79" s="1">
        <v>117</v>
      </c>
      <c r="B79" s="1" t="s">
        <v>164</v>
      </c>
      <c r="C79" s="1" t="s">
        <v>165</v>
      </c>
      <c r="D79" s="1" t="s">
        <v>166</v>
      </c>
      <c r="E79" s="1" t="s">
        <v>18</v>
      </c>
      <c r="F79" s="1" t="s">
        <v>19</v>
      </c>
      <c r="G79" s="1" t="s">
        <v>70</v>
      </c>
      <c r="H79" s="1" t="s">
        <v>351</v>
      </c>
      <c r="I79" s="1" t="s">
        <v>385</v>
      </c>
      <c r="J79" s="1" t="s">
        <v>353</v>
      </c>
      <c r="K79" s="1" t="s">
        <v>24</v>
      </c>
      <c r="L79" s="1" t="s">
        <v>25</v>
      </c>
      <c r="M79" s="1" t="s">
        <v>266</v>
      </c>
      <c r="N79" s="1" t="s">
        <v>386</v>
      </c>
      <c r="O79" s="1" t="s">
        <v>387</v>
      </c>
      <c r="P79">
        <f>(cosn_final[[#This Row],[dm300]]-cosn_final[[#This Row],[measured_rejection2]])^2</f>
        <v>3.7718029672414943E-2</v>
      </c>
      <c r="Q79">
        <f>(cosn_final[[#This Row],[dm300]]-cosn_final[[#This Row],[measured_rejection2]])^2</f>
        <v>3.7718029672414943E-2</v>
      </c>
    </row>
    <row r="80" spans="1:17" x14ac:dyDescent="0.35">
      <c r="A80" s="1">
        <v>15</v>
      </c>
      <c r="B80" s="1" t="s">
        <v>60</v>
      </c>
      <c r="C80" s="1" t="s">
        <v>30</v>
      </c>
      <c r="D80" s="1" t="s">
        <v>61</v>
      </c>
      <c r="E80" s="1" t="s">
        <v>18</v>
      </c>
      <c r="F80" s="1" t="s">
        <v>19</v>
      </c>
      <c r="G80" s="1" t="s">
        <v>32</v>
      </c>
      <c r="H80" s="1" t="s">
        <v>33</v>
      </c>
      <c r="I80" s="1" t="s">
        <v>92</v>
      </c>
      <c r="J80" s="1" t="s">
        <v>35</v>
      </c>
      <c r="K80" s="1" t="s">
        <v>36</v>
      </c>
      <c r="L80" s="1" t="s">
        <v>56</v>
      </c>
      <c r="M80" s="1" t="s">
        <v>106</v>
      </c>
      <c r="N80" s="1" t="s">
        <v>107</v>
      </c>
      <c r="O80" s="1" t="s">
        <v>108</v>
      </c>
      <c r="P80">
        <f>(cosn_final[[#This Row],[dm300]]-cosn_final[[#This Row],[measured_rejection2]])^2</f>
        <v>6.2283502766808038E-3</v>
      </c>
      <c r="Q80">
        <f>(cosn_final[[#This Row],[dm300]]-cosn_final[[#This Row],[measured_rejection2]])^2</f>
        <v>6.2283502766808038E-3</v>
      </c>
    </row>
    <row r="81" spans="1:17" x14ac:dyDescent="0.35">
      <c r="A81" s="1">
        <v>6</v>
      </c>
      <c r="B81" s="1" t="s">
        <v>15</v>
      </c>
      <c r="C81" s="1" t="s">
        <v>16</v>
      </c>
      <c r="D81" s="1" t="s">
        <v>17</v>
      </c>
      <c r="E81" s="1" t="s">
        <v>18</v>
      </c>
      <c r="F81" s="1" t="s">
        <v>19</v>
      </c>
      <c r="G81" s="1" t="s">
        <v>20</v>
      </c>
      <c r="H81" s="1" t="s">
        <v>21</v>
      </c>
      <c r="I81" s="1" t="s">
        <v>71</v>
      </c>
      <c r="J81" s="1" t="s">
        <v>23</v>
      </c>
      <c r="K81" s="1" t="s">
        <v>24</v>
      </c>
      <c r="L81" s="1" t="s">
        <v>25</v>
      </c>
      <c r="M81" s="1" t="s">
        <v>72</v>
      </c>
      <c r="N81" s="1" t="s">
        <v>73</v>
      </c>
      <c r="O81" s="1" t="s">
        <v>74</v>
      </c>
      <c r="P81">
        <f>(cosn_final[[#This Row],[dm300]]-cosn_final[[#This Row],[measured_rejection2]])^2</f>
        <v>9.261143464929119E-3</v>
      </c>
      <c r="Q81">
        <f>(cosn_final[[#This Row],[dm300]]-cosn_final[[#This Row],[measured_rejection2]])^2</f>
        <v>9.261143464929119E-3</v>
      </c>
    </row>
    <row r="82" spans="1:17" x14ac:dyDescent="0.35">
      <c r="A82" s="1">
        <v>8</v>
      </c>
      <c r="B82" s="1" t="s">
        <v>15</v>
      </c>
      <c r="C82" s="1" t="s">
        <v>16</v>
      </c>
      <c r="D82" s="1" t="s">
        <v>17</v>
      </c>
      <c r="E82" s="1" t="s">
        <v>18</v>
      </c>
      <c r="F82" s="1" t="s">
        <v>19</v>
      </c>
      <c r="G82" s="1" t="s">
        <v>20</v>
      </c>
      <c r="H82" s="1" t="s">
        <v>21</v>
      </c>
      <c r="I82" s="1" t="s">
        <v>34</v>
      </c>
      <c r="J82" s="1" t="s">
        <v>23</v>
      </c>
      <c r="K82" s="1" t="s">
        <v>24</v>
      </c>
      <c r="L82" s="1" t="s">
        <v>25</v>
      </c>
      <c r="M82" s="1" t="s">
        <v>72</v>
      </c>
      <c r="N82" s="1" t="s">
        <v>73</v>
      </c>
      <c r="O82" s="1" t="s">
        <v>74</v>
      </c>
      <c r="P82">
        <f>(cosn_final[[#This Row],[dm300]]-cosn_final[[#This Row],[measured_rejection2]])^2</f>
        <v>7.4364467651938972E-3</v>
      </c>
      <c r="Q82">
        <f>(cosn_final[[#This Row],[dm300]]-cosn_final[[#This Row],[measured_rejection2]])^2</f>
        <v>7.4364467651938972E-3</v>
      </c>
    </row>
    <row r="83" spans="1:17" x14ac:dyDescent="0.35">
      <c r="A83" s="1">
        <v>62</v>
      </c>
      <c r="B83" s="1" t="s">
        <v>164</v>
      </c>
      <c r="C83" s="1" t="s">
        <v>165</v>
      </c>
      <c r="D83" s="1" t="s">
        <v>166</v>
      </c>
      <c r="E83" s="1" t="s">
        <v>18</v>
      </c>
      <c r="F83" s="1" t="s">
        <v>19</v>
      </c>
      <c r="G83" s="1" t="s">
        <v>70</v>
      </c>
      <c r="H83" s="1" t="s">
        <v>227</v>
      </c>
      <c r="I83" s="1" t="s">
        <v>92</v>
      </c>
      <c r="J83" s="1" t="s">
        <v>229</v>
      </c>
      <c r="K83" s="1" t="s">
        <v>24</v>
      </c>
      <c r="L83" s="1" t="s">
        <v>25</v>
      </c>
      <c r="M83" s="1" t="s">
        <v>180</v>
      </c>
      <c r="N83" s="1" t="s">
        <v>238</v>
      </c>
      <c r="O83" s="1" t="s">
        <v>239</v>
      </c>
      <c r="P83">
        <f>(cosn_final[[#This Row],[dm300]]-cosn_final[[#This Row],[measured_rejection2]])^2</f>
        <v>6.7783628127768489E-2</v>
      </c>
      <c r="Q83">
        <f>(cosn_final[[#This Row],[dm300]]-cosn_final[[#This Row],[measured_rejection2]])^2</f>
        <v>6.7783628127768489E-2</v>
      </c>
    </row>
    <row r="84" spans="1:17" x14ac:dyDescent="0.35">
      <c r="A84" s="1">
        <v>109</v>
      </c>
      <c r="B84" s="1" t="s">
        <v>164</v>
      </c>
      <c r="C84" s="1" t="s">
        <v>165</v>
      </c>
      <c r="D84" s="1" t="s">
        <v>166</v>
      </c>
      <c r="E84" s="1" t="s">
        <v>18</v>
      </c>
      <c r="F84" s="1" t="s">
        <v>19</v>
      </c>
      <c r="G84" s="1" t="s">
        <v>70</v>
      </c>
      <c r="H84" s="1" t="s">
        <v>351</v>
      </c>
      <c r="I84" s="1" t="s">
        <v>362</v>
      </c>
      <c r="J84" s="1" t="s">
        <v>353</v>
      </c>
      <c r="K84" s="1" t="s">
        <v>24</v>
      </c>
      <c r="L84" s="1" t="s">
        <v>25</v>
      </c>
      <c r="M84" s="1" t="s">
        <v>180</v>
      </c>
      <c r="N84" s="1" t="s">
        <v>363</v>
      </c>
      <c r="O84" s="1" t="s">
        <v>364</v>
      </c>
      <c r="P84">
        <f>(cosn_final[[#This Row],[dm300]]-cosn_final[[#This Row],[measured_rejection2]])^2</f>
        <v>1.2574455506781105E-2</v>
      </c>
      <c r="Q84">
        <f>(cosn_final[[#This Row],[dm300]]-cosn_final[[#This Row],[measured_rejection2]])^2</f>
        <v>1.2574455506781105E-2</v>
      </c>
    </row>
    <row r="85" spans="1:17" x14ac:dyDescent="0.35">
      <c r="A85" s="1">
        <v>47</v>
      </c>
      <c r="B85" s="1" t="s">
        <v>164</v>
      </c>
      <c r="C85" s="1" t="s">
        <v>165</v>
      </c>
      <c r="D85" s="1" t="s">
        <v>166</v>
      </c>
      <c r="E85" s="1" t="s">
        <v>18</v>
      </c>
      <c r="F85" s="1" t="s">
        <v>19</v>
      </c>
      <c r="G85" s="1" t="s">
        <v>70</v>
      </c>
      <c r="H85" s="1" t="s">
        <v>79</v>
      </c>
      <c r="I85" s="1" t="s">
        <v>179</v>
      </c>
      <c r="J85" s="1" t="s">
        <v>81</v>
      </c>
      <c r="K85" s="1" t="s">
        <v>24</v>
      </c>
      <c r="L85" s="1" t="s">
        <v>25</v>
      </c>
      <c r="M85" s="1" t="s">
        <v>180</v>
      </c>
      <c r="N85" s="1" t="s">
        <v>181</v>
      </c>
      <c r="O85" s="1" t="s">
        <v>182</v>
      </c>
      <c r="P85">
        <f>(cosn_final[[#This Row],[dm300]]-cosn_final[[#This Row],[measured_rejection2]])^2</f>
        <v>3.3578683478974448E-3</v>
      </c>
      <c r="Q85">
        <f>(cosn_final[[#This Row],[dm300]]-cosn_final[[#This Row],[measured_rejection2]])^2</f>
        <v>3.3578683478974448E-3</v>
      </c>
    </row>
    <row r="86" spans="1:17" x14ac:dyDescent="0.35">
      <c r="A86" s="1">
        <v>63</v>
      </c>
      <c r="B86" s="1" t="s">
        <v>164</v>
      </c>
      <c r="C86" s="1" t="s">
        <v>165</v>
      </c>
      <c r="D86" s="1" t="s">
        <v>166</v>
      </c>
      <c r="E86" s="1" t="s">
        <v>18</v>
      </c>
      <c r="F86" s="1" t="s">
        <v>19</v>
      </c>
      <c r="G86" s="1" t="s">
        <v>70</v>
      </c>
      <c r="H86" s="1" t="s">
        <v>227</v>
      </c>
      <c r="I86" s="1" t="s">
        <v>235</v>
      </c>
      <c r="J86" s="1" t="s">
        <v>229</v>
      </c>
      <c r="K86" s="1" t="s">
        <v>24</v>
      </c>
      <c r="L86" s="1" t="s">
        <v>25</v>
      </c>
      <c r="M86" s="1" t="s">
        <v>184</v>
      </c>
      <c r="N86" s="1" t="s">
        <v>240</v>
      </c>
      <c r="O86" s="1" t="s">
        <v>241</v>
      </c>
      <c r="P86">
        <f>(cosn_final[[#This Row],[dm300]]-cosn_final[[#This Row],[measured_rejection2]])^2</f>
        <v>4.0133626741145284E-3</v>
      </c>
      <c r="Q86">
        <f>(cosn_final[[#This Row],[dm300]]-cosn_final[[#This Row],[measured_rejection2]])^2</f>
        <v>4.0133626741145284E-3</v>
      </c>
    </row>
    <row r="87" spans="1:17" x14ac:dyDescent="0.35">
      <c r="A87" s="1">
        <v>110</v>
      </c>
      <c r="B87" s="1" t="s">
        <v>164</v>
      </c>
      <c r="C87" s="1" t="s">
        <v>165</v>
      </c>
      <c r="D87" s="1" t="s">
        <v>166</v>
      </c>
      <c r="E87" s="1" t="s">
        <v>18</v>
      </c>
      <c r="F87" s="1" t="s">
        <v>19</v>
      </c>
      <c r="G87" s="1" t="s">
        <v>70</v>
      </c>
      <c r="H87" s="1" t="s">
        <v>351</v>
      </c>
      <c r="I87" s="1" t="s">
        <v>365</v>
      </c>
      <c r="J87" s="1" t="s">
        <v>353</v>
      </c>
      <c r="K87" s="1" t="s">
        <v>24</v>
      </c>
      <c r="L87" s="1" t="s">
        <v>25</v>
      </c>
      <c r="M87" s="1" t="s">
        <v>184</v>
      </c>
      <c r="N87" s="1" t="s">
        <v>366</v>
      </c>
      <c r="O87" s="1" t="s">
        <v>367</v>
      </c>
      <c r="P87">
        <f>(cosn_final[[#This Row],[dm300]]-cosn_final[[#This Row],[measured_rejection2]])^2</f>
        <v>2.6032338552265267E-2</v>
      </c>
      <c r="Q87">
        <f>(cosn_final[[#This Row],[dm300]]-cosn_final[[#This Row],[measured_rejection2]])^2</f>
        <v>2.6032338552265267E-2</v>
      </c>
    </row>
    <row r="88" spans="1:17" x14ac:dyDescent="0.35">
      <c r="A88" s="1">
        <v>48</v>
      </c>
      <c r="B88" s="1" t="s">
        <v>164</v>
      </c>
      <c r="C88" s="1" t="s">
        <v>165</v>
      </c>
      <c r="D88" s="1" t="s">
        <v>166</v>
      </c>
      <c r="E88" s="1" t="s">
        <v>18</v>
      </c>
      <c r="F88" s="1" t="s">
        <v>19</v>
      </c>
      <c r="G88" s="1" t="s">
        <v>70</v>
      </c>
      <c r="H88" s="1" t="s">
        <v>79</v>
      </c>
      <c r="I88" s="1" t="s">
        <v>183</v>
      </c>
      <c r="J88" s="1" t="s">
        <v>81</v>
      </c>
      <c r="K88" s="1" t="s">
        <v>24</v>
      </c>
      <c r="L88" s="1" t="s">
        <v>25</v>
      </c>
      <c r="M88" s="1" t="s">
        <v>184</v>
      </c>
      <c r="N88" s="1" t="s">
        <v>185</v>
      </c>
      <c r="O88" s="1" t="s">
        <v>186</v>
      </c>
      <c r="P88">
        <f>(cosn_final[[#This Row],[dm300]]-cosn_final[[#This Row],[measured_rejection2]])^2</f>
        <v>2.3921456171548229E-3</v>
      </c>
      <c r="Q88">
        <f>(cosn_final[[#This Row],[dm300]]-cosn_final[[#This Row],[measured_rejection2]])^2</f>
        <v>2.3921456171548229E-3</v>
      </c>
    </row>
    <row r="89" spans="1:17" x14ac:dyDescent="0.35">
      <c r="A89" s="1">
        <v>77</v>
      </c>
      <c r="B89" s="1" t="s">
        <v>164</v>
      </c>
      <c r="C89" s="1" t="s">
        <v>165</v>
      </c>
      <c r="D89" s="1" t="s">
        <v>166</v>
      </c>
      <c r="E89" s="1" t="s">
        <v>18</v>
      </c>
      <c r="F89" s="1" t="s">
        <v>19</v>
      </c>
      <c r="G89" s="1" t="s">
        <v>70</v>
      </c>
      <c r="H89" s="1" t="s">
        <v>278</v>
      </c>
      <c r="I89" s="1" t="s">
        <v>283</v>
      </c>
      <c r="J89" s="1" t="s">
        <v>280</v>
      </c>
      <c r="K89" s="1" t="s">
        <v>24</v>
      </c>
      <c r="L89" s="1" t="s">
        <v>25</v>
      </c>
      <c r="M89" s="1" t="s">
        <v>172</v>
      </c>
      <c r="N89" s="1" t="s">
        <v>284</v>
      </c>
      <c r="O89" s="1" t="s">
        <v>285</v>
      </c>
      <c r="P89">
        <f>(cosn_final[[#This Row],[dm300]]-cosn_final[[#This Row],[measured_rejection2]])^2</f>
        <v>3.9876760730043898E-3</v>
      </c>
      <c r="Q89">
        <f>(cosn_final[[#This Row],[dm300]]-cosn_final[[#This Row],[measured_rejection2]])^2</f>
        <v>3.9876760730043898E-3</v>
      </c>
    </row>
    <row r="90" spans="1:17" x14ac:dyDescent="0.35">
      <c r="A90" s="1">
        <v>60</v>
      </c>
      <c r="B90" s="1" t="s">
        <v>164</v>
      </c>
      <c r="C90" s="1" t="s">
        <v>165</v>
      </c>
      <c r="D90" s="1" t="s">
        <v>166</v>
      </c>
      <c r="E90" s="1" t="s">
        <v>18</v>
      </c>
      <c r="F90" s="1" t="s">
        <v>19</v>
      </c>
      <c r="G90" s="1" t="s">
        <v>70</v>
      </c>
      <c r="H90" s="1" t="s">
        <v>227</v>
      </c>
      <c r="I90" s="1" t="s">
        <v>232</v>
      </c>
      <c r="J90" s="1" t="s">
        <v>229</v>
      </c>
      <c r="K90" s="1" t="s">
        <v>24</v>
      </c>
      <c r="L90" s="1" t="s">
        <v>25</v>
      </c>
      <c r="M90" s="1" t="s">
        <v>172</v>
      </c>
      <c r="N90" s="1" t="s">
        <v>233</v>
      </c>
      <c r="O90" s="1" t="s">
        <v>234</v>
      </c>
      <c r="P90">
        <f>(cosn_final[[#This Row],[dm300]]-cosn_final[[#This Row],[measured_rejection2]])^2</f>
        <v>3.92679123191003E-3</v>
      </c>
      <c r="Q90">
        <f>(cosn_final[[#This Row],[dm300]]-cosn_final[[#This Row],[measured_rejection2]])^2</f>
        <v>3.92679123191003E-3</v>
      </c>
    </row>
    <row r="91" spans="1:17" x14ac:dyDescent="0.35">
      <c r="A91" s="1">
        <v>92</v>
      </c>
      <c r="B91" s="1" t="s">
        <v>164</v>
      </c>
      <c r="C91" s="1" t="s">
        <v>165</v>
      </c>
      <c r="D91" s="1" t="s">
        <v>166</v>
      </c>
      <c r="E91" s="1" t="s">
        <v>18</v>
      </c>
      <c r="F91" s="1" t="s">
        <v>19</v>
      </c>
      <c r="G91" s="1" t="s">
        <v>70</v>
      </c>
      <c r="H91" s="1" t="s">
        <v>125</v>
      </c>
      <c r="I91" s="1" t="s">
        <v>272</v>
      </c>
      <c r="J91" s="1" t="s">
        <v>127</v>
      </c>
      <c r="K91" s="1" t="s">
        <v>24</v>
      </c>
      <c r="L91" s="1" t="s">
        <v>25</v>
      </c>
      <c r="M91" s="1" t="s">
        <v>172</v>
      </c>
      <c r="N91" s="1" t="s">
        <v>318</v>
      </c>
      <c r="O91" s="1" t="s">
        <v>319</v>
      </c>
      <c r="P91">
        <f>(cosn_final[[#This Row],[dm300]]-cosn_final[[#This Row],[measured_rejection2]])^2</f>
        <v>1.0625470283563773E-2</v>
      </c>
      <c r="Q91">
        <f>(cosn_final[[#This Row],[dm300]]-cosn_final[[#This Row],[measured_rejection2]])^2</f>
        <v>1.0625470283563773E-2</v>
      </c>
    </row>
    <row r="92" spans="1:17" x14ac:dyDescent="0.35">
      <c r="A92" s="1">
        <v>107</v>
      </c>
      <c r="B92" s="1" t="s">
        <v>164</v>
      </c>
      <c r="C92" s="1" t="s">
        <v>165</v>
      </c>
      <c r="D92" s="1" t="s">
        <v>166</v>
      </c>
      <c r="E92" s="1" t="s">
        <v>18</v>
      </c>
      <c r="F92" s="1" t="s">
        <v>19</v>
      </c>
      <c r="G92" s="1" t="s">
        <v>70</v>
      </c>
      <c r="H92" s="1" t="s">
        <v>351</v>
      </c>
      <c r="I92" s="1" t="s">
        <v>356</v>
      </c>
      <c r="J92" s="1" t="s">
        <v>353</v>
      </c>
      <c r="K92" s="1" t="s">
        <v>24</v>
      </c>
      <c r="L92" s="1" t="s">
        <v>25</v>
      </c>
      <c r="M92" s="1" t="s">
        <v>172</v>
      </c>
      <c r="N92" s="1" t="s">
        <v>357</v>
      </c>
      <c r="O92" s="1" t="s">
        <v>358</v>
      </c>
      <c r="P92">
        <f>(cosn_final[[#This Row],[dm300]]-cosn_final[[#This Row],[measured_rejection2]])^2</f>
        <v>1.1207829560474111E-2</v>
      </c>
      <c r="Q92">
        <f>(cosn_final[[#This Row],[dm300]]-cosn_final[[#This Row],[measured_rejection2]])^2</f>
        <v>1.1207829560474111E-2</v>
      </c>
    </row>
    <row r="93" spans="1:17" x14ac:dyDescent="0.35">
      <c r="A93" s="1">
        <v>45</v>
      </c>
      <c r="B93" s="1" t="s">
        <v>164</v>
      </c>
      <c r="C93" s="1" t="s">
        <v>165</v>
      </c>
      <c r="D93" s="1" t="s">
        <v>166</v>
      </c>
      <c r="E93" s="1" t="s">
        <v>18</v>
      </c>
      <c r="F93" s="1" t="s">
        <v>19</v>
      </c>
      <c r="G93" s="1" t="s">
        <v>70</v>
      </c>
      <c r="H93" s="1" t="s">
        <v>79</v>
      </c>
      <c r="I93" s="1" t="s">
        <v>171</v>
      </c>
      <c r="J93" s="1" t="s">
        <v>81</v>
      </c>
      <c r="K93" s="1" t="s">
        <v>24</v>
      </c>
      <c r="L93" s="1" t="s">
        <v>25</v>
      </c>
      <c r="M93" s="1" t="s">
        <v>172</v>
      </c>
      <c r="N93" s="1" t="s">
        <v>173</v>
      </c>
      <c r="O93" s="1" t="s">
        <v>174</v>
      </c>
      <c r="P93">
        <f>(cosn_final[[#This Row],[dm300]]-cosn_final[[#This Row],[measured_rejection2]])^2</f>
        <v>1.2549076775561393E-4</v>
      </c>
      <c r="Q93">
        <f>(cosn_final[[#This Row],[dm300]]-cosn_final[[#This Row],[measured_rejection2]])^2</f>
        <v>1.2549076775561393E-4</v>
      </c>
    </row>
    <row r="94" spans="1:17" x14ac:dyDescent="0.35">
      <c r="A94" s="1">
        <v>78</v>
      </c>
      <c r="B94" s="1" t="s">
        <v>164</v>
      </c>
      <c r="C94" s="1" t="s">
        <v>165</v>
      </c>
      <c r="D94" s="1" t="s">
        <v>166</v>
      </c>
      <c r="E94" s="1" t="s">
        <v>18</v>
      </c>
      <c r="F94" s="1" t="s">
        <v>19</v>
      </c>
      <c r="G94" s="1" t="s">
        <v>70</v>
      </c>
      <c r="H94" s="1" t="s">
        <v>278</v>
      </c>
      <c r="I94" s="1" t="s">
        <v>134</v>
      </c>
      <c r="J94" s="1" t="s">
        <v>280</v>
      </c>
      <c r="K94" s="1" t="s">
        <v>24</v>
      </c>
      <c r="L94" s="1" t="s">
        <v>25</v>
      </c>
      <c r="M94" s="1" t="s">
        <v>176</v>
      </c>
      <c r="N94" s="1" t="s">
        <v>286</v>
      </c>
      <c r="O94" s="1" t="s">
        <v>287</v>
      </c>
      <c r="P94">
        <f>(cosn_final[[#This Row],[dm300]]-cosn_final[[#This Row],[measured_rejection2]])^2</f>
        <v>1.1730038466137373E-2</v>
      </c>
      <c r="Q94">
        <f>(cosn_final[[#This Row],[dm300]]-cosn_final[[#This Row],[measured_rejection2]])^2</f>
        <v>1.1730038466137373E-2</v>
      </c>
    </row>
    <row r="95" spans="1:17" x14ac:dyDescent="0.35">
      <c r="A95" s="1">
        <v>61</v>
      </c>
      <c r="B95" s="1" t="s">
        <v>164</v>
      </c>
      <c r="C95" s="1" t="s">
        <v>165</v>
      </c>
      <c r="D95" s="1" t="s">
        <v>166</v>
      </c>
      <c r="E95" s="1" t="s">
        <v>18</v>
      </c>
      <c r="F95" s="1" t="s">
        <v>19</v>
      </c>
      <c r="G95" s="1" t="s">
        <v>70</v>
      </c>
      <c r="H95" s="1" t="s">
        <v>227</v>
      </c>
      <c r="I95" s="1" t="s">
        <v>235</v>
      </c>
      <c r="J95" s="1" t="s">
        <v>229</v>
      </c>
      <c r="K95" s="1" t="s">
        <v>24</v>
      </c>
      <c r="L95" s="1" t="s">
        <v>25</v>
      </c>
      <c r="M95" s="1" t="s">
        <v>176</v>
      </c>
      <c r="N95" s="1" t="s">
        <v>236</v>
      </c>
      <c r="O95" s="1" t="s">
        <v>237</v>
      </c>
      <c r="P95">
        <f>(cosn_final[[#This Row],[dm300]]-cosn_final[[#This Row],[measured_rejection2]])^2</f>
        <v>5.9105792682549762E-4</v>
      </c>
      <c r="Q95">
        <f>(cosn_final[[#This Row],[dm300]]-cosn_final[[#This Row],[measured_rejection2]])^2</f>
        <v>5.9105792682549762E-4</v>
      </c>
    </row>
    <row r="96" spans="1:17" x14ac:dyDescent="0.35">
      <c r="A96" s="1">
        <v>93</v>
      </c>
      <c r="B96" s="1" t="s">
        <v>164</v>
      </c>
      <c r="C96" s="1" t="s">
        <v>165</v>
      </c>
      <c r="D96" s="1" t="s">
        <v>166</v>
      </c>
      <c r="E96" s="1" t="s">
        <v>18</v>
      </c>
      <c r="F96" s="1" t="s">
        <v>19</v>
      </c>
      <c r="G96" s="1" t="s">
        <v>70</v>
      </c>
      <c r="H96" s="1" t="s">
        <v>125</v>
      </c>
      <c r="I96" s="1" t="s">
        <v>320</v>
      </c>
      <c r="J96" s="1" t="s">
        <v>127</v>
      </c>
      <c r="K96" s="1" t="s">
        <v>24</v>
      </c>
      <c r="L96" s="1" t="s">
        <v>25</v>
      </c>
      <c r="M96" s="1" t="s">
        <v>176</v>
      </c>
      <c r="N96" s="1" t="s">
        <v>321</v>
      </c>
      <c r="O96" s="1" t="s">
        <v>322</v>
      </c>
      <c r="P96">
        <f>(cosn_final[[#This Row],[dm300]]-cosn_final[[#This Row],[measured_rejection2]])^2</f>
        <v>1.2804938192407752E-4</v>
      </c>
      <c r="Q96">
        <f>(cosn_final[[#This Row],[dm300]]-cosn_final[[#This Row],[measured_rejection2]])^2</f>
        <v>1.2804938192407752E-4</v>
      </c>
    </row>
    <row r="97" spans="1:17" x14ac:dyDescent="0.35">
      <c r="A97" s="1">
        <v>108</v>
      </c>
      <c r="B97" s="1" t="s">
        <v>164</v>
      </c>
      <c r="C97" s="1" t="s">
        <v>165</v>
      </c>
      <c r="D97" s="1" t="s">
        <v>166</v>
      </c>
      <c r="E97" s="1" t="s">
        <v>18</v>
      </c>
      <c r="F97" s="1" t="s">
        <v>19</v>
      </c>
      <c r="G97" s="1" t="s">
        <v>70</v>
      </c>
      <c r="H97" s="1" t="s">
        <v>351</v>
      </c>
      <c r="I97" s="1" t="s">
        <v>359</v>
      </c>
      <c r="J97" s="1" t="s">
        <v>353</v>
      </c>
      <c r="K97" s="1" t="s">
        <v>24</v>
      </c>
      <c r="L97" s="1" t="s">
        <v>25</v>
      </c>
      <c r="M97" s="1" t="s">
        <v>176</v>
      </c>
      <c r="N97" s="1" t="s">
        <v>360</v>
      </c>
      <c r="O97" s="1" t="s">
        <v>361</v>
      </c>
      <c r="P97">
        <f>(cosn_final[[#This Row],[dm300]]-cosn_final[[#This Row],[measured_rejection2]])^2</f>
        <v>0.20182019563435724</v>
      </c>
      <c r="Q97">
        <f>(cosn_final[[#This Row],[dm300]]-cosn_final[[#This Row],[measured_rejection2]])^2</f>
        <v>0.20182019563435724</v>
      </c>
    </row>
    <row r="98" spans="1:17" x14ac:dyDescent="0.35">
      <c r="A98" s="1">
        <v>46</v>
      </c>
      <c r="B98" s="1" t="s">
        <v>164</v>
      </c>
      <c r="C98" s="1" t="s">
        <v>165</v>
      </c>
      <c r="D98" s="1" t="s">
        <v>166</v>
      </c>
      <c r="E98" s="1" t="s">
        <v>18</v>
      </c>
      <c r="F98" s="1" t="s">
        <v>19</v>
      </c>
      <c r="G98" s="1" t="s">
        <v>70</v>
      </c>
      <c r="H98" s="1" t="s">
        <v>79</v>
      </c>
      <c r="I98" s="1" t="s">
        <v>175</v>
      </c>
      <c r="J98" s="1" t="s">
        <v>81</v>
      </c>
      <c r="K98" s="1" t="s">
        <v>24</v>
      </c>
      <c r="L98" s="1" t="s">
        <v>25</v>
      </c>
      <c r="M98" s="1" t="s">
        <v>176</v>
      </c>
      <c r="N98" s="1" t="s">
        <v>177</v>
      </c>
      <c r="O98" s="1" t="s">
        <v>178</v>
      </c>
      <c r="P98">
        <f>(cosn_final[[#This Row],[dm300]]-cosn_final[[#This Row],[measured_rejection2]])^2</f>
        <v>3.3660461514605546E-4</v>
      </c>
      <c r="Q98">
        <f>(cosn_final[[#This Row],[dm300]]-cosn_final[[#This Row],[measured_rejection2]])^2</f>
        <v>3.3660461514605546E-4</v>
      </c>
    </row>
    <row r="99" spans="1:17" x14ac:dyDescent="0.35">
      <c r="A99" s="1">
        <v>89</v>
      </c>
      <c r="B99" s="1" t="s">
        <v>164</v>
      </c>
      <c r="C99" s="1" t="s">
        <v>165</v>
      </c>
      <c r="D99" s="1" t="s">
        <v>166</v>
      </c>
      <c r="E99" s="1" t="s">
        <v>18</v>
      </c>
      <c r="F99" s="1" t="s">
        <v>19</v>
      </c>
      <c r="G99" s="1" t="s">
        <v>70</v>
      </c>
      <c r="H99" s="1" t="s">
        <v>278</v>
      </c>
      <c r="I99" s="1" t="s">
        <v>309</v>
      </c>
      <c r="J99" s="1" t="s">
        <v>280</v>
      </c>
      <c r="K99" s="1" t="s">
        <v>24</v>
      </c>
      <c r="L99" s="1" t="s">
        <v>25</v>
      </c>
      <c r="M99" s="1" t="s">
        <v>220</v>
      </c>
      <c r="N99" s="1" t="s">
        <v>310</v>
      </c>
      <c r="O99" s="1" t="s">
        <v>311</v>
      </c>
      <c r="P99">
        <f>(cosn_final[[#This Row],[dm300]]-cosn_final[[#This Row],[measured_rejection2]])^2</f>
        <v>7.8643925296416213E-7</v>
      </c>
      <c r="Q99">
        <f>(cosn_final[[#This Row],[dm300]]-cosn_final[[#This Row],[measured_rejection2]])^2</f>
        <v>7.8643925296416213E-7</v>
      </c>
    </row>
    <row r="100" spans="1:17" x14ac:dyDescent="0.35">
      <c r="A100" s="1">
        <v>74</v>
      </c>
      <c r="B100" s="1" t="s">
        <v>164</v>
      </c>
      <c r="C100" s="1" t="s">
        <v>165</v>
      </c>
      <c r="D100" s="1" t="s">
        <v>166</v>
      </c>
      <c r="E100" s="1" t="s">
        <v>18</v>
      </c>
      <c r="F100" s="1" t="s">
        <v>19</v>
      </c>
      <c r="G100" s="1" t="s">
        <v>70</v>
      </c>
      <c r="H100" s="1" t="s">
        <v>227</v>
      </c>
      <c r="I100" s="1" t="s">
        <v>272</v>
      </c>
      <c r="J100" s="1" t="s">
        <v>229</v>
      </c>
      <c r="K100" s="1" t="s">
        <v>24</v>
      </c>
      <c r="L100" s="1" t="s">
        <v>25</v>
      </c>
      <c r="M100" s="1" t="s">
        <v>220</v>
      </c>
      <c r="N100" s="1" t="s">
        <v>273</v>
      </c>
      <c r="O100" s="1" t="s">
        <v>274</v>
      </c>
      <c r="P100">
        <f>(cosn_final[[#This Row],[dm300]]-cosn_final[[#This Row],[measured_rejection2]])^2</f>
        <v>2.1323762830586929E-3</v>
      </c>
      <c r="Q100">
        <f>(cosn_final[[#This Row],[dm300]]-cosn_final[[#This Row],[measured_rejection2]])^2</f>
        <v>2.1323762830586929E-3</v>
      </c>
    </row>
    <row r="101" spans="1:17" x14ac:dyDescent="0.35">
      <c r="A101" s="1">
        <v>104</v>
      </c>
      <c r="B101" s="1" t="s">
        <v>164</v>
      </c>
      <c r="C101" s="1" t="s">
        <v>165</v>
      </c>
      <c r="D101" s="1" t="s">
        <v>166</v>
      </c>
      <c r="E101" s="1" t="s">
        <v>18</v>
      </c>
      <c r="F101" s="1" t="s">
        <v>19</v>
      </c>
      <c r="G101" s="1" t="s">
        <v>70</v>
      </c>
      <c r="H101" s="1" t="s">
        <v>125</v>
      </c>
      <c r="I101" s="1" t="s">
        <v>345</v>
      </c>
      <c r="J101" s="1" t="s">
        <v>127</v>
      </c>
      <c r="K101" s="1" t="s">
        <v>24</v>
      </c>
      <c r="L101" s="1" t="s">
        <v>25</v>
      </c>
      <c r="M101" s="1" t="s">
        <v>220</v>
      </c>
      <c r="N101" s="1" t="s">
        <v>346</v>
      </c>
      <c r="O101" s="1" t="s">
        <v>347</v>
      </c>
      <c r="P101">
        <f>(cosn_final[[#This Row],[dm300]]-cosn_final[[#This Row],[measured_rejection2]])^2</f>
        <v>6.9339083507004781E-3</v>
      </c>
      <c r="Q101">
        <f>(cosn_final[[#This Row],[dm300]]-cosn_final[[#This Row],[measured_rejection2]])^2</f>
        <v>6.9339083507004781E-3</v>
      </c>
    </row>
    <row r="102" spans="1:17" x14ac:dyDescent="0.35">
      <c r="A102" s="1">
        <v>119</v>
      </c>
      <c r="B102" s="1" t="s">
        <v>164</v>
      </c>
      <c r="C102" s="1" t="s">
        <v>165</v>
      </c>
      <c r="D102" s="1" t="s">
        <v>166</v>
      </c>
      <c r="E102" s="1" t="s">
        <v>70</v>
      </c>
      <c r="F102" s="1" t="s">
        <v>70</v>
      </c>
      <c r="G102" s="1" t="s">
        <v>70</v>
      </c>
      <c r="H102" s="1" t="s">
        <v>351</v>
      </c>
      <c r="I102" s="1" t="s">
        <v>391</v>
      </c>
      <c r="J102" s="1" t="s">
        <v>353</v>
      </c>
      <c r="K102" s="1" t="s">
        <v>24</v>
      </c>
      <c r="L102" s="1" t="s">
        <v>25</v>
      </c>
      <c r="M102" s="1" t="s">
        <v>220</v>
      </c>
      <c r="N102" s="1" t="s">
        <v>392</v>
      </c>
      <c r="O102" s="1" t="s">
        <v>393</v>
      </c>
      <c r="P102">
        <f>(cosn_final[[#This Row],[dm300]]-cosn_final[[#This Row],[measured_rejection2]])^2</f>
        <v>4.7872312254208772E-2</v>
      </c>
      <c r="Q102">
        <f>(cosn_final[[#This Row],[dm300]]-cosn_final[[#This Row],[measured_rejection2]])^2</f>
        <v>4.7872312254208772E-2</v>
      </c>
    </row>
    <row r="103" spans="1:17" x14ac:dyDescent="0.35">
      <c r="A103" s="1">
        <v>57</v>
      </c>
      <c r="B103" s="1" t="s">
        <v>164</v>
      </c>
      <c r="C103" s="1" t="s">
        <v>165</v>
      </c>
      <c r="D103" s="1" t="s">
        <v>166</v>
      </c>
      <c r="E103" s="1" t="s">
        <v>18</v>
      </c>
      <c r="F103" s="1" t="s">
        <v>19</v>
      </c>
      <c r="G103" s="1" t="s">
        <v>70</v>
      </c>
      <c r="H103" s="1" t="s">
        <v>79</v>
      </c>
      <c r="I103" s="1" t="s">
        <v>219</v>
      </c>
      <c r="J103" s="1" t="s">
        <v>81</v>
      </c>
      <c r="K103" s="1" t="s">
        <v>24</v>
      </c>
      <c r="L103" s="1" t="s">
        <v>25</v>
      </c>
      <c r="M103" s="1" t="s">
        <v>220</v>
      </c>
      <c r="N103" s="1" t="s">
        <v>221</v>
      </c>
      <c r="O103" s="1" t="s">
        <v>222</v>
      </c>
      <c r="P103">
        <f>(cosn_final[[#This Row],[dm300]]-cosn_final[[#This Row],[measured_rejection2]])^2</f>
        <v>2.9514507075744899E-3</v>
      </c>
      <c r="Q103">
        <f>(cosn_final[[#This Row],[dm300]]-cosn_final[[#This Row],[measured_rejection2]])^2</f>
        <v>2.9514507075744899E-3</v>
      </c>
    </row>
    <row r="104" spans="1:17" x14ac:dyDescent="0.35">
      <c r="A104" s="1">
        <v>88</v>
      </c>
      <c r="B104" s="1" t="s">
        <v>164</v>
      </c>
      <c r="C104" s="1" t="s">
        <v>165</v>
      </c>
      <c r="D104" s="1" t="s">
        <v>166</v>
      </c>
      <c r="E104" s="1" t="s">
        <v>18</v>
      </c>
      <c r="F104" s="1" t="s">
        <v>19</v>
      </c>
      <c r="G104" s="1" t="s">
        <v>70</v>
      </c>
      <c r="H104" s="1" t="s">
        <v>278</v>
      </c>
      <c r="I104" s="1" t="s">
        <v>306</v>
      </c>
      <c r="J104" s="1" t="s">
        <v>280</v>
      </c>
      <c r="K104" s="1" t="s">
        <v>24</v>
      </c>
      <c r="L104" s="1" t="s">
        <v>25</v>
      </c>
      <c r="M104" s="1" t="s">
        <v>216</v>
      </c>
      <c r="N104" s="1" t="s">
        <v>307</v>
      </c>
      <c r="O104" s="1" t="s">
        <v>308</v>
      </c>
      <c r="P104">
        <f>(cosn_final[[#This Row],[dm300]]-cosn_final[[#This Row],[measured_rejection2]])^2</f>
        <v>1.2597330829141053E-2</v>
      </c>
      <c r="Q104">
        <f>(cosn_final[[#This Row],[dm300]]-cosn_final[[#This Row],[measured_rejection2]])^2</f>
        <v>1.2597330829141053E-2</v>
      </c>
    </row>
    <row r="105" spans="1:17" x14ac:dyDescent="0.35">
      <c r="A105" s="1">
        <v>73</v>
      </c>
      <c r="B105" s="1" t="s">
        <v>164</v>
      </c>
      <c r="C105" s="1" t="s">
        <v>165</v>
      </c>
      <c r="D105" s="1" t="s">
        <v>166</v>
      </c>
      <c r="E105" s="1" t="s">
        <v>18</v>
      </c>
      <c r="F105" s="1" t="s">
        <v>19</v>
      </c>
      <c r="G105" s="1" t="s">
        <v>70</v>
      </c>
      <c r="H105" s="1" t="s">
        <v>227</v>
      </c>
      <c r="I105" s="1" t="s">
        <v>269</v>
      </c>
      <c r="J105" s="1" t="s">
        <v>229</v>
      </c>
      <c r="K105" s="1" t="s">
        <v>24</v>
      </c>
      <c r="L105" s="1" t="s">
        <v>25</v>
      </c>
      <c r="M105" s="1" t="s">
        <v>216</v>
      </c>
      <c r="N105" s="1" t="s">
        <v>270</v>
      </c>
      <c r="O105" s="1" t="s">
        <v>271</v>
      </c>
      <c r="P105">
        <f>(cosn_final[[#This Row],[dm300]]-cosn_final[[#This Row],[measured_rejection2]])^2</f>
        <v>1.2553529300352894E-3</v>
      </c>
      <c r="Q105">
        <f>(cosn_final[[#This Row],[dm300]]-cosn_final[[#This Row],[measured_rejection2]])^2</f>
        <v>1.2553529300352894E-3</v>
      </c>
    </row>
    <row r="106" spans="1:17" x14ac:dyDescent="0.35">
      <c r="A106" s="1">
        <v>103</v>
      </c>
      <c r="B106" s="1" t="s">
        <v>164</v>
      </c>
      <c r="C106" s="1" t="s">
        <v>165</v>
      </c>
      <c r="D106" s="1" t="s">
        <v>166</v>
      </c>
      <c r="E106" s="1" t="s">
        <v>18</v>
      </c>
      <c r="F106" s="1" t="s">
        <v>19</v>
      </c>
      <c r="G106" s="1" t="s">
        <v>70</v>
      </c>
      <c r="H106" s="1" t="s">
        <v>125</v>
      </c>
      <c r="I106" s="1" t="s">
        <v>320</v>
      </c>
      <c r="J106" s="1" t="s">
        <v>127</v>
      </c>
      <c r="K106" s="1" t="s">
        <v>24</v>
      </c>
      <c r="L106" s="1" t="s">
        <v>25</v>
      </c>
      <c r="M106" s="1" t="s">
        <v>216</v>
      </c>
      <c r="N106" s="1" t="s">
        <v>343</v>
      </c>
      <c r="O106" s="1" t="s">
        <v>344</v>
      </c>
      <c r="P106">
        <f>(cosn_final[[#This Row],[dm300]]-cosn_final[[#This Row],[measured_rejection2]])^2</f>
        <v>1.6331111935948783E-2</v>
      </c>
      <c r="Q106">
        <f>(cosn_final[[#This Row],[dm300]]-cosn_final[[#This Row],[measured_rejection2]])^2</f>
        <v>1.6331111935948783E-2</v>
      </c>
    </row>
    <row r="107" spans="1:17" x14ac:dyDescent="0.35">
      <c r="A107" s="1">
        <v>118</v>
      </c>
      <c r="B107" s="1" t="s">
        <v>164</v>
      </c>
      <c r="C107" s="1" t="s">
        <v>165</v>
      </c>
      <c r="D107" s="1" t="s">
        <v>166</v>
      </c>
      <c r="E107" s="1" t="s">
        <v>18</v>
      </c>
      <c r="F107" s="1" t="s">
        <v>19</v>
      </c>
      <c r="G107" s="1" t="s">
        <v>70</v>
      </c>
      <c r="H107" s="1" t="s">
        <v>351</v>
      </c>
      <c r="I107" s="1" t="s">
        <v>388</v>
      </c>
      <c r="J107" s="1" t="s">
        <v>353</v>
      </c>
      <c r="K107" s="1" t="s">
        <v>24</v>
      </c>
      <c r="L107" s="1" t="s">
        <v>25</v>
      </c>
      <c r="M107" s="1" t="s">
        <v>216</v>
      </c>
      <c r="N107" s="1" t="s">
        <v>389</v>
      </c>
      <c r="O107" s="1" t="s">
        <v>390</v>
      </c>
      <c r="P107">
        <f>(cosn_final[[#This Row],[dm300]]-cosn_final[[#This Row],[measured_rejection2]])^2</f>
        <v>3.3553264342567453E-2</v>
      </c>
      <c r="Q107">
        <f>(cosn_final[[#This Row],[dm300]]-cosn_final[[#This Row],[measured_rejection2]])^2</f>
        <v>3.3553264342567453E-2</v>
      </c>
    </row>
    <row r="108" spans="1:17" x14ac:dyDescent="0.35">
      <c r="A108" s="1">
        <v>56</v>
      </c>
      <c r="B108" s="1" t="s">
        <v>164</v>
      </c>
      <c r="C108" s="1" t="s">
        <v>165</v>
      </c>
      <c r="D108" s="1" t="s">
        <v>166</v>
      </c>
      <c r="E108" s="1" t="s">
        <v>18</v>
      </c>
      <c r="F108" s="1" t="s">
        <v>19</v>
      </c>
      <c r="G108" s="1" t="s">
        <v>70</v>
      </c>
      <c r="H108" s="1" t="s">
        <v>79</v>
      </c>
      <c r="I108" s="1" t="s">
        <v>215</v>
      </c>
      <c r="J108" s="1" t="s">
        <v>81</v>
      </c>
      <c r="K108" s="1" t="s">
        <v>24</v>
      </c>
      <c r="L108" s="1" t="s">
        <v>25</v>
      </c>
      <c r="M108" s="1" t="s">
        <v>216</v>
      </c>
      <c r="N108" s="1" t="s">
        <v>217</v>
      </c>
      <c r="O108" s="1" t="s">
        <v>218</v>
      </c>
      <c r="P108">
        <f>(cosn_final[[#This Row],[dm300]]-cosn_final[[#This Row],[measured_rejection2]])^2</f>
        <v>7.9942713981026483E-4</v>
      </c>
      <c r="Q108">
        <f>(cosn_final[[#This Row],[dm300]]-cosn_final[[#This Row],[measured_rejection2]])^2</f>
        <v>7.9942713981026483E-4</v>
      </c>
    </row>
    <row r="109" spans="1:17" x14ac:dyDescent="0.35">
      <c r="A109" s="1">
        <v>90</v>
      </c>
      <c r="B109" s="1" t="s">
        <v>164</v>
      </c>
      <c r="C109" s="1" t="s">
        <v>165</v>
      </c>
      <c r="D109" s="1" t="s">
        <v>166</v>
      </c>
      <c r="E109" s="1" t="s">
        <v>18</v>
      </c>
      <c r="F109" s="1" t="s">
        <v>19</v>
      </c>
      <c r="G109" s="1" t="s">
        <v>70</v>
      </c>
      <c r="H109" s="1" t="s">
        <v>278</v>
      </c>
      <c r="I109" s="1" t="s">
        <v>312</v>
      </c>
      <c r="J109" s="1" t="s">
        <v>280</v>
      </c>
      <c r="K109" s="1" t="s">
        <v>24</v>
      </c>
      <c r="L109" s="1" t="s">
        <v>25</v>
      </c>
      <c r="M109" s="1" t="s">
        <v>224</v>
      </c>
      <c r="N109" s="1" t="s">
        <v>313</v>
      </c>
      <c r="O109" s="1" t="s">
        <v>314</v>
      </c>
      <c r="P109">
        <f>(cosn_final[[#This Row],[dm300]]-cosn_final[[#This Row],[measured_rejection2]])^2</f>
        <v>9.1559677548693374E-2</v>
      </c>
      <c r="Q109">
        <f>(cosn_final[[#This Row],[dm300]]-cosn_final[[#This Row],[measured_rejection2]])^2</f>
        <v>9.1559677548693374E-2</v>
      </c>
    </row>
    <row r="110" spans="1:17" x14ac:dyDescent="0.35">
      <c r="A110" s="1">
        <v>75</v>
      </c>
      <c r="B110" s="1" t="s">
        <v>164</v>
      </c>
      <c r="C110" s="1" t="s">
        <v>165</v>
      </c>
      <c r="D110" s="1" t="s">
        <v>166</v>
      </c>
      <c r="E110" s="1" t="s">
        <v>18</v>
      </c>
      <c r="F110" s="1" t="s">
        <v>19</v>
      </c>
      <c r="G110" s="1" t="s">
        <v>70</v>
      </c>
      <c r="H110" s="1" t="s">
        <v>227</v>
      </c>
      <c r="I110" s="1" t="s">
        <v>275</v>
      </c>
      <c r="J110" s="1" t="s">
        <v>229</v>
      </c>
      <c r="K110" s="1" t="s">
        <v>24</v>
      </c>
      <c r="L110" s="1" t="s">
        <v>25</v>
      </c>
      <c r="M110" s="1" t="s">
        <v>224</v>
      </c>
      <c r="N110" s="1" t="s">
        <v>276</v>
      </c>
      <c r="O110" s="1" t="s">
        <v>277</v>
      </c>
      <c r="P110">
        <f>(cosn_final[[#This Row],[dm300]]-cosn_final[[#This Row],[measured_rejection2]])^2</f>
        <v>4.9893310403972494E-3</v>
      </c>
      <c r="Q110">
        <f>(cosn_final[[#This Row],[dm300]]-cosn_final[[#This Row],[measured_rejection2]])^2</f>
        <v>4.9893310403972494E-3</v>
      </c>
    </row>
    <row r="111" spans="1:17" x14ac:dyDescent="0.35">
      <c r="A111" s="1">
        <v>105</v>
      </c>
      <c r="B111" s="1" t="s">
        <v>164</v>
      </c>
      <c r="C111" s="1" t="s">
        <v>165</v>
      </c>
      <c r="D111" s="1" t="s">
        <v>166</v>
      </c>
      <c r="E111" s="1" t="s">
        <v>18</v>
      </c>
      <c r="F111" s="1" t="s">
        <v>19</v>
      </c>
      <c r="G111" s="1" t="s">
        <v>70</v>
      </c>
      <c r="H111" s="1" t="s">
        <v>125</v>
      </c>
      <c r="I111" s="1" t="s">
        <v>348</v>
      </c>
      <c r="J111" s="1" t="s">
        <v>127</v>
      </c>
      <c r="K111" s="1" t="s">
        <v>24</v>
      </c>
      <c r="L111" s="1" t="s">
        <v>25</v>
      </c>
      <c r="M111" s="1" t="s">
        <v>224</v>
      </c>
      <c r="N111" s="1" t="s">
        <v>349</v>
      </c>
      <c r="O111" s="1" t="s">
        <v>350</v>
      </c>
      <c r="P111">
        <f>(cosn_final[[#This Row],[dm300]]-cosn_final[[#This Row],[measured_rejection2]])^2</f>
        <v>5.1050430203532643E-2</v>
      </c>
      <c r="Q111">
        <f>(cosn_final[[#This Row],[dm300]]-cosn_final[[#This Row],[measured_rejection2]])^2</f>
        <v>5.1050430203532643E-2</v>
      </c>
    </row>
    <row r="112" spans="1:17" x14ac:dyDescent="0.35">
      <c r="A112" s="1">
        <v>58</v>
      </c>
      <c r="B112" s="1" t="s">
        <v>164</v>
      </c>
      <c r="C112" s="1" t="s">
        <v>165</v>
      </c>
      <c r="D112" s="1" t="s">
        <v>166</v>
      </c>
      <c r="E112" s="1" t="s">
        <v>18</v>
      </c>
      <c r="F112" s="1" t="s">
        <v>19</v>
      </c>
      <c r="G112" s="1" t="s">
        <v>70</v>
      </c>
      <c r="H112" s="1" t="s">
        <v>79</v>
      </c>
      <c r="I112" s="1" t="s">
        <v>223</v>
      </c>
      <c r="J112" s="1" t="s">
        <v>81</v>
      </c>
      <c r="K112" s="1" t="s">
        <v>24</v>
      </c>
      <c r="L112" s="1" t="s">
        <v>25</v>
      </c>
      <c r="M112" s="1" t="s">
        <v>224</v>
      </c>
      <c r="N112" s="1" t="s">
        <v>225</v>
      </c>
      <c r="O112" s="1" t="s">
        <v>226</v>
      </c>
      <c r="P112">
        <f>(cosn_final[[#This Row],[dm300]]-cosn_final[[#This Row],[measured_rejection2]])^2</f>
        <v>7.0696300829170523E-4</v>
      </c>
      <c r="Q112">
        <f>(cosn_final[[#This Row],[dm300]]-cosn_final[[#This Row],[measured_rejection2]])^2</f>
        <v>7.0696300829170523E-4</v>
      </c>
    </row>
    <row r="113" spans="1:17" x14ac:dyDescent="0.35">
      <c r="A113" s="1">
        <v>0</v>
      </c>
      <c r="B113" s="1" t="s">
        <v>15</v>
      </c>
      <c r="C113" s="1" t="s">
        <v>16</v>
      </c>
      <c r="D113" s="1" t="s">
        <v>17</v>
      </c>
      <c r="E113" s="1" t="s">
        <v>18</v>
      </c>
      <c r="F113" s="1" t="s">
        <v>19</v>
      </c>
      <c r="G113" s="1" t="s">
        <v>20</v>
      </c>
      <c r="H113" s="1" t="s">
        <v>21</v>
      </c>
      <c r="I113" s="1" t="s">
        <v>22</v>
      </c>
      <c r="J113" s="1" t="s">
        <v>23</v>
      </c>
      <c r="K113" s="1" t="s">
        <v>24</v>
      </c>
      <c r="L113" s="1" t="s">
        <v>25</v>
      </c>
      <c r="M113" s="1" t="s">
        <v>26</v>
      </c>
      <c r="N113" s="1" t="s">
        <v>27</v>
      </c>
      <c r="O113" s="1" t="s">
        <v>28</v>
      </c>
      <c r="P113">
        <f>(cosn_final[[#This Row],[dm300]]-cosn_final[[#This Row],[measured_rejection2]])^2</f>
        <v>0.10103799796350581</v>
      </c>
      <c r="Q113">
        <f>(cosn_final[[#This Row],[dm300]]-cosn_final[[#This Row],[measured_rejection2]])^2</f>
        <v>0.10103799796350581</v>
      </c>
    </row>
    <row r="114" spans="1:17" x14ac:dyDescent="0.35">
      <c r="A114" s="1">
        <v>1</v>
      </c>
      <c r="B114" s="1" t="s">
        <v>29</v>
      </c>
      <c r="C114" s="1" t="s">
        <v>30</v>
      </c>
      <c r="D114" s="1" t="s">
        <v>31</v>
      </c>
      <c r="E114" s="1" t="s">
        <v>18</v>
      </c>
      <c r="F114" s="1" t="s">
        <v>19</v>
      </c>
      <c r="G114" s="1" t="s">
        <v>32</v>
      </c>
      <c r="H114" s="1" t="s">
        <v>33</v>
      </c>
      <c r="I114" s="1" t="s">
        <v>34</v>
      </c>
      <c r="J114" s="1" t="s">
        <v>35</v>
      </c>
      <c r="K114" s="1" t="s">
        <v>36</v>
      </c>
      <c r="L114" s="1" t="s">
        <v>25</v>
      </c>
      <c r="M114" s="1" t="s">
        <v>37</v>
      </c>
      <c r="N114" s="1" t="s">
        <v>38</v>
      </c>
      <c r="O114" s="1" t="s">
        <v>39</v>
      </c>
      <c r="P114">
        <f>(cosn_final[[#This Row],[dm300]]-cosn_final[[#This Row],[measured_rejection2]])^2</f>
        <v>7.0401691126769958E-2</v>
      </c>
      <c r="Q114">
        <f>(cosn_final[[#This Row],[dm300]]-cosn_final[[#This Row],[measured_rejection2]])^2</f>
        <v>7.0401691126769958E-2</v>
      </c>
    </row>
    <row r="115" spans="1:17" x14ac:dyDescent="0.35">
      <c r="A115" s="1">
        <v>26</v>
      </c>
      <c r="B115" s="1" t="s">
        <v>121</v>
      </c>
      <c r="C115" s="1" t="s">
        <v>122</v>
      </c>
      <c r="D115" s="1" t="s">
        <v>123</v>
      </c>
      <c r="E115" s="1" t="s">
        <v>18</v>
      </c>
      <c r="F115" s="1" t="s">
        <v>19</v>
      </c>
      <c r="G115" s="1" t="s">
        <v>124</v>
      </c>
      <c r="H115" s="1" t="s">
        <v>125</v>
      </c>
      <c r="I115" s="1" t="s">
        <v>144</v>
      </c>
      <c r="J115" s="1" t="s">
        <v>127</v>
      </c>
      <c r="K115" s="1" t="s">
        <v>128</v>
      </c>
      <c r="L115" s="1" t="s">
        <v>25</v>
      </c>
      <c r="M115" s="1" t="s">
        <v>145</v>
      </c>
      <c r="N115" s="1" t="s">
        <v>146</v>
      </c>
      <c r="O115" s="1" t="s">
        <v>147</v>
      </c>
      <c r="P115">
        <f>(cosn_final[[#This Row],[dm300]]-cosn_final[[#This Row],[measured_rejection2]])^2</f>
        <v>6.6750724234547693E-3</v>
      </c>
      <c r="Q115">
        <f>(cosn_final[[#This Row],[dm300]]-cosn_final[[#This Row],[measured_rejection2]])^2</f>
        <v>6.6750724234547693E-3</v>
      </c>
    </row>
    <row r="116" spans="1:17" x14ac:dyDescent="0.35">
      <c r="A116" s="1">
        <v>76</v>
      </c>
      <c r="B116" s="1" t="s">
        <v>164</v>
      </c>
      <c r="C116" s="1" t="s">
        <v>165</v>
      </c>
      <c r="D116" s="1" t="s">
        <v>166</v>
      </c>
      <c r="E116" s="1" t="s">
        <v>18</v>
      </c>
      <c r="F116" s="1" t="s">
        <v>19</v>
      </c>
      <c r="G116" s="1" t="s">
        <v>70</v>
      </c>
      <c r="H116" s="1" t="s">
        <v>278</v>
      </c>
      <c r="I116" s="1" t="s">
        <v>279</v>
      </c>
      <c r="J116" s="1" t="s">
        <v>280</v>
      </c>
      <c r="K116" s="1" t="s">
        <v>24</v>
      </c>
      <c r="L116" s="1" t="s">
        <v>25</v>
      </c>
      <c r="M116" s="1" t="s">
        <v>168</v>
      </c>
      <c r="N116" s="1" t="s">
        <v>281</v>
      </c>
      <c r="O116" s="1" t="s">
        <v>282</v>
      </c>
      <c r="P116">
        <f>(cosn_final[[#This Row],[dm300]]-cosn_final[[#This Row],[measured_rejection2]])^2</f>
        <v>1.7323491197937424E-5</v>
      </c>
      <c r="Q116">
        <f>(cosn_final[[#This Row],[dm300]]-cosn_final[[#This Row],[measured_rejection2]])^2</f>
        <v>1.7323491197937424E-5</v>
      </c>
    </row>
    <row r="117" spans="1:17" x14ac:dyDescent="0.35">
      <c r="A117" s="1">
        <v>59</v>
      </c>
      <c r="B117" s="1" t="s">
        <v>164</v>
      </c>
      <c r="C117" s="1" t="s">
        <v>165</v>
      </c>
      <c r="D117" s="1" t="s">
        <v>166</v>
      </c>
      <c r="E117" s="1" t="s">
        <v>18</v>
      </c>
      <c r="F117" s="1" t="s">
        <v>19</v>
      </c>
      <c r="G117" s="1" t="s">
        <v>70</v>
      </c>
      <c r="H117" s="1" t="s">
        <v>227</v>
      </c>
      <c r="I117" s="1" t="s">
        <v>228</v>
      </c>
      <c r="J117" s="1" t="s">
        <v>229</v>
      </c>
      <c r="K117" s="1" t="s">
        <v>24</v>
      </c>
      <c r="L117" s="1" t="s">
        <v>25</v>
      </c>
      <c r="M117" s="1" t="s">
        <v>168</v>
      </c>
      <c r="N117" s="1" t="s">
        <v>230</v>
      </c>
      <c r="O117" s="1" t="s">
        <v>231</v>
      </c>
      <c r="P117">
        <f>(cosn_final[[#This Row],[dm300]]-cosn_final[[#This Row],[measured_rejection2]])^2</f>
        <v>4.0417289962237819E-2</v>
      </c>
      <c r="Q117">
        <f>(cosn_final[[#This Row],[dm300]]-cosn_final[[#This Row],[measured_rejection2]])^2</f>
        <v>4.0417289962237819E-2</v>
      </c>
    </row>
    <row r="118" spans="1:17" x14ac:dyDescent="0.35">
      <c r="A118" s="1">
        <v>91</v>
      </c>
      <c r="B118" s="1" t="s">
        <v>164</v>
      </c>
      <c r="C118" s="1" t="s">
        <v>165</v>
      </c>
      <c r="D118" s="1" t="s">
        <v>166</v>
      </c>
      <c r="E118" s="1" t="s">
        <v>18</v>
      </c>
      <c r="F118" s="1" t="s">
        <v>19</v>
      </c>
      <c r="G118" s="1" t="s">
        <v>70</v>
      </c>
      <c r="H118" s="1" t="s">
        <v>125</v>
      </c>
      <c r="I118" s="1" t="s">
        <v>315</v>
      </c>
      <c r="J118" s="1" t="s">
        <v>127</v>
      </c>
      <c r="K118" s="1" t="s">
        <v>24</v>
      </c>
      <c r="L118" s="1" t="s">
        <v>25</v>
      </c>
      <c r="M118" s="1" t="s">
        <v>168</v>
      </c>
      <c r="N118" s="1" t="s">
        <v>316</v>
      </c>
      <c r="O118" s="1" t="s">
        <v>317</v>
      </c>
      <c r="P118">
        <f>(cosn_final[[#This Row],[dm300]]-cosn_final[[#This Row],[measured_rejection2]])^2</f>
        <v>5.6669075002107458E-3</v>
      </c>
      <c r="Q118">
        <f>(cosn_final[[#This Row],[dm300]]-cosn_final[[#This Row],[measured_rejection2]])^2</f>
        <v>5.6669075002107458E-3</v>
      </c>
    </row>
    <row r="119" spans="1:17" x14ac:dyDescent="0.35">
      <c r="A119" s="1">
        <v>106</v>
      </c>
      <c r="B119" s="1" t="s">
        <v>164</v>
      </c>
      <c r="C119" s="1" t="s">
        <v>165</v>
      </c>
      <c r="D119" s="1" t="s">
        <v>166</v>
      </c>
      <c r="E119" s="1" t="s">
        <v>18</v>
      </c>
      <c r="F119" s="1" t="s">
        <v>19</v>
      </c>
      <c r="G119" s="1" t="s">
        <v>70</v>
      </c>
      <c r="H119" s="1" t="s">
        <v>351</v>
      </c>
      <c r="I119" s="1" t="s">
        <v>352</v>
      </c>
      <c r="J119" s="1" t="s">
        <v>353</v>
      </c>
      <c r="K119" s="1" t="s">
        <v>24</v>
      </c>
      <c r="L119" s="1" t="s">
        <v>25</v>
      </c>
      <c r="M119" s="1" t="s">
        <v>168</v>
      </c>
      <c r="N119" s="1" t="s">
        <v>354</v>
      </c>
      <c r="O119" s="1" t="s">
        <v>355</v>
      </c>
      <c r="P119">
        <f>(cosn_final[[#This Row],[dm300]]-cosn_final[[#This Row],[measured_rejection2]])^2</f>
        <v>8.9412587153598344E-3</v>
      </c>
      <c r="Q119">
        <f>(cosn_final[[#This Row],[dm300]]-cosn_final[[#This Row],[measured_rejection2]])^2</f>
        <v>8.9412587153598344E-3</v>
      </c>
    </row>
    <row r="120" spans="1:17" x14ac:dyDescent="0.35">
      <c r="A120" s="1">
        <v>44</v>
      </c>
      <c r="B120" s="1" t="s">
        <v>164</v>
      </c>
      <c r="C120" s="1" t="s">
        <v>165</v>
      </c>
      <c r="D120" s="1" t="s">
        <v>166</v>
      </c>
      <c r="E120" s="1" t="s">
        <v>18</v>
      </c>
      <c r="F120" s="1" t="s">
        <v>19</v>
      </c>
      <c r="G120" s="1" t="s">
        <v>70</v>
      </c>
      <c r="H120" s="1" t="s">
        <v>79</v>
      </c>
      <c r="I120" s="1" t="s">
        <v>167</v>
      </c>
      <c r="J120" s="1" t="s">
        <v>81</v>
      </c>
      <c r="K120" s="1" t="s">
        <v>24</v>
      </c>
      <c r="L120" s="1" t="s">
        <v>25</v>
      </c>
      <c r="M120" s="1" t="s">
        <v>168</v>
      </c>
      <c r="N120" s="1" t="s">
        <v>169</v>
      </c>
      <c r="O120" s="1" t="s">
        <v>170</v>
      </c>
      <c r="P120">
        <f>(cosn_final[[#This Row],[dm300]]-cosn_final[[#This Row],[measured_rejection2]])^2</f>
        <v>3.7480368143181585E-2</v>
      </c>
      <c r="Q120">
        <f>(cosn_final[[#This Row],[dm300]]-cosn_final[[#This Row],[measured_rejection2]])^2</f>
        <v>3.7480368143181585E-2</v>
      </c>
    </row>
    <row r="121" spans="1:17" x14ac:dyDescent="0.35">
      <c r="A121" s="1">
        <v>11</v>
      </c>
      <c r="B121" s="1" t="s">
        <v>75</v>
      </c>
      <c r="C121" s="1" t="s">
        <v>76</v>
      </c>
      <c r="D121" s="1" t="s">
        <v>77</v>
      </c>
      <c r="E121" s="1" t="s">
        <v>18</v>
      </c>
      <c r="F121" s="1" t="s">
        <v>19</v>
      </c>
      <c r="G121" s="1" t="s">
        <v>78</v>
      </c>
      <c r="H121" s="1" t="s">
        <v>79</v>
      </c>
      <c r="I121" s="1" t="s">
        <v>92</v>
      </c>
      <c r="J121" s="1" t="s">
        <v>81</v>
      </c>
      <c r="K121" s="1" t="s">
        <v>82</v>
      </c>
      <c r="L121" s="1" t="s">
        <v>25</v>
      </c>
      <c r="M121" s="1" t="s">
        <v>93</v>
      </c>
      <c r="N121" s="1" t="s">
        <v>94</v>
      </c>
      <c r="O121" s="1" t="s">
        <v>95</v>
      </c>
      <c r="P121">
        <f>(cosn_final[[#This Row],[dm300]]-cosn_final[[#This Row],[measured_rejection2]])^2</f>
        <v>2.3632302571678782E-2</v>
      </c>
      <c r="Q121">
        <f>(cosn_final[[#This Row],[dm300]]-cosn_final[[#This Row],[measured_rejection2]])^2</f>
        <v>2.3632302571678782E-2</v>
      </c>
    </row>
    <row r="122" spans="1:17" x14ac:dyDescent="0.35">
      <c r="P122" s="1">
        <f>SUM(P2:P121)</f>
        <v>1.6442880334696943</v>
      </c>
      <c r="Q122" s="1"/>
    </row>
    <row r="123" spans="1:17" x14ac:dyDescent="0.35">
      <c r="P123">
        <f>cosn_final[[#Totals],[error]]/COUNT(cosn_final[error])</f>
        <v>1.3702400278914119E-2</v>
      </c>
    </row>
    <row r="124" spans="1:17" x14ac:dyDescent="0.35">
      <c r="P124">
        <f>SQRT(P123)</f>
        <v>0.11705725214148041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3"/>
  <sheetViews>
    <sheetView tabSelected="1" workbookViewId="0">
      <selection activeCell="G1029" sqref="G1029"/>
    </sheetView>
  </sheetViews>
  <sheetFormatPr defaultRowHeight="14.5" x14ac:dyDescent="0.35"/>
  <cols>
    <col min="1" max="1" width="10.54296875" bestFit="1" customWidth="1"/>
    <col min="2" max="2" width="10.54296875" style="12" customWidth="1"/>
    <col min="3" max="3" width="29.81640625" customWidth="1"/>
    <col min="4" max="4" width="24.453125" bestFit="1" customWidth="1"/>
    <col min="5" max="5" width="11.08984375" bestFit="1" customWidth="1"/>
    <col min="6" max="6" width="11.36328125" bestFit="1" customWidth="1"/>
    <col min="7" max="7" width="50" customWidth="1"/>
    <col min="8" max="8" width="13.54296875" bestFit="1" customWidth="1"/>
    <col min="9" max="9" width="23.453125" bestFit="1" customWidth="1"/>
    <col min="10" max="10" width="22.26953125" bestFit="1" customWidth="1"/>
    <col min="11" max="11" width="11.81640625" bestFit="1" customWidth="1"/>
    <col min="12" max="12" width="52.7265625" customWidth="1"/>
    <col min="13" max="13" width="22.6328125" bestFit="1" customWidth="1"/>
    <col min="14" max="14" width="19.1796875" bestFit="1" customWidth="1"/>
  </cols>
  <sheetData>
    <row r="1" spans="1:15" ht="13.5" customHeight="1" x14ac:dyDescent="0.35">
      <c r="A1" s="1" t="s">
        <v>0</v>
      </c>
      <c r="B1" s="14" t="s">
        <v>7073</v>
      </c>
      <c r="C1" s="1" t="s">
        <v>395</v>
      </c>
      <c r="D1" s="1" t="s">
        <v>396</v>
      </c>
      <c r="E1" s="1" t="s">
        <v>397</v>
      </c>
      <c r="F1" s="1" t="s">
        <v>398</v>
      </c>
      <c r="G1" s="1" t="s">
        <v>12</v>
      </c>
      <c r="H1" s="1" t="s">
        <v>9</v>
      </c>
      <c r="I1" s="1" t="s">
        <v>7</v>
      </c>
      <c r="J1" s="1" t="s">
        <v>14</v>
      </c>
      <c r="K1" s="1" t="s">
        <v>399</v>
      </c>
      <c r="L1" s="1" t="s">
        <v>13</v>
      </c>
      <c r="M1" s="1" t="s">
        <v>400</v>
      </c>
      <c r="N1" s="1" t="s">
        <v>401</v>
      </c>
      <c r="O1" t="s">
        <v>394</v>
      </c>
    </row>
    <row r="2" spans="1:15" hidden="1" x14ac:dyDescent="0.35">
      <c r="A2" s="1">
        <v>524</v>
      </c>
      <c r="B2" s="11">
        <v>876</v>
      </c>
      <c r="C2" s="1" t="s">
        <v>2563</v>
      </c>
      <c r="D2" s="1" t="s">
        <v>2564</v>
      </c>
      <c r="E2" s="1" t="s">
        <v>2565</v>
      </c>
      <c r="F2" s="1" t="s">
        <v>2566</v>
      </c>
      <c r="G2" s="1" t="s">
        <v>2567</v>
      </c>
      <c r="H2" s="1" t="s">
        <v>557</v>
      </c>
      <c r="I2" s="1" t="s">
        <v>558</v>
      </c>
      <c r="J2" s="1" t="s">
        <v>6226</v>
      </c>
      <c r="K2" s="1" t="s">
        <v>6227</v>
      </c>
      <c r="L2" s="1" t="s">
        <v>6228</v>
      </c>
      <c r="M2" s="1" t="s">
        <v>6229</v>
      </c>
      <c r="N2" s="1" t="s">
        <v>6230</v>
      </c>
      <c r="O2">
        <f>ABS(final_list_preds[[#This Row],[dm300_measured]]-final_list_preds[[#This Row],[dm300]])</f>
        <v>1.5694648030395442E-4</v>
      </c>
    </row>
    <row r="3" spans="1:15" hidden="1" x14ac:dyDescent="0.35">
      <c r="A3" s="1">
        <v>74</v>
      </c>
      <c r="B3" s="11">
        <v>496</v>
      </c>
      <c r="C3" s="1" t="s">
        <v>4022</v>
      </c>
      <c r="D3" s="1" t="s">
        <v>4023</v>
      </c>
      <c r="E3" s="1" t="s">
        <v>4024</v>
      </c>
      <c r="F3" s="1" t="s">
        <v>4025</v>
      </c>
      <c r="G3" s="1" t="s">
        <v>4026</v>
      </c>
      <c r="H3" s="1" t="s">
        <v>46</v>
      </c>
      <c r="I3" s="1" t="s">
        <v>44</v>
      </c>
      <c r="J3" s="1" t="s">
        <v>4027</v>
      </c>
      <c r="K3" s="1" t="s">
        <v>4028</v>
      </c>
      <c r="L3" s="1" t="s">
        <v>4029</v>
      </c>
      <c r="M3" s="1" t="s">
        <v>4030</v>
      </c>
      <c r="N3" s="1" t="s">
        <v>4031</v>
      </c>
      <c r="O3">
        <f>ABS(final_list_preds[[#This Row],[dm300_measured]]-final_list_preds[[#This Row],[dm300]])</f>
        <v>1.6693639211207145E-4</v>
      </c>
    </row>
    <row r="4" spans="1:15" hidden="1" x14ac:dyDescent="0.35">
      <c r="A4" s="1">
        <v>845</v>
      </c>
      <c r="B4" s="11">
        <v>996</v>
      </c>
      <c r="C4" s="1" t="s">
        <v>6856</v>
      </c>
      <c r="D4" s="1" t="s">
        <v>6857</v>
      </c>
      <c r="E4" s="1" t="s">
        <v>6858</v>
      </c>
      <c r="F4" s="1" t="s">
        <v>6859</v>
      </c>
      <c r="G4" s="1" t="s">
        <v>6860</v>
      </c>
      <c r="H4" s="1" t="s">
        <v>46</v>
      </c>
      <c r="I4" s="1" t="s">
        <v>44</v>
      </c>
      <c r="J4" s="1" t="s">
        <v>6861</v>
      </c>
      <c r="K4" s="1" t="s">
        <v>6862</v>
      </c>
      <c r="L4" s="1" t="s">
        <v>6863</v>
      </c>
      <c r="M4" s="1" t="s">
        <v>6864</v>
      </c>
      <c r="N4" s="1" t="s">
        <v>6865</v>
      </c>
      <c r="O4">
        <f>ABS(final_list_preds[[#This Row],[dm300_measured]]-final_list_preds[[#This Row],[dm300]])</f>
        <v>2.7936936283601277E-4</v>
      </c>
    </row>
    <row r="5" spans="1:15" hidden="1" x14ac:dyDescent="0.35">
      <c r="A5" s="1">
        <v>907</v>
      </c>
      <c r="B5" s="11">
        <v>119</v>
      </c>
      <c r="C5" s="1" t="s">
        <v>70</v>
      </c>
      <c r="D5" s="1" t="s">
        <v>1423</v>
      </c>
      <c r="E5" s="1" t="s">
        <v>1424</v>
      </c>
      <c r="F5" s="1" t="s">
        <v>1425</v>
      </c>
      <c r="G5" s="1" t="s">
        <v>1426</v>
      </c>
      <c r="H5" s="1" t="s">
        <v>468</v>
      </c>
      <c r="I5" s="1" t="s">
        <v>469</v>
      </c>
      <c r="J5" s="1" t="s">
        <v>1427</v>
      </c>
      <c r="K5" s="1" t="s">
        <v>1428</v>
      </c>
      <c r="L5" s="1" t="s">
        <v>1429</v>
      </c>
      <c r="M5" s="1" t="s">
        <v>1430</v>
      </c>
      <c r="N5" s="1" t="s">
        <v>1431</v>
      </c>
      <c r="O5">
        <f>ABS(final_list_preds[[#This Row],[dm300_measured]]-final_list_preds[[#This Row],[dm300]])</f>
        <v>2.8910560687500642E-4</v>
      </c>
    </row>
    <row r="6" spans="1:15" hidden="1" x14ac:dyDescent="0.35">
      <c r="A6" s="1">
        <v>908</v>
      </c>
      <c r="B6" s="11">
        <v>211</v>
      </c>
      <c r="C6" s="1" t="s">
        <v>70</v>
      </c>
      <c r="D6" s="1" t="s">
        <v>1423</v>
      </c>
      <c r="E6" s="1" t="s">
        <v>1424</v>
      </c>
      <c r="F6" s="1" t="s">
        <v>1425</v>
      </c>
      <c r="G6" s="1" t="s">
        <v>1426</v>
      </c>
      <c r="H6" s="1" t="s">
        <v>468</v>
      </c>
      <c r="I6" s="1" t="s">
        <v>469</v>
      </c>
      <c r="J6" s="1" t="s">
        <v>1427</v>
      </c>
      <c r="K6" s="1" t="s">
        <v>2092</v>
      </c>
      <c r="L6" s="1" t="s">
        <v>1429</v>
      </c>
      <c r="M6" s="1" t="s">
        <v>2093</v>
      </c>
      <c r="N6" s="1" t="s">
        <v>1431</v>
      </c>
      <c r="O6">
        <f>ABS(final_list_preds[[#This Row],[dm300_measured]]-final_list_preds[[#This Row],[dm300]])</f>
        <v>2.8910560687500642E-4</v>
      </c>
    </row>
    <row r="7" spans="1:15" hidden="1" x14ac:dyDescent="0.35">
      <c r="A7" s="1">
        <v>307</v>
      </c>
      <c r="B7" s="11">
        <v>401</v>
      </c>
      <c r="C7" s="1" t="s">
        <v>3388</v>
      </c>
      <c r="D7" s="1" t="s">
        <v>3389</v>
      </c>
      <c r="E7" s="1" t="s">
        <v>3390</v>
      </c>
      <c r="F7" s="1" t="s">
        <v>3391</v>
      </c>
      <c r="G7" s="1" t="s">
        <v>3392</v>
      </c>
      <c r="H7" s="1" t="s">
        <v>55</v>
      </c>
      <c r="I7" s="1" t="s">
        <v>53</v>
      </c>
      <c r="J7" s="1" t="s">
        <v>3393</v>
      </c>
      <c r="K7" s="1" t="s">
        <v>3394</v>
      </c>
      <c r="L7" s="1" t="s">
        <v>3395</v>
      </c>
      <c r="M7" s="1" t="s">
        <v>3396</v>
      </c>
      <c r="N7" s="1" t="s">
        <v>3397</v>
      </c>
      <c r="O7">
        <f>ABS(final_list_preds[[#This Row],[dm300_measured]]-final_list_preds[[#This Row],[dm300]])</f>
        <v>2.9303054286200503E-4</v>
      </c>
    </row>
    <row r="8" spans="1:15" hidden="1" x14ac:dyDescent="0.35">
      <c r="A8" s="1">
        <v>903</v>
      </c>
      <c r="B8" s="11">
        <v>415</v>
      </c>
      <c r="C8" s="1" t="s">
        <v>70</v>
      </c>
      <c r="D8" s="1" t="s">
        <v>2365</v>
      </c>
      <c r="E8" s="1" t="s">
        <v>2366</v>
      </c>
      <c r="F8" s="1" t="s">
        <v>2367</v>
      </c>
      <c r="G8" s="1" t="s">
        <v>2368</v>
      </c>
      <c r="H8" s="1" t="s">
        <v>583</v>
      </c>
      <c r="I8" s="1" t="s">
        <v>584</v>
      </c>
      <c r="J8" s="1" t="s">
        <v>3490</v>
      </c>
      <c r="K8" s="1" t="s">
        <v>3491</v>
      </c>
      <c r="L8" s="1" t="s">
        <v>3492</v>
      </c>
      <c r="M8" s="1" t="s">
        <v>3493</v>
      </c>
      <c r="N8" s="1" t="s">
        <v>3494</v>
      </c>
      <c r="O8">
        <f>ABS(final_list_preds[[#This Row],[dm300_measured]]-final_list_preds[[#This Row],[dm300]])</f>
        <v>2.9863642776106758E-4</v>
      </c>
    </row>
    <row r="9" spans="1:15" hidden="1" x14ac:dyDescent="0.35">
      <c r="A9" s="1">
        <v>1007</v>
      </c>
      <c r="B9" s="11">
        <v>1014</v>
      </c>
      <c r="C9" s="1" t="s">
        <v>70</v>
      </c>
      <c r="D9" s="1" t="s">
        <v>6962</v>
      </c>
      <c r="E9" s="1" t="s">
        <v>6963</v>
      </c>
      <c r="F9" s="1" t="s">
        <v>6964</v>
      </c>
      <c r="G9" s="1" t="s">
        <v>6965</v>
      </c>
      <c r="H9" s="1" t="s">
        <v>55</v>
      </c>
      <c r="I9" s="1" t="s">
        <v>53</v>
      </c>
      <c r="J9" s="1" t="s">
        <v>6966</v>
      </c>
      <c r="K9" s="1" t="s">
        <v>6967</v>
      </c>
      <c r="L9" s="1" t="s">
        <v>6968</v>
      </c>
      <c r="M9" s="1" t="s">
        <v>6969</v>
      </c>
      <c r="N9" s="1" t="s">
        <v>6970</v>
      </c>
      <c r="O9">
        <f>ABS(final_list_preds[[#This Row],[dm300_measured]]-final_list_preds[[#This Row],[dm300]])</f>
        <v>4.2274830479993586E-4</v>
      </c>
    </row>
    <row r="10" spans="1:15" hidden="1" x14ac:dyDescent="0.35">
      <c r="A10" s="1">
        <v>437</v>
      </c>
      <c r="B10" s="11">
        <v>618</v>
      </c>
      <c r="C10" s="1" t="s">
        <v>1034</v>
      </c>
      <c r="D10" s="1" t="s">
        <v>1035</v>
      </c>
      <c r="E10" s="1" t="s">
        <v>1036</v>
      </c>
      <c r="F10" s="1" t="s">
        <v>1037</v>
      </c>
      <c r="G10" s="1" t="s">
        <v>1038</v>
      </c>
      <c r="H10" s="1" t="s">
        <v>1168</v>
      </c>
      <c r="I10" s="1" t="s">
        <v>1169</v>
      </c>
      <c r="J10" s="1" t="s">
        <v>4766</v>
      </c>
      <c r="K10" s="1" t="s">
        <v>4767</v>
      </c>
      <c r="L10" s="1" t="s">
        <v>4768</v>
      </c>
      <c r="M10" s="1" t="s">
        <v>4769</v>
      </c>
      <c r="N10" s="1" t="s">
        <v>4770</v>
      </c>
      <c r="O10">
        <f>ABS(final_list_preds[[#This Row],[dm300_measured]]-final_list_preds[[#This Row],[dm300]])</f>
        <v>4.2341718474130097E-4</v>
      </c>
    </row>
    <row r="11" spans="1:15" hidden="1" x14ac:dyDescent="0.35">
      <c r="A11" s="1">
        <v>793</v>
      </c>
      <c r="B11" s="11">
        <v>289</v>
      </c>
      <c r="C11" s="1" t="s">
        <v>2330</v>
      </c>
      <c r="D11" s="1" t="s">
        <v>2331</v>
      </c>
      <c r="E11" s="1" t="s">
        <v>2332</v>
      </c>
      <c r="F11" s="1" t="s">
        <v>2333</v>
      </c>
      <c r="G11" s="1" t="s">
        <v>2334</v>
      </c>
      <c r="H11" s="1" t="s">
        <v>23</v>
      </c>
      <c r="I11" s="1" t="s">
        <v>447</v>
      </c>
      <c r="J11" s="1" t="s">
        <v>2598</v>
      </c>
      <c r="K11" s="1" t="s">
        <v>2599</v>
      </c>
      <c r="L11" s="1" t="s">
        <v>2600</v>
      </c>
      <c r="M11" s="1" t="s">
        <v>2601</v>
      </c>
      <c r="N11" s="1" t="s">
        <v>2602</v>
      </c>
      <c r="O11">
        <f>ABS(final_list_preds[[#This Row],[dm300_measured]]-final_list_preds[[#This Row],[dm300]])</f>
        <v>4.8467608394103801E-4</v>
      </c>
    </row>
    <row r="12" spans="1:15" hidden="1" x14ac:dyDescent="0.35">
      <c r="A12" s="1">
        <v>870</v>
      </c>
      <c r="B12" s="11">
        <v>596</v>
      </c>
      <c r="C12" s="1" t="s">
        <v>4631</v>
      </c>
      <c r="D12" s="1" t="s">
        <v>4632</v>
      </c>
      <c r="E12" s="1" t="s">
        <v>4633</v>
      </c>
      <c r="F12" s="1" t="s">
        <v>1964</v>
      </c>
      <c r="G12" s="1" t="s">
        <v>4634</v>
      </c>
      <c r="H12" s="1" t="s">
        <v>468</v>
      </c>
      <c r="I12" s="1" t="s">
        <v>469</v>
      </c>
      <c r="J12" s="1" t="s">
        <v>4635</v>
      </c>
      <c r="K12" s="1" t="s">
        <v>4636</v>
      </c>
      <c r="L12" s="1" t="s">
        <v>4637</v>
      </c>
      <c r="M12" s="1" t="s">
        <v>4638</v>
      </c>
      <c r="N12" s="1" t="s">
        <v>4639</v>
      </c>
      <c r="O12">
        <f>ABS(final_list_preds[[#This Row],[dm300_measured]]-final_list_preds[[#This Row],[dm300]])</f>
        <v>4.9370317201202774E-4</v>
      </c>
    </row>
    <row r="13" spans="1:15" hidden="1" x14ac:dyDescent="0.35">
      <c r="A13" s="1">
        <v>869</v>
      </c>
      <c r="B13" s="11">
        <v>852</v>
      </c>
      <c r="C13" s="1" t="s">
        <v>4631</v>
      </c>
      <c r="D13" s="1" t="s">
        <v>4632</v>
      </c>
      <c r="E13" s="1" t="s">
        <v>4633</v>
      </c>
      <c r="F13" s="1" t="s">
        <v>1964</v>
      </c>
      <c r="G13" s="1" t="s">
        <v>4634</v>
      </c>
      <c r="H13" s="1" t="s">
        <v>468</v>
      </c>
      <c r="I13" s="1" t="s">
        <v>469</v>
      </c>
      <c r="J13" s="1" t="s">
        <v>4635</v>
      </c>
      <c r="K13" s="1" t="s">
        <v>6105</v>
      </c>
      <c r="L13" s="1" t="s">
        <v>4637</v>
      </c>
      <c r="M13" s="1" t="s">
        <v>6106</v>
      </c>
      <c r="N13" s="1" t="s">
        <v>4639</v>
      </c>
      <c r="O13">
        <f>ABS(final_list_preds[[#This Row],[dm300_measured]]-final_list_preds[[#This Row],[dm300]])</f>
        <v>4.9370317201202774E-4</v>
      </c>
    </row>
    <row r="14" spans="1:15" hidden="1" x14ac:dyDescent="0.35">
      <c r="A14" s="1">
        <v>882</v>
      </c>
      <c r="B14" s="11">
        <v>359</v>
      </c>
      <c r="C14" s="1" t="s">
        <v>2939</v>
      </c>
      <c r="D14" s="1" t="s">
        <v>3091</v>
      </c>
      <c r="E14" s="1" t="s">
        <v>2941</v>
      </c>
      <c r="F14" s="1" t="s">
        <v>3092</v>
      </c>
      <c r="G14" s="1" t="s">
        <v>3093</v>
      </c>
      <c r="H14" s="1" t="s">
        <v>468</v>
      </c>
      <c r="I14" s="1" t="s">
        <v>469</v>
      </c>
      <c r="J14" s="1" t="s">
        <v>3094</v>
      </c>
      <c r="K14" s="1" t="s">
        <v>3095</v>
      </c>
      <c r="L14" s="1" t="s">
        <v>3096</v>
      </c>
      <c r="M14" s="1" t="s">
        <v>3097</v>
      </c>
      <c r="N14" s="1" t="s">
        <v>3098</v>
      </c>
      <c r="O14">
        <f>ABS(final_list_preds[[#This Row],[dm300_measured]]-final_list_preds[[#This Row],[dm300]])</f>
        <v>5.6935830760496131E-4</v>
      </c>
    </row>
    <row r="15" spans="1:15" hidden="1" x14ac:dyDescent="0.35">
      <c r="A15" s="1">
        <v>883</v>
      </c>
      <c r="B15" s="11">
        <v>545</v>
      </c>
      <c r="C15" s="1" t="s">
        <v>2939</v>
      </c>
      <c r="D15" s="1" t="s">
        <v>3091</v>
      </c>
      <c r="E15" s="1" t="s">
        <v>2941</v>
      </c>
      <c r="F15" s="1" t="s">
        <v>3092</v>
      </c>
      <c r="G15" s="1" t="s">
        <v>3093</v>
      </c>
      <c r="H15" s="1" t="s">
        <v>468</v>
      </c>
      <c r="I15" s="1" t="s">
        <v>469</v>
      </c>
      <c r="J15" s="1" t="s">
        <v>3094</v>
      </c>
      <c r="K15" s="1" t="s">
        <v>4335</v>
      </c>
      <c r="L15" s="1" t="s">
        <v>3096</v>
      </c>
      <c r="M15" s="1" t="s">
        <v>4336</v>
      </c>
      <c r="N15" s="1" t="s">
        <v>3098</v>
      </c>
      <c r="O15">
        <f>ABS(final_list_preds[[#This Row],[dm300_measured]]-final_list_preds[[#This Row],[dm300]])</f>
        <v>5.6935830760496131E-4</v>
      </c>
    </row>
    <row r="16" spans="1:15" hidden="1" x14ac:dyDescent="0.35">
      <c r="A16" s="1">
        <v>355</v>
      </c>
      <c r="B16" s="11">
        <v>308</v>
      </c>
      <c r="C16" s="1" t="s">
        <v>1195</v>
      </c>
      <c r="D16" s="1" t="s">
        <v>1196</v>
      </c>
      <c r="E16" s="1" t="s">
        <v>1197</v>
      </c>
      <c r="F16" s="1" t="s">
        <v>1198</v>
      </c>
      <c r="G16" s="1" t="s">
        <v>1199</v>
      </c>
      <c r="H16" s="1" t="s">
        <v>468</v>
      </c>
      <c r="I16" s="1" t="s">
        <v>469</v>
      </c>
      <c r="J16" s="1" t="s">
        <v>2745</v>
      </c>
      <c r="K16" s="1" t="s">
        <v>2746</v>
      </c>
      <c r="L16" s="1" t="s">
        <v>2747</v>
      </c>
      <c r="M16" s="1" t="s">
        <v>2748</v>
      </c>
      <c r="N16" s="1" t="s">
        <v>2749</v>
      </c>
      <c r="O16">
        <f>ABS(final_list_preds[[#This Row],[dm300_measured]]-final_list_preds[[#This Row],[dm300]])</f>
        <v>6.3670239039198551E-4</v>
      </c>
    </row>
    <row r="17" spans="1:15" hidden="1" x14ac:dyDescent="0.35">
      <c r="A17" s="1">
        <v>851</v>
      </c>
      <c r="B17" s="11">
        <v>446</v>
      </c>
      <c r="C17" s="1" t="s">
        <v>3693</v>
      </c>
      <c r="D17" s="1" t="s">
        <v>3694</v>
      </c>
      <c r="E17" s="1" t="s">
        <v>3695</v>
      </c>
      <c r="F17" s="1" t="s">
        <v>3696</v>
      </c>
      <c r="G17" s="1" t="s">
        <v>3697</v>
      </c>
      <c r="H17" s="1" t="s">
        <v>46</v>
      </c>
      <c r="I17" s="1" t="s">
        <v>44</v>
      </c>
      <c r="J17" s="1" t="s">
        <v>3698</v>
      </c>
      <c r="K17" s="1" t="s">
        <v>3699</v>
      </c>
      <c r="L17" s="1" t="s">
        <v>3700</v>
      </c>
      <c r="M17" s="1" t="s">
        <v>3701</v>
      </c>
      <c r="N17" s="1" t="s">
        <v>3702</v>
      </c>
      <c r="O17">
        <f>ABS(final_list_preds[[#This Row],[dm300_measured]]-final_list_preds[[#This Row],[dm300]])</f>
        <v>6.5228754019996948E-4</v>
      </c>
    </row>
    <row r="18" spans="1:15" hidden="1" x14ac:dyDescent="0.35">
      <c r="A18" s="1">
        <v>811</v>
      </c>
      <c r="B18" s="11">
        <v>278</v>
      </c>
      <c r="C18" s="1" t="s">
        <v>2529</v>
      </c>
      <c r="D18" s="1" t="s">
        <v>2530</v>
      </c>
      <c r="E18" s="1" t="s">
        <v>2531</v>
      </c>
      <c r="F18" s="1" t="s">
        <v>2532</v>
      </c>
      <c r="G18" s="1" t="s">
        <v>2003</v>
      </c>
      <c r="H18" s="1" t="s">
        <v>468</v>
      </c>
      <c r="I18" s="1" t="s">
        <v>469</v>
      </c>
      <c r="J18" s="1" t="s">
        <v>2533</v>
      </c>
      <c r="K18" s="1" t="s">
        <v>2534</v>
      </c>
      <c r="L18" s="1" t="s">
        <v>2535</v>
      </c>
      <c r="M18" s="1" t="s">
        <v>2536</v>
      </c>
      <c r="N18" s="1" t="s">
        <v>2537</v>
      </c>
      <c r="O18">
        <f>ABS(final_list_preds[[#This Row],[dm300_measured]]-final_list_preds[[#This Row],[dm300]])</f>
        <v>6.5345057399890383E-4</v>
      </c>
    </row>
    <row r="19" spans="1:15" hidden="1" x14ac:dyDescent="0.35">
      <c r="A19" s="1">
        <v>675</v>
      </c>
      <c r="B19" s="11">
        <v>522</v>
      </c>
      <c r="C19" s="1" t="s">
        <v>4196</v>
      </c>
      <c r="D19" s="1" t="s">
        <v>4197</v>
      </c>
      <c r="E19" s="1" t="s">
        <v>4198</v>
      </c>
      <c r="F19" s="1" t="s">
        <v>4199</v>
      </c>
      <c r="G19" s="1" t="s">
        <v>4200</v>
      </c>
      <c r="H19" s="1" t="s">
        <v>468</v>
      </c>
      <c r="I19" s="1" t="s">
        <v>469</v>
      </c>
      <c r="J19" s="1" t="s">
        <v>4201</v>
      </c>
      <c r="K19" s="1" t="s">
        <v>2855</v>
      </c>
      <c r="L19" s="1" t="s">
        <v>4202</v>
      </c>
      <c r="M19" s="1" t="s">
        <v>4203</v>
      </c>
      <c r="N19" s="1" t="s">
        <v>4204</v>
      </c>
      <c r="O19">
        <f>ABS(final_list_preds[[#This Row],[dm300_measured]]-final_list_preds[[#This Row],[dm300]])</f>
        <v>6.7188988626998292E-4</v>
      </c>
    </row>
    <row r="20" spans="1:15" x14ac:dyDescent="0.35">
      <c r="A20" s="1">
        <v>88</v>
      </c>
      <c r="B20" s="11">
        <v>696</v>
      </c>
      <c r="C20" s="1" t="s">
        <v>487</v>
      </c>
      <c r="D20" s="1" t="s">
        <v>488</v>
      </c>
      <c r="E20" s="1" t="s">
        <v>489</v>
      </c>
      <c r="F20" s="1" t="s">
        <v>490</v>
      </c>
      <c r="G20" s="1" t="s">
        <v>491</v>
      </c>
      <c r="H20" s="1" t="s">
        <v>46</v>
      </c>
      <c r="I20" s="1" t="s">
        <v>44</v>
      </c>
      <c r="J20" s="1" t="s">
        <v>5209</v>
      </c>
      <c r="K20" s="1" t="s">
        <v>5210</v>
      </c>
      <c r="L20" s="1" t="s">
        <v>5211</v>
      </c>
      <c r="M20" s="1" t="s">
        <v>5212</v>
      </c>
      <c r="N20" s="1" t="s">
        <v>5213</v>
      </c>
      <c r="O20">
        <f>ABS(final_list_preds[[#This Row],[dm300_measured]]-final_list_preds[[#This Row],[dm300]])</f>
        <v>6.9521593360299949E-4</v>
      </c>
    </row>
    <row r="21" spans="1:15" x14ac:dyDescent="0.35">
      <c r="A21" s="1">
        <v>16</v>
      </c>
      <c r="B21" s="11">
        <v>913</v>
      </c>
      <c r="C21" s="1" t="s">
        <v>532</v>
      </c>
      <c r="D21" s="1" t="s">
        <v>533</v>
      </c>
      <c r="E21" s="1" t="s">
        <v>534</v>
      </c>
      <c r="F21" s="1" t="s">
        <v>535</v>
      </c>
      <c r="G21" s="1" t="s">
        <v>536</v>
      </c>
      <c r="H21" s="1" t="s">
        <v>1168</v>
      </c>
      <c r="I21" s="1" t="s">
        <v>1169</v>
      </c>
      <c r="J21" s="1" t="s">
        <v>6445</v>
      </c>
      <c r="K21" s="1" t="s">
        <v>6446</v>
      </c>
      <c r="L21" s="1" t="s">
        <v>6447</v>
      </c>
      <c r="M21" s="1" t="s">
        <v>6448</v>
      </c>
      <c r="N21" s="1" t="s">
        <v>6449</v>
      </c>
      <c r="O21">
        <f>ABS(final_list_preds[[#This Row],[dm300_measured]]-final_list_preds[[#This Row],[dm300]])</f>
        <v>7.0550537066099879E-4</v>
      </c>
    </row>
    <row r="22" spans="1:15" hidden="1" x14ac:dyDescent="0.35">
      <c r="A22" s="1">
        <v>726</v>
      </c>
      <c r="B22" s="11">
        <v>498</v>
      </c>
      <c r="C22" s="1" t="s">
        <v>4035</v>
      </c>
      <c r="D22" s="1" t="s">
        <v>4036</v>
      </c>
      <c r="E22" s="1" t="s">
        <v>4037</v>
      </c>
      <c r="F22" s="1" t="s">
        <v>4038</v>
      </c>
      <c r="G22" s="1" t="s">
        <v>4039</v>
      </c>
      <c r="H22" s="1" t="s">
        <v>468</v>
      </c>
      <c r="I22" s="1" t="s">
        <v>469</v>
      </c>
      <c r="J22" s="1" t="s">
        <v>4040</v>
      </c>
      <c r="K22" s="1" t="s">
        <v>3805</v>
      </c>
      <c r="L22" s="1" t="s">
        <v>4041</v>
      </c>
      <c r="M22" s="1" t="s">
        <v>4042</v>
      </c>
      <c r="N22" s="1" t="s">
        <v>4043</v>
      </c>
      <c r="O22">
        <f>ABS(final_list_preds[[#This Row],[dm300_measured]]-final_list_preds[[#This Row],[dm300]])</f>
        <v>7.5731277784507611E-4</v>
      </c>
    </row>
    <row r="23" spans="1:15" hidden="1" x14ac:dyDescent="0.35">
      <c r="A23" s="1">
        <v>277</v>
      </c>
      <c r="B23" s="11">
        <v>331</v>
      </c>
      <c r="C23" s="1" t="s">
        <v>2784</v>
      </c>
      <c r="D23" s="1" t="s">
        <v>2785</v>
      </c>
      <c r="E23" s="1" t="s">
        <v>2786</v>
      </c>
      <c r="F23" s="1" t="s">
        <v>2787</v>
      </c>
      <c r="G23" s="1" t="s">
        <v>2788</v>
      </c>
      <c r="H23" s="1" t="s">
        <v>46</v>
      </c>
      <c r="I23" s="1" t="s">
        <v>44</v>
      </c>
      <c r="J23" s="1" t="s">
        <v>2890</v>
      </c>
      <c r="K23" s="1" t="s">
        <v>2891</v>
      </c>
      <c r="L23" s="1" t="s">
        <v>2892</v>
      </c>
      <c r="M23" s="1" t="s">
        <v>2893</v>
      </c>
      <c r="N23" s="1" t="s">
        <v>2894</v>
      </c>
      <c r="O23">
        <f>ABS(final_list_preds[[#This Row],[dm300_measured]]-final_list_preds[[#This Row],[dm300]])</f>
        <v>7.7672805905193432E-4</v>
      </c>
    </row>
    <row r="24" spans="1:15" hidden="1" x14ac:dyDescent="0.35">
      <c r="A24" s="1">
        <v>95</v>
      </c>
      <c r="B24" s="11">
        <v>406</v>
      </c>
      <c r="C24" s="1" t="s">
        <v>3428</v>
      </c>
      <c r="D24" s="1" t="s">
        <v>3429</v>
      </c>
      <c r="E24" s="1" t="s">
        <v>3430</v>
      </c>
      <c r="F24" s="1" t="s">
        <v>3431</v>
      </c>
      <c r="G24" s="1" t="s">
        <v>3432</v>
      </c>
      <c r="H24" s="1" t="s">
        <v>583</v>
      </c>
      <c r="I24" s="1" t="s">
        <v>584</v>
      </c>
      <c r="J24" s="1" t="s">
        <v>3433</v>
      </c>
      <c r="K24" s="1" t="s">
        <v>3434</v>
      </c>
      <c r="L24" s="1" t="s">
        <v>3435</v>
      </c>
      <c r="M24" s="1" t="s">
        <v>3436</v>
      </c>
      <c r="N24" s="1" t="s">
        <v>3437</v>
      </c>
      <c r="O24">
        <f>ABS(final_list_preds[[#This Row],[dm300_measured]]-final_list_preds[[#This Row],[dm300]])</f>
        <v>8.0011498826099148E-4</v>
      </c>
    </row>
    <row r="25" spans="1:15" hidden="1" x14ac:dyDescent="0.35">
      <c r="A25" s="1">
        <v>97</v>
      </c>
      <c r="B25" s="11">
        <v>783</v>
      </c>
      <c r="C25" s="1" t="s">
        <v>3428</v>
      </c>
      <c r="D25" s="1" t="s">
        <v>3429</v>
      </c>
      <c r="E25" s="1" t="s">
        <v>3430</v>
      </c>
      <c r="F25" s="1" t="s">
        <v>3431</v>
      </c>
      <c r="G25" s="1" t="s">
        <v>3432</v>
      </c>
      <c r="H25" s="1" t="s">
        <v>557</v>
      </c>
      <c r="I25" s="1" t="s">
        <v>558</v>
      </c>
      <c r="J25" s="1" t="s">
        <v>5691</v>
      </c>
      <c r="K25" s="1" t="s">
        <v>5692</v>
      </c>
      <c r="L25" s="1" t="s">
        <v>5693</v>
      </c>
      <c r="M25" s="1" t="s">
        <v>5694</v>
      </c>
      <c r="N25" s="1" t="s">
        <v>5695</v>
      </c>
      <c r="O25">
        <f>ABS(final_list_preds[[#This Row],[dm300_measured]]-final_list_preds[[#This Row],[dm300]])</f>
        <v>8.1956014019898826E-4</v>
      </c>
    </row>
    <row r="26" spans="1:15" hidden="1" x14ac:dyDescent="0.35">
      <c r="A26" s="1">
        <v>934</v>
      </c>
      <c r="B26" s="11">
        <v>795</v>
      </c>
      <c r="C26" s="1" t="s">
        <v>70</v>
      </c>
      <c r="D26" s="1" t="s">
        <v>5775</v>
      </c>
      <c r="E26" s="1" t="s">
        <v>5776</v>
      </c>
      <c r="F26" s="1" t="s">
        <v>5777</v>
      </c>
      <c r="G26" s="1" t="s">
        <v>5778</v>
      </c>
      <c r="H26" s="1" t="s">
        <v>583</v>
      </c>
      <c r="I26" s="1" t="s">
        <v>584</v>
      </c>
      <c r="J26" s="1" t="s">
        <v>5779</v>
      </c>
      <c r="K26" s="1" t="s">
        <v>5780</v>
      </c>
      <c r="L26" s="1" t="s">
        <v>5781</v>
      </c>
      <c r="M26" s="1" t="s">
        <v>5782</v>
      </c>
      <c r="N26" s="1" t="s">
        <v>5783</v>
      </c>
      <c r="O26">
        <f>ABS(final_list_preds[[#This Row],[dm300_measured]]-final_list_preds[[#This Row],[dm300]])</f>
        <v>1.0065235899999747E-3</v>
      </c>
    </row>
    <row r="27" spans="1:15" hidden="1" x14ac:dyDescent="0.35">
      <c r="A27" s="1">
        <v>137</v>
      </c>
      <c r="B27" s="11">
        <v>265</v>
      </c>
      <c r="C27" s="1" t="s">
        <v>552</v>
      </c>
      <c r="D27" s="1" t="s">
        <v>553</v>
      </c>
      <c r="E27" s="1" t="s">
        <v>554</v>
      </c>
      <c r="F27" s="1" t="s">
        <v>555</v>
      </c>
      <c r="G27" s="1" t="s">
        <v>556</v>
      </c>
      <c r="H27" s="1" t="s">
        <v>353</v>
      </c>
      <c r="I27" s="1" t="s">
        <v>351</v>
      </c>
      <c r="J27" s="1" t="s">
        <v>2446</v>
      </c>
      <c r="K27" s="1" t="s">
        <v>2447</v>
      </c>
      <c r="L27" s="1" t="s">
        <v>2448</v>
      </c>
      <c r="M27" s="1" t="s">
        <v>2449</v>
      </c>
      <c r="N27" s="1" t="s">
        <v>2450</v>
      </c>
      <c r="O27">
        <f>ABS(final_list_preds[[#This Row],[dm300_measured]]-final_list_preds[[#This Row],[dm300]])</f>
        <v>1.0130862913420025E-3</v>
      </c>
    </row>
    <row r="28" spans="1:15" hidden="1" x14ac:dyDescent="0.35">
      <c r="A28" s="1">
        <v>638</v>
      </c>
      <c r="B28" s="11">
        <v>694</v>
      </c>
      <c r="C28" s="1" t="s">
        <v>1135</v>
      </c>
      <c r="D28" s="1" t="s">
        <v>1136</v>
      </c>
      <c r="E28" s="1" t="s">
        <v>1137</v>
      </c>
      <c r="F28" s="1" t="s">
        <v>1138</v>
      </c>
      <c r="G28" s="1" t="s">
        <v>1139</v>
      </c>
      <c r="H28" s="1" t="s">
        <v>1168</v>
      </c>
      <c r="I28" s="1" t="s">
        <v>1169</v>
      </c>
      <c r="J28" s="1" t="s">
        <v>5195</v>
      </c>
      <c r="K28" s="1" t="s">
        <v>5196</v>
      </c>
      <c r="L28" s="1" t="s">
        <v>5197</v>
      </c>
      <c r="M28" s="1" t="s">
        <v>5198</v>
      </c>
      <c r="N28" s="1" t="s">
        <v>5199</v>
      </c>
      <c r="O28">
        <f>ABS(final_list_preds[[#This Row],[dm300_measured]]-final_list_preds[[#This Row],[dm300]])</f>
        <v>1.0913277976870028E-3</v>
      </c>
    </row>
    <row r="29" spans="1:15" hidden="1" x14ac:dyDescent="0.35">
      <c r="A29" s="1">
        <v>712</v>
      </c>
      <c r="B29" s="11">
        <v>734</v>
      </c>
      <c r="C29" s="1" t="s">
        <v>5418</v>
      </c>
      <c r="D29" s="1" t="s">
        <v>5419</v>
      </c>
      <c r="E29" s="1" t="s">
        <v>5420</v>
      </c>
      <c r="F29" s="1" t="s">
        <v>5421</v>
      </c>
      <c r="G29" s="1" t="s">
        <v>5422</v>
      </c>
      <c r="H29" s="1" t="s">
        <v>468</v>
      </c>
      <c r="I29" s="1" t="s">
        <v>469</v>
      </c>
      <c r="J29" s="1" t="s">
        <v>5423</v>
      </c>
      <c r="K29" s="1" t="s">
        <v>5424</v>
      </c>
      <c r="L29" s="1" t="s">
        <v>5425</v>
      </c>
      <c r="M29" s="1" t="s">
        <v>5426</v>
      </c>
      <c r="N29" s="1" t="s">
        <v>5427</v>
      </c>
      <c r="O29">
        <f>ABS(final_list_preds[[#This Row],[dm300_measured]]-final_list_preds[[#This Row],[dm300]])</f>
        <v>1.1379304911599553E-3</v>
      </c>
    </row>
    <row r="30" spans="1:15" hidden="1" x14ac:dyDescent="0.35">
      <c r="A30" s="1">
        <v>111</v>
      </c>
      <c r="B30" s="11">
        <v>690</v>
      </c>
      <c r="C30" s="1" t="s">
        <v>664</v>
      </c>
      <c r="D30" s="1" t="s">
        <v>665</v>
      </c>
      <c r="E30" s="1" t="s">
        <v>666</v>
      </c>
      <c r="F30" s="1" t="s">
        <v>435</v>
      </c>
      <c r="G30" s="1" t="s">
        <v>667</v>
      </c>
      <c r="H30" s="1" t="s">
        <v>353</v>
      </c>
      <c r="I30" s="1" t="s">
        <v>351</v>
      </c>
      <c r="J30" s="1" t="s">
        <v>5170</v>
      </c>
      <c r="K30" s="1" t="s">
        <v>5171</v>
      </c>
      <c r="L30" s="1" t="s">
        <v>5172</v>
      </c>
      <c r="M30" s="1" t="s">
        <v>5173</v>
      </c>
      <c r="N30" s="1" t="s">
        <v>5174</v>
      </c>
      <c r="O30">
        <f>ABS(final_list_preds[[#This Row],[dm300_measured]]-final_list_preds[[#This Row],[dm300]])</f>
        <v>1.1393942683857045E-3</v>
      </c>
    </row>
    <row r="31" spans="1:15" hidden="1" x14ac:dyDescent="0.35">
      <c r="A31" s="1">
        <v>959</v>
      </c>
      <c r="B31" s="11">
        <v>464</v>
      </c>
      <c r="C31" s="1" t="s">
        <v>3802</v>
      </c>
      <c r="D31" s="1" t="s">
        <v>3803</v>
      </c>
      <c r="E31" s="1" t="s">
        <v>2045</v>
      </c>
      <c r="F31" s="1" t="s">
        <v>1478</v>
      </c>
      <c r="G31" s="1" t="s">
        <v>2047</v>
      </c>
      <c r="H31" s="1" t="s">
        <v>46</v>
      </c>
      <c r="I31" s="1" t="s">
        <v>44</v>
      </c>
      <c r="J31" s="1" t="s">
        <v>3816</v>
      </c>
      <c r="K31" s="1" t="s">
        <v>3817</v>
      </c>
      <c r="L31" s="1" t="s">
        <v>3818</v>
      </c>
      <c r="M31" s="1" t="s">
        <v>3819</v>
      </c>
      <c r="N31" s="1" t="s">
        <v>3820</v>
      </c>
      <c r="O31">
        <f>ABS(final_list_preds[[#This Row],[dm300_measured]]-final_list_preds[[#This Row],[dm300]])</f>
        <v>1.2852184756569907E-3</v>
      </c>
    </row>
    <row r="32" spans="1:15" hidden="1" x14ac:dyDescent="0.35">
      <c r="A32" s="1">
        <v>679</v>
      </c>
      <c r="B32" s="11">
        <v>701</v>
      </c>
      <c r="C32" s="1" t="s">
        <v>2416</v>
      </c>
      <c r="D32" s="1" t="s">
        <v>2417</v>
      </c>
      <c r="E32" s="1" t="s">
        <v>2418</v>
      </c>
      <c r="F32" s="1" t="s">
        <v>2419</v>
      </c>
      <c r="G32" s="1" t="s">
        <v>2420</v>
      </c>
      <c r="H32" s="1" t="s">
        <v>55</v>
      </c>
      <c r="I32" s="1" t="s">
        <v>53</v>
      </c>
      <c r="J32" s="1" t="s">
        <v>5238</v>
      </c>
      <c r="K32" s="1" t="s">
        <v>5239</v>
      </c>
      <c r="L32" s="1" t="s">
        <v>5240</v>
      </c>
      <c r="M32" s="1" t="s">
        <v>5241</v>
      </c>
      <c r="N32" s="1" t="s">
        <v>5242</v>
      </c>
      <c r="O32">
        <f>ABS(final_list_preds[[#This Row],[dm300_measured]]-final_list_preds[[#This Row],[dm300]])</f>
        <v>1.3073340943089429E-3</v>
      </c>
    </row>
    <row r="33" spans="1:15" hidden="1" x14ac:dyDescent="0.35">
      <c r="A33" s="1">
        <v>881</v>
      </c>
      <c r="B33" s="11">
        <v>364</v>
      </c>
      <c r="C33" s="1" t="s">
        <v>3132</v>
      </c>
      <c r="D33" s="1" t="s">
        <v>3133</v>
      </c>
      <c r="E33" s="1" t="s">
        <v>3134</v>
      </c>
      <c r="F33" s="1" t="s">
        <v>3135</v>
      </c>
      <c r="G33" s="1" t="s">
        <v>3136</v>
      </c>
      <c r="H33" s="1" t="s">
        <v>468</v>
      </c>
      <c r="I33" s="1" t="s">
        <v>469</v>
      </c>
      <c r="J33" s="1" t="s">
        <v>3137</v>
      </c>
      <c r="K33" s="1" t="s">
        <v>3138</v>
      </c>
      <c r="L33" s="1" t="s">
        <v>3139</v>
      </c>
      <c r="M33" s="1" t="s">
        <v>3140</v>
      </c>
      <c r="N33" s="1" t="s">
        <v>3141</v>
      </c>
      <c r="O33">
        <f>ABS(final_list_preds[[#This Row],[dm300_measured]]-final_list_preds[[#This Row],[dm300]])</f>
        <v>1.398615463461983E-3</v>
      </c>
    </row>
    <row r="34" spans="1:15" hidden="1" x14ac:dyDescent="0.35">
      <c r="A34" s="1">
        <v>42</v>
      </c>
      <c r="B34" s="11">
        <v>72</v>
      </c>
      <c r="C34" s="1" t="s">
        <v>517</v>
      </c>
      <c r="D34" s="1" t="s">
        <v>518</v>
      </c>
      <c r="E34" s="1" t="s">
        <v>519</v>
      </c>
      <c r="F34" s="1" t="s">
        <v>1074</v>
      </c>
      <c r="G34" s="1" t="s">
        <v>521</v>
      </c>
      <c r="H34" s="1" t="s">
        <v>557</v>
      </c>
      <c r="I34" s="1" t="s">
        <v>558</v>
      </c>
      <c r="J34" s="1" t="s">
        <v>1075</v>
      </c>
      <c r="K34" s="1" t="s">
        <v>1076</v>
      </c>
      <c r="L34" s="1" t="s">
        <v>1077</v>
      </c>
      <c r="M34" s="1" t="s">
        <v>1078</v>
      </c>
      <c r="N34" s="1" t="s">
        <v>1079</v>
      </c>
      <c r="O34">
        <f>ABS(final_list_preds[[#This Row],[dm300_measured]]-final_list_preds[[#This Row],[dm300]])</f>
        <v>1.4641811214329836E-3</v>
      </c>
    </row>
    <row r="35" spans="1:15" hidden="1" x14ac:dyDescent="0.35">
      <c r="A35" s="1">
        <v>46</v>
      </c>
      <c r="B35" s="11">
        <v>169</v>
      </c>
      <c r="C35" s="1" t="s">
        <v>517</v>
      </c>
      <c r="D35" s="1" t="s">
        <v>518</v>
      </c>
      <c r="E35" s="1" t="s">
        <v>519</v>
      </c>
      <c r="F35" s="1" t="s">
        <v>520</v>
      </c>
      <c r="G35" s="1" t="s">
        <v>521</v>
      </c>
      <c r="H35" s="1" t="s">
        <v>557</v>
      </c>
      <c r="I35" s="1" t="s">
        <v>558</v>
      </c>
      <c r="J35" s="1" t="s">
        <v>1075</v>
      </c>
      <c r="K35" s="1" t="s">
        <v>1778</v>
      </c>
      <c r="L35" s="1" t="s">
        <v>1077</v>
      </c>
      <c r="M35" s="1" t="s">
        <v>1779</v>
      </c>
      <c r="N35" s="1" t="s">
        <v>1079</v>
      </c>
      <c r="O35">
        <f>ABS(final_list_preds[[#This Row],[dm300_measured]]-final_list_preds[[#This Row],[dm300]])</f>
        <v>1.4641811214329836E-3</v>
      </c>
    </row>
    <row r="36" spans="1:15" x14ac:dyDescent="0.35">
      <c r="A36" s="1">
        <v>211</v>
      </c>
      <c r="B36" s="11">
        <v>140</v>
      </c>
      <c r="C36" s="1" t="s">
        <v>507</v>
      </c>
      <c r="D36" s="1" t="s">
        <v>508</v>
      </c>
      <c r="E36" s="1" t="s">
        <v>509</v>
      </c>
      <c r="F36" s="1" t="s">
        <v>510</v>
      </c>
      <c r="G36" s="1" t="s">
        <v>511</v>
      </c>
      <c r="H36" s="1" t="s">
        <v>353</v>
      </c>
      <c r="I36" s="1" t="s">
        <v>351</v>
      </c>
      <c r="J36" s="1" t="s">
        <v>1568</v>
      </c>
      <c r="K36" s="1" t="s">
        <v>1569</v>
      </c>
      <c r="L36" s="1" t="s">
        <v>1570</v>
      </c>
      <c r="M36" s="1" t="s">
        <v>1571</v>
      </c>
      <c r="N36" s="1" t="s">
        <v>1572</v>
      </c>
      <c r="O36">
        <f>ABS(final_list_preds[[#This Row],[dm300_measured]]-final_list_preds[[#This Row],[dm300]])</f>
        <v>1.4718733029487965E-3</v>
      </c>
    </row>
    <row r="37" spans="1:15" hidden="1" x14ac:dyDescent="0.35">
      <c r="A37" s="1">
        <v>536</v>
      </c>
      <c r="B37" s="11">
        <v>438</v>
      </c>
      <c r="C37" s="1" t="s">
        <v>1861</v>
      </c>
      <c r="D37" s="1" t="s">
        <v>1862</v>
      </c>
      <c r="E37" s="1" t="s">
        <v>444</v>
      </c>
      <c r="F37" s="1" t="s">
        <v>1863</v>
      </c>
      <c r="G37" s="1" t="s">
        <v>1864</v>
      </c>
      <c r="H37" s="1" t="s">
        <v>46</v>
      </c>
      <c r="I37" s="1" t="s">
        <v>44</v>
      </c>
      <c r="J37" s="1" t="s">
        <v>3643</v>
      </c>
      <c r="K37" s="1" t="s">
        <v>3644</v>
      </c>
      <c r="L37" s="1" t="s">
        <v>3645</v>
      </c>
      <c r="M37" s="1" t="s">
        <v>3646</v>
      </c>
      <c r="N37" s="1" t="s">
        <v>3647</v>
      </c>
      <c r="O37">
        <f>ABS(final_list_preds[[#This Row],[dm300_measured]]-final_list_preds[[#This Row],[dm300]])</f>
        <v>1.4793179005999635E-3</v>
      </c>
    </row>
    <row r="38" spans="1:15" hidden="1" x14ac:dyDescent="0.35">
      <c r="A38" s="1">
        <v>31</v>
      </c>
      <c r="B38" s="11">
        <v>432</v>
      </c>
      <c r="C38" s="1" t="s">
        <v>3600</v>
      </c>
      <c r="D38" s="1" t="s">
        <v>3601</v>
      </c>
      <c r="E38" s="1" t="s">
        <v>3602</v>
      </c>
      <c r="F38" s="1" t="s">
        <v>3603</v>
      </c>
      <c r="G38" s="1" t="s">
        <v>3604</v>
      </c>
      <c r="H38" s="1" t="s">
        <v>468</v>
      </c>
      <c r="I38" s="1" t="s">
        <v>469</v>
      </c>
      <c r="J38" s="1" t="s">
        <v>3605</v>
      </c>
      <c r="K38" s="1" t="s">
        <v>3606</v>
      </c>
      <c r="L38" s="1" t="s">
        <v>3607</v>
      </c>
      <c r="M38" s="1" t="s">
        <v>3608</v>
      </c>
      <c r="N38" s="1" t="s">
        <v>3609</v>
      </c>
      <c r="O38">
        <f>ABS(final_list_preds[[#This Row],[dm300_measured]]-final_list_preds[[#This Row],[dm300]])</f>
        <v>1.4932543365649975E-3</v>
      </c>
    </row>
    <row r="39" spans="1:15" hidden="1" x14ac:dyDescent="0.35">
      <c r="A39" s="1">
        <v>326</v>
      </c>
      <c r="B39" s="11">
        <v>81</v>
      </c>
      <c r="C39" s="1" t="s">
        <v>981</v>
      </c>
      <c r="D39" s="1" t="s">
        <v>982</v>
      </c>
      <c r="E39" s="1" t="s">
        <v>983</v>
      </c>
      <c r="F39" s="1" t="s">
        <v>984</v>
      </c>
      <c r="G39" s="1" t="s">
        <v>985</v>
      </c>
      <c r="H39" s="1" t="s">
        <v>23</v>
      </c>
      <c r="I39" s="1" t="s">
        <v>447</v>
      </c>
      <c r="J39" s="1" t="s">
        <v>1145</v>
      </c>
      <c r="K39" s="1" t="s">
        <v>1146</v>
      </c>
      <c r="L39" s="1" t="s">
        <v>1147</v>
      </c>
      <c r="M39" s="1" t="s">
        <v>1148</v>
      </c>
      <c r="N39" s="1" t="s">
        <v>1149</v>
      </c>
      <c r="O39">
        <f>ABS(final_list_preds[[#This Row],[dm300_measured]]-final_list_preds[[#This Row],[dm300]])</f>
        <v>1.5505724430450174E-3</v>
      </c>
    </row>
    <row r="40" spans="1:15" hidden="1" x14ac:dyDescent="0.35">
      <c r="A40" s="1">
        <v>706</v>
      </c>
      <c r="B40" s="11">
        <v>179</v>
      </c>
      <c r="C40" s="1" t="s">
        <v>1838</v>
      </c>
      <c r="D40" s="1" t="s">
        <v>1839</v>
      </c>
      <c r="E40" s="1" t="s">
        <v>1840</v>
      </c>
      <c r="F40" s="1" t="s">
        <v>520</v>
      </c>
      <c r="G40" s="1" t="s">
        <v>172</v>
      </c>
      <c r="H40" s="1" t="s">
        <v>468</v>
      </c>
      <c r="I40" s="1" t="s">
        <v>469</v>
      </c>
      <c r="J40" s="1" t="s">
        <v>1841</v>
      </c>
      <c r="K40" s="1" t="s">
        <v>1842</v>
      </c>
      <c r="L40" s="1" t="s">
        <v>1843</v>
      </c>
      <c r="M40" s="1" t="s">
        <v>1844</v>
      </c>
      <c r="N40" s="1" t="s">
        <v>1845</v>
      </c>
      <c r="O40">
        <f>ABS(final_list_preds[[#This Row],[dm300_measured]]-final_list_preds[[#This Row],[dm300]])</f>
        <v>1.6257064368879748E-3</v>
      </c>
    </row>
    <row r="41" spans="1:15" hidden="1" x14ac:dyDescent="0.35">
      <c r="A41" s="1">
        <v>40</v>
      </c>
      <c r="B41" s="11">
        <v>614</v>
      </c>
      <c r="C41" s="1" t="s">
        <v>517</v>
      </c>
      <c r="D41" s="1" t="s">
        <v>518</v>
      </c>
      <c r="E41" s="1" t="s">
        <v>519</v>
      </c>
      <c r="F41" s="1" t="s">
        <v>520</v>
      </c>
      <c r="G41" s="1" t="s">
        <v>521</v>
      </c>
      <c r="H41" s="1" t="s">
        <v>468</v>
      </c>
      <c r="I41" s="1" t="s">
        <v>469</v>
      </c>
      <c r="J41" s="1" t="s">
        <v>4738</v>
      </c>
      <c r="K41" s="1" t="s">
        <v>4739</v>
      </c>
      <c r="L41" s="1" t="s">
        <v>4740</v>
      </c>
      <c r="M41" s="1" t="s">
        <v>4741</v>
      </c>
      <c r="N41" s="1" t="s">
        <v>1845</v>
      </c>
      <c r="O41">
        <f>ABS(final_list_preds[[#This Row],[dm300_measured]]-final_list_preds[[#This Row],[dm300]])</f>
        <v>1.6257125821439455E-3</v>
      </c>
    </row>
    <row r="42" spans="1:15" hidden="1" x14ac:dyDescent="0.35">
      <c r="A42" s="1">
        <v>38</v>
      </c>
      <c r="B42" s="11">
        <v>894</v>
      </c>
      <c r="C42" s="1" t="s">
        <v>517</v>
      </c>
      <c r="D42" s="1" t="s">
        <v>518</v>
      </c>
      <c r="E42" s="1" t="s">
        <v>519</v>
      </c>
      <c r="F42" s="1" t="s">
        <v>1074</v>
      </c>
      <c r="G42" s="1" t="s">
        <v>521</v>
      </c>
      <c r="H42" s="1" t="s">
        <v>468</v>
      </c>
      <c r="I42" s="1" t="s">
        <v>469</v>
      </c>
      <c r="J42" s="1" t="s">
        <v>4738</v>
      </c>
      <c r="K42" s="1" t="s">
        <v>6325</v>
      </c>
      <c r="L42" s="1" t="s">
        <v>4740</v>
      </c>
      <c r="M42" s="1" t="s">
        <v>6326</v>
      </c>
      <c r="N42" s="1" t="s">
        <v>1845</v>
      </c>
      <c r="O42">
        <f>ABS(final_list_preds[[#This Row],[dm300_measured]]-final_list_preds[[#This Row],[dm300]])</f>
        <v>1.6257125821439455E-3</v>
      </c>
    </row>
    <row r="43" spans="1:15" x14ac:dyDescent="0.35">
      <c r="A43" s="1">
        <v>91</v>
      </c>
      <c r="B43" s="11">
        <v>799</v>
      </c>
      <c r="C43" s="1" t="s">
        <v>487</v>
      </c>
      <c r="D43" s="1" t="s">
        <v>488</v>
      </c>
      <c r="E43" s="1" t="s">
        <v>489</v>
      </c>
      <c r="F43" s="1" t="s">
        <v>490</v>
      </c>
      <c r="G43" s="1" t="s">
        <v>491</v>
      </c>
      <c r="H43" s="1" t="s">
        <v>55</v>
      </c>
      <c r="I43" s="1" t="s">
        <v>53</v>
      </c>
      <c r="J43" s="1" t="s">
        <v>5801</v>
      </c>
      <c r="K43" s="1" t="s">
        <v>5802</v>
      </c>
      <c r="L43" s="1" t="s">
        <v>5803</v>
      </c>
      <c r="M43" s="1" t="s">
        <v>5804</v>
      </c>
      <c r="N43" s="1" t="s">
        <v>5805</v>
      </c>
      <c r="O43">
        <f>ABS(final_list_preds[[#This Row],[dm300_measured]]-final_list_preds[[#This Row],[dm300]])</f>
        <v>1.6424311174749739E-3</v>
      </c>
    </row>
    <row r="44" spans="1:15" hidden="1" x14ac:dyDescent="0.35">
      <c r="A44" s="1">
        <v>644</v>
      </c>
      <c r="B44" s="11">
        <v>305</v>
      </c>
      <c r="C44" s="1" t="s">
        <v>1313</v>
      </c>
      <c r="D44" s="1" t="s">
        <v>1314</v>
      </c>
      <c r="E44" s="1" t="s">
        <v>1315</v>
      </c>
      <c r="F44" s="1" t="s">
        <v>1316</v>
      </c>
      <c r="G44" s="1" t="s">
        <v>1317</v>
      </c>
      <c r="H44" s="1" t="s">
        <v>81</v>
      </c>
      <c r="I44" s="1" t="s">
        <v>79</v>
      </c>
      <c r="J44" s="1" t="s">
        <v>2730</v>
      </c>
      <c r="K44" s="1" t="s">
        <v>2731</v>
      </c>
      <c r="L44" s="1" t="s">
        <v>2732</v>
      </c>
      <c r="M44" s="1" t="s">
        <v>2733</v>
      </c>
      <c r="N44" s="1" t="s">
        <v>2734</v>
      </c>
      <c r="O44">
        <f>ABS(final_list_preds[[#This Row],[dm300_measured]]-final_list_preds[[#This Row],[dm300]])</f>
        <v>1.6517274935950177E-3</v>
      </c>
    </row>
    <row r="45" spans="1:15" hidden="1" x14ac:dyDescent="0.35">
      <c r="A45" s="1">
        <v>316</v>
      </c>
      <c r="B45" s="11">
        <v>707</v>
      </c>
      <c r="C45" s="1" t="s">
        <v>2550</v>
      </c>
      <c r="D45" s="1" t="s">
        <v>2551</v>
      </c>
      <c r="E45" s="1" t="s">
        <v>2552</v>
      </c>
      <c r="F45" s="1" t="s">
        <v>2553</v>
      </c>
      <c r="G45" s="1" t="s">
        <v>2554</v>
      </c>
      <c r="H45" s="1" t="s">
        <v>1168</v>
      </c>
      <c r="I45" s="1" t="s">
        <v>1169</v>
      </c>
      <c r="J45" s="1" t="s">
        <v>5268</v>
      </c>
      <c r="K45" s="1" t="s">
        <v>5269</v>
      </c>
      <c r="L45" s="1" t="s">
        <v>5270</v>
      </c>
      <c r="M45" s="1" t="s">
        <v>5271</v>
      </c>
      <c r="N45" s="1" t="s">
        <v>5272</v>
      </c>
      <c r="O45">
        <f>ABS(final_list_preds[[#This Row],[dm300_measured]]-final_list_preds[[#This Row],[dm300]])</f>
        <v>1.6719737906219917E-3</v>
      </c>
    </row>
    <row r="46" spans="1:15" hidden="1" x14ac:dyDescent="0.35">
      <c r="A46" s="1">
        <v>613</v>
      </c>
      <c r="B46" s="11">
        <v>654</v>
      </c>
      <c r="C46" s="1" t="s">
        <v>773</v>
      </c>
      <c r="D46" s="1" t="s">
        <v>774</v>
      </c>
      <c r="E46" s="1" t="s">
        <v>775</v>
      </c>
      <c r="F46" s="1" t="s">
        <v>776</v>
      </c>
      <c r="G46" s="1" t="s">
        <v>777</v>
      </c>
      <c r="H46" s="1" t="s">
        <v>81</v>
      </c>
      <c r="I46" s="1" t="s">
        <v>79</v>
      </c>
      <c r="J46" s="1" t="s">
        <v>4972</v>
      </c>
      <c r="K46" s="1" t="s">
        <v>4973</v>
      </c>
      <c r="L46" s="1" t="s">
        <v>4974</v>
      </c>
      <c r="M46" s="1" t="s">
        <v>4975</v>
      </c>
      <c r="N46" s="1" t="s">
        <v>4976</v>
      </c>
      <c r="O46">
        <f>ABS(final_list_preds[[#This Row],[dm300_measured]]-final_list_preds[[#This Row],[dm300]])</f>
        <v>1.6997952762569934E-3</v>
      </c>
    </row>
    <row r="47" spans="1:15" hidden="1" x14ac:dyDescent="0.35">
      <c r="A47" s="1">
        <v>600</v>
      </c>
      <c r="B47" s="11">
        <v>177</v>
      </c>
      <c r="C47" s="1" t="s">
        <v>1020</v>
      </c>
      <c r="D47" s="1" t="s">
        <v>1021</v>
      </c>
      <c r="E47" s="1" t="s">
        <v>1022</v>
      </c>
      <c r="F47" s="1" t="s">
        <v>1023</v>
      </c>
      <c r="G47" s="1" t="s">
        <v>1024</v>
      </c>
      <c r="H47" s="1" t="s">
        <v>55</v>
      </c>
      <c r="I47" s="1" t="s">
        <v>53</v>
      </c>
      <c r="J47" s="1" t="s">
        <v>1823</v>
      </c>
      <c r="K47" s="1" t="s">
        <v>1824</v>
      </c>
      <c r="L47" s="1" t="s">
        <v>1825</v>
      </c>
      <c r="M47" s="1" t="s">
        <v>1826</v>
      </c>
      <c r="N47" s="1" t="s">
        <v>1827</v>
      </c>
      <c r="O47">
        <f>ABS(final_list_preds[[#This Row],[dm300_measured]]-final_list_preds[[#This Row],[dm300]])</f>
        <v>1.8213160747430068E-3</v>
      </c>
    </row>
    <row r="48" spans="1:15" hidden="1" x14ac:dyDescent="0.35">
      <c r="A48" s="1">
        <v>919</v>
      </c>
      <c r="B48" s="11">
        <v>677</v>
      </c>
      <c r="C48" s="1" t="s">
        <v>70</v>
      </c>
      <c r="D48" s="1" t="s">
        <v>5097</v>
      </c>
      <c r="E48" s="1" t="s">
        <v>5098</v>
      </c>
      <c r="F48" s="1" t="s">
        <v>5099</v>
      </c>
      <c r="G48" s="1" t="s">
        <v>5100</v>
      </c>
      <c r="H48" s="1" t="s">
        <v>468</v>
      </c>
      <c r="I48" s="1" t="s">
        <v>469</v>
      </c>
      <c r="J48" s="1" t="s">
        <v>5101</v>
      </c>
      <c r="K48" s="1" t="s">
        <v>4172</v>
      </c>
      <c r="L48" s="1" t="s">
        <v>5102</v>
      </c>
      <c r="M48" s="1" t="s">
        <v>5103</v>
      </c>
      <c r="N48" s="1" t="s">
        <v>5104</v>
      </c>
      <c r="O48">
        <f>ABS(final_list_preds[[#This Row],[dm300_measured]]-final_list_preds[[#This Row],[dm300]])</f>
        <v>2.0041700637440929E-3</v>
      </c>
    </row>
    <row r="49" spans="1:15" x14ac:dyDescent="0.35">
      <c r="A49" s="1">
        <v>668</v>
      </c>
      <c r="B49" s="11">
        <v>171</v>
      </c>
      <c r="C49" s="1" t="s">
        <v>683</v>
      </c>
      <c r="D49" s="1" t="s">
        <v>684</v>
      </c>
      <c r="E49" s="1" t="s">
        <v>685</v>
      </c>
      <c r="F49" s="1" t="s">
        <v>686</v>
      </c>
      <c r="G49" s="1" t="s">
        <v>687</v>
      </c>
      <c r="H49" s="1" t="s">
        <v>23</v>
      </c>
      <c r="I49" s="1" t="s">
        <v>447</v>
      </c>
      <c r="J49" s="1" t="s">
        <v>1790</v>
      </c>
      <c r="K49" s="1" t="s">
        <v>1791</v>
      </c>
      <c r="L49" s="1" t="s">
        <v>1379</v>
      </c>
      <c r="M49" s="1" t="s">
        <v>1792</v>
      </c>
      <c r="N49" s="1" t="s">
        <v>1381</v>
      </c>
      <c r="O49">
        <f>ABS(final_list_preds[[#This Row],[dm300_measured]]-final_list_preds[[#This Row],[dm300]])</f>
        <v>2.026846336721011E-3</v>
      </c>
    </row>
    <row r="50" spans="1:15" x14ac:dyDescent="0.35">
      <c r="A50" s="1">
        <v>654</v>
      </c>
      <c r="B50" s="11">
        <v>112</v>
      </c>
      <c r="C50" s="1" t="s">
        <v>683</v>
      </c>
      <c r="D50" s="1" t="s">
        <v>1375</v>
      </c>
      <c r="E50" s="1" t="s">
        <v>685</v>
      </c>
      <c r="F50" s="1" t="s">
        <v>1376</v>
      </c>
      <c r="G50" s="1" t="s">
        <v>687</v>
      </c>
      <c r="H50" s="1" t="s">
        <v>23</v>
      </c>
      <c r="I50" s="1" t="s">
        <v>447</v>
      </c>
      <c r="J50" s="1" t="s">
        <v>1377</v>
      </c>
      <c r="K50" s="1" t="s">
        <v>1378</v>
      </c>
      <c r="L50" s="1" t="s">
        <v>1379</v>
      </c>
      <c r="M50" s="1" t="s">
        <v>1380</v>
      </c>
      <c r="N50" s="1" t="s">
        <v>1381</v>
      </c>
      <c r="O50">
        <f>ABS(final_list_preds[[#This Row],[dm300_measured]]-final_list_preds[[#This Row],[dm300]])</f>
        <v>2.0268484027240463E-3</v>
      </c>
    </row>
    <row r="51" spans="1:15" hidden="1" x14ac:dyDescent="0.35">
      <c r="A51" s="1">
        <v>456</v>
      </c>
      <c r="B51" s="11">
        <v>69</v>
      </c>
      <c r="C51" s="1" t="s">
        <v>1049</v>
      </c>
      <c r="D51" s="1" t="s">
        <v>1050</v>
      </c>
      <c r="E51" s="1" t="s">
        <v>1051</v>
      </c>
      <c r="F51" s="1" t="s">
        <v>1052</v>
      </c>
      <c r="G51" s="1" t="s">
        <v>1053</v>
      </c>
      <c r="H51" s="1" t="s">
        <v>353</v>
      </c>
      <c r="I51" s="1" t="s">
        <v>351</v>
      </c>
      <c r="J51" s="1" t="s">
        <v>1054</v>
      </c>
      <c r="K51" s="1" t="s">
        <v>1055</v>
      </c>
      <c r="L51" s="1" t="s">
        <v>1056</v>
      </c>
      <c r="M51" s="1" t="s">
        <v>1057</v>
      </c>
      <c r="N51" s="1" t="s">
        <v>1058</v>
      </c>
      <c r="O51">
        <f>ABS(final_list_preds[[#This Row],[dm300_measured]]-final_list_preds[[#This Row],[dm300]])</f>
        <v>2.0548337444560028E-3</v>
      </c>
    </row>
    <row r="52" spans="1:15" hidden="1" x14ac:dyDescent="0.35">
      <c r="A52" s="1">
        <v>801</v>
      </c>
      <c r="B52" s="11">
        <v>847</v>
      </c>
      <c r="C52" s="1" t="s">
        <v>887</v>
      </c>
      <c r="D52" s="1" t="s">
        <v>888</v>
      </c>
      <c r="E52" s="1" t="s">
        <v>889</v>
      </c>
      <c r="F52" s="1" t="s">
        <v>638</v>
      </c>
      <c r="G52" s="1" t="s">
        <v>890</v>
      </c>
      <c r="H52" s="1" t="s">
        <v>23</v>
      </c>
      <c r="I52" s="1" t="s">
        <v>447</v>
      </c>
      <c r="J52" s="1" t="s">
        <v>6080</v>
      </c>
      <c r="K52" s="1" t="s">
        <v>6081</v>
      </c>
      <c r="L52" s="1" t="s">
        <v>6082</v>
      </c>
      <c r="M52" s="1" t="s">
        <v>6083</v>
      </c>
      <c r="N52" s="1" t="s">
        <v>6084</v>
      </c>
      <c r="O52">
        <f>ABS(final_list_preds[[#This Row],[dm300_measured]]-final_list_preds[[#This Row],[dm300]])</f>
        <v>2.0768775503670067E-3</v>
      </c>
    </row>
    <row r="53" spans="1:15" x14ac:dyDescent="0.35">
      <c r="A53" s="1">
        <v>670</v>
      </c>
      <c r="B53" s="11">
        <v>430</v>
      </c>
      <c r="C53" s="1" t="s">
        <v>683</v>
      </c>
      <c r="D53" s="1" t="s">
        <v>684</v>
      </c>
      <c r="E53" s="1" t="s">
        <v>685</v>
      </c>
      <c r="F53" s="1" t="s">
        <v>686</v>
      </c>
      <c r="G53" s="1" t="s">
        <v>687</v>
      </c>
      <c r="H53" s="1" t="s">
        <v>557</v>
      </c>
      <c r="I53" s="1" t="s">
        <v>558</v>
      </c>
      <c r="J53" s="1" t="s">
        <v>3586</v>
      </c>
      <c r="K53" s="1" t="s">
        <v>3587</v>
      </c>
      <c r="L53" s="1" t="s">
        <v>3588</v>
      </c>
      <c r="M53" s="1" t="s">
        <v>3589</v>
      </c>
      <c r="N53" s="1" t="s">
        <v>3590</v>
      </c>
      <c r="O53">
        <f>ABS(final_list_preds[[#This Row],[dm300_measured]]-final_list_preds[[#This Row],[dm300]])</f>
        <v>2.1377383042519571E-3</v>
      </c>
    </row>
    <row r="54" spans="1:15" x14ac:dyDescent="0.35">
      <c r="A54" s="1">
        <v>673</v>
      </c>
      <c r="B54" s="11">
        <v>514</v>
      </c>
      <c r="C54" s="1" t="s">
        <v>683</v>
      </c>
      <c r="D54" s="1" t="s">
        <v>684</v>
      </c>
      <c r="E54" s="1" t="s">
        <v>685</v>
      </c>
      <c r="F54" s="1" t="s">
        <v>686</v>
      </c>
      <c r="G54" s="1" t="s">
        <v>687</v>
      </c>
      <c r="H54" s="1" t="s">
        <v>557</v>
      </c>
      <c r="I54" s="1" t="s">
        <v>558</v>
      </c>
      <c r="J54" s="1" t="s">
        <v>3586</v>
      </c>
      <c r="K54" s="1" t="s">
        <v>4141</v>
      </c>
      <c r="L54" s="1" t="s">
        <v>3588</v>
      </c>
      <c r="M54" s="1" t="s">
        <v>4142</v>
      </c>
      <c r="N54" s="1" t="s">
        <v>3590</v>
      </c>
      <c r="O54">
        <f>ABS(final_list_preds[[#This Row],[dm300_measured]]-final_list_preds[[#This Row],[dm300]])</f>
        <v>2.1377383042519571E-3</v>
      </c>
    </row>
    <row r="55" spans="1:15" hidden="1" x14ac:dyDescent="0.35">
      <c r="A55" s="1">
        <v>603</v>
      </c>
      <c r="B55" s="11">
        <v>725</v>
      </c>
      <c r="C55" s="1" t="s">
        <v>3190</v>
      </c>
      <c r="D55" s="1" t="s">
        <v>3191</v>
      </c>
      <c r="E55" s="1" t="s">
        <v>3192</v>
      </c>
      <c r="F55" s="1" t="s">
        <v>2694</v>
      </c>
      <c r="G55" s="1" t="s">
        <v>3193</v>
      </c>
      <c r="H55" s="1" t="s">
        <v>46</v>
      </c>
      <c r="I55" s="1" t="s">
        <v>44</v>
      </c>
      <c r="J55" s="1" t="s">
        <v>5361</v>
      </c>
      <c r="K55" s="1" t="s">
        <v>5362</v>
      </c>
      <c r="L55" s="1" t="s">
        <v>5363</v>
      </c>
      <c r="M55" s="1" t="s">
        <v>5364</v>
      </c>
      <c r="N55" s="1" t="s">
        <v>5365</v>
      </c>
      <c r="O55">
        <f>ABS(final_list_preds[[#This Row],[dm300_measured]]-final_list_preds[[#This Row],[dm300]])</f>
        <v>2.1976505551640768E-3</v>
      </c>
    </row>
    <row r="56" spans="1:15" hidden="1" x14ac:dyDescent="0.35">
      <c r="A56" s="1">
        <v>496</v>
      </c>
      <c r="B56" s="11">
        <v>97</v>
      </c>
      <c r="C56" s="1" t="s">
        <v>1270</v>
      </c>
      <c r="D56" s="1" t="s">
        <v>1271</v>
      </c>
      <c r="E56" s="1" t="s">
        <v>1272</v>
      </c>
      <c r="F56" s="1" t="s">
        <v>811</v>
      </c>
      <c r="G56" s="1" t="s">
        <v>1273</v>
      </c>
      <c r="H56" s="1" t="s">
        <v>353</v>
      </c>
      <c r="I56" s="1" t="s">
        <v>351</v>
      </c>
      <c r="J56" s="1" t="s">
        <v>1274</v>
      </c>
      <c r="K56" s="1" t="s">
        <v>1275</v>
      </c>
      <c r="L56" s="1" t="s">
        <v>1276</v>
      </c>
      <c r="M56" s="1" t="s">
        <v>1277</v>
      </c>
      <c r="N56" s="1" t="s">
        <v>1278</v>
      </c>
      <c r="O56">
        <f>ABS(final_list_preds[[#This Row],[dm300_measured]]-final_list_preds[[#This Row],[dm300]])</f>
        <v>2.2005815666373014E-3</v>
      </c>
    </row>
    <row r="57" spans="1:15" hidden="1" x14ac:dyDescent="0.35">
      <c r="A57" s="1">
        <v>409</v>
      </c>
      <c r="B57" s="11">
        <v>367</v>
      </c>
      <c r="C57" s="1" t="s">
        <v>3152</v>
      </c>
      <c r="D57" s="1" t="s">
        <v>3153</v>
      </c>
      <c r="E57" s="1" t="s">
        <v>3154</v>
      </c>
      <c r="F57" s="1" t="s">
        <v>3155</v>
      </c>
      <c r="G57" s="1" t="s">
        <v>3156</v>
      </c>
      <c r="H57" s="1" t="s">
        <v>480</v>
      </c>
      <c r="I57" s="1" t="s">
        <v>481</v>
      </c>
      <c r="J57" s="1" t="s">
        <v>3157</v>
      </c>
      <c r="K57" s="1" t="s">
        <v>3158</v>
      </c>
      <c r="L57" s="1" t="s">
        <v>3159</v>
      </c>
      <c r="M57" s="1" t="s">
        <v>3160</v>
      </c>
      <c r="N57" s="1" t="s">
        <v>3161</v>
      </c>
      <c r="O57">
        <f>ABS(final_list_preds[[#This Row],[dm300_measured]]-final_list_preds[[#This Row],[dm300]])</f>
        <v>2.2744350932208945E-3</v>
      </c>
    </row>
    <row r="58" spans="1:15" hidden="1" x14ac:dyDescent="0.35">
      <c r="A58" s="1">
        <v>219</v>
      </c>
      <c r="B58" s="11">
        <v>473</v>
      </c>
      <c r="C58" s="1" t="s">
        <v>3862</v>
      </c>
      <c r="D58" s="1" t="s">
        <v>3863</v>
      </c>
      <c r="E58" s="1" t="s">
        <v>3864</v>
      </c>
      <c r="F58" s="1" t="s">
        <v>1103</v>
      </c>
      <c r="G58" s="1" t="s">
        <v>3865</v>
      </c>
      <c r="H58" s="1" t="s">
        <v>468</v>
      </c>
      <c r="I58" s="1" t="s">
        <v>469</v>
      </c>
      <c r="J58" s="1" t="s">
        <v>3866</v>
      </c>
      <c r="K58" s="1" t="s">
        <v>2522</v>
      </c>
      <c r="L58" s="1" t="s">
        <v>3867</v>
      </c>
      <c r="M58" s="1" t="s">
        <v>3868</v>
      </c>
      <c r="N58" s="1" t="s">
        <v>3869</v>
      </c>
      <c r="O58">
        <f>ABS(final_list_preds[[#This Row],[dm300_measured]]-final_list_preds[[#This Row],[dm300]])</f>
        <v>2.4313787706139456E-3</v>
      </c>
    </row>
    <row r="59" spans="1:15" hidden="1" x14ac:dyDescent="0.35">
      <c r="A59" s="1">
        <v>627</v>
      </c>
      <c r="B59" s="11">
        <v>593</v>
      </c>
      <c r="C59" s="1" t="s">
        <v>2812</v>
      </c>
      <c r="D59" s="1" t="s">
        <v>2813</v>
      </c>
      <c r="E59" s="1" t="s">
        <v>2814</v>
      </c>
      <c r="F59" s="1" t="s">
        <v>2815</v>
      </c>
      <c r="G59" s="1" t="s">
        <v>2816</v>
      </c>
      <c r="H59" s="1" t="s">
        <v>468</v>
      </c>
      <c r="I59" s="1" t="s">
        <v>469</v>
      </c>
      <c r="J59" s="1" t="s">
        <v>4617</v>
      </c>
      <c r="K59" s="1" t="s">
        <v>2679</v>
      </c>
      <c r="L59" s="1" t="s">
        <v>4618</v>
      </c>
      <c r="M59" s="1" t="s">
        <v>4619</v>
      </c>
      <c r="N59" s="1" t="s">
        <v>4620</v>
      </c>
      <c r="O59">
        <f>ABS(final_list_preds[[#This Row],[dm300_measured]]-final_list_preds[[#This Row],[dm300]])</f>
        <v>2.4989842486830005E-3</v>
      </c>
    </row>
    <row r="60" spans="1:15" hidden="1" x14ac:dyDescent="0.35">
      <c r="A60" s="1">
        <v>629</v>
      </c>
      <c r="B60" s="11">
        <v>723</v>
      </c>
      <c r="C60" s="1" t="s">
        <v>2812</v>
      </c>
      <c r="D60" s="1" t="s">
        <v>2813</v>
      </c>
      <c r="E60" s="1" t="s">
        <v>2814</v>
      </c>
      <c r="F60" s="1" t="s">
        <v>2815</v>
      </c>
      <c r="G60" s="1" t="s">
        <v>2816</v>
      </c>
      <c r="H60" s="1" t="s">
        <v>468</v>
      </c>
      <c r="I60" s="1" t="s">
        <v>469</v>
      </c>
      <c r="J60" s="1" t="s">
        <v>4617</v>
      </c>
      <c r="K60" s="1" t="s">
        <v>5354</v>
      </c>
      <c r="L60" s="1" t="s">
        <v>4618</v>
      </c>
      <c r="M60" s="1" t="s">
        <v>5355</v>
      </c>
      <c r="N60" s="1" t="s">
        <v>4620</v>
      </c>
      <c r="O60">
        <f>ABS(final_list_preds[[#This Row],[dm300_measured]]-final_list_preds[[#This Row],[dm300]])</f>
        <v>2.4989842486830005E-3</v>
      </c>
    </row>
    <row r="61" spans="1:15" hidden="1" x14ac:dyDescent="0.35">
      <c r="A61" s="1">
        <v>383</v>
      </c>
      <c r="B61" s="11">
        <v>1016</v>
      </c>
      <c r="C61" s="1" t="s">
        <v>1437</v>
      </c>
      <c r="D61" s="1" t="s">
        <v>1438</v>
      </c>
      <c r="E61" s="1" t="s">
        <v>1439</v>
      </c>
      <c r="F61" s="1" t="s">
        <v>1694</v>
      </c>
      <c r="G61" s="1" t="s">
        <v>1441</v>
      </c>
      <c r="H61" s="1" t="s">
        <v>229</v>
      </c>
      <c r="I61" s="1" t="s">
        <v>227</v>
      </c>
      <c r="J61" s="1" t="s">
        <v>6980</v>
      </c>
      <c r="K61" s="1" t="s">
        <v>6981</v>
      </c>
      <c r="L61" s="1" t="s">
        <v>6982</v>
      </c>
      <c r="M61" s="1" t="s">
        <v>6983</v>
      </c>
      <c r="N61" s="1" t="s">
        <v>6984</v>
      </c>
      <c r="O61">
        <f>ABS(final_list_preds[[#This Row],[dm300_measured]]-final_list_preds[[#This Row],[dm300]])</f>
        <v>2.6189946129210051E-3</v>
      </c>
    </row>
    <row r="62" spans="1:15" hidden="1" x14ac:dyDescent="0.35">
      <c r="A62" s="1">
        <v>201</v>
      </c>
      <c r="B62" s="11">
        <v>617</v>
      </c>
      <c r="C62" s="1" t="s">
        <v>4757</v>
      </c>
      <c r="D62" s="1" t="s">
        <v>4758</v>
      </c>
      <c r="E62" s="1" t="s">
        <v>4759</v>
      </c>
      <c r="F62" s="1" t="s">
        <v>4760</v>
      </c>
      <c r="G62" s="1" t="s">
        <v>4761</v>
      </c>
      <c r="H62" s="1" t="s">
        <v>468</v>
      </c>
      <c r="I62" s="1" t="s">
        <v>469</v>
      </c>
      <c r="J62" s="1" t="s">
        <v>4762</v>
      </c>
      <c r="K62" s="1" t="s">
        <v>1472</v>
      </c>
      <c r="L62" s="1" t="s">
        <v>4763</v>
      </c>
      <c r="M62" s="1" t="s">
        <v>4764</v>
      </c>
      <c r="N62" s="1" t="s">
        <v>4765</v>
      </c>
      <c r="O62">
        <f>ABS(final_list_preds[[#This Row],[dm300_measured]]-final_list_preds[[#This Row],[dm300]])</f>
        <v>2.718727089782047E-3</v>
      </c>
    </row>
    <row r="63" spans="1:15" x14ac:dyDescent="0.35">
      <c r="A63" s="1">
        <v>85</v>
      </c>
      <c r="B63" s="11">
        <v>662</v>
      </c>
      <c r="C63" s="1" t="s">
        <v>487</v>
      </c>
      <c r="D63" s="1" t="s">
        <v>488</v>
      </c>
      <c r="E63" s="1" t="s">
        <v>489</v>
      </c>
      <c r="F63" s="1" t="s">
        <v>490</v>
      </c>
      <c r="G63" s="1" t="s">
        <v>491</v>
      </c>
      <c r="H63" s="1" t="s">
        <v>468</v>
      </c>
      <c r="I63" s="1" t="s">
        <v>469</v>
      </c>
      <c r="J63" s="1" t="s">
        <v>5016</v>
      </c>
      <c r="K63" s="1" t="s">
        <v>1472</v>
      </c>
      <c r="L63" s="1" t="s">
        <v>5017</v>
      </c>
      <c r="M63" s="1" t="s">
        <v>5018</v>
      </c>
      <c r="N63" s="1" t="s">
        <v>5019</v>
      </c>
      <c r="O63">
        <f>ABS(final_list_preds[[#This Row],[dm300_measured]]-final_list_preds[[#This Row],[dm300]])</f>
        <v>2.7281848804939779E-3</v>
      </c>
    </row>
    <row r="64" spans="1:15" hidden="1" x14ac:dyDescent="0.35">
      <c r="A64" s="1">
        <v>696</v>
      </c>
      <c r="B64" s="11">
        <v>291</v>
      </c>
      <c r="C64" s="1" t="s">
        <v>2608</v>
      </c>
      <c r="D64" s="1" t="s">
        <v>2609</v>
      </c>
      <c r="E64" s="1" t="s">
        <v>2610</v>
      </c>
      <c r="F64" s="1" t="s">
        <v>2611</v>
      </c>
      <c r="G64" s="1" t="s">
        <v>2612</v>
      </c>
      <c r="H64" s="1" t="s">
        <v>468</v>
      </c>
      <c r="I64" s="1" t="s">
        <v>469</v>
      </c>
      <c r="J64" s="1" t="s">
        <v>2613</v>
      </c>
      <c r="K64" s="1" t="s">
        <v>2614</v>
      </c>
      <c r="L64" s="1" t="s">
        <v>2615</v>
      </c>
      <c r="M64" s="1" t="s">
        <v>2616</v>
      </c>
      <c r="N64" s="1" t="s">
        <v>2617</v>
      </c>
      <c r="O64">
        <f>ABS(final_list_preds[[#This Row],[dm300_measured]]-final_list_preds[[#This Row],[dm300]])</f>
        <v>2.731192769549029E-3</v>
      </c>
    </row>
    <row r="65" spans="1:15" hidden="1" x14ac:dyDescent="0.35">
      <c r="A65" s="1">
        <v>697</v>
      </c>
      <c r="B65" s="11">
        <v>448</v>
      </c>
      <c r="C65" s="1" t="s">
        <v>2608</v>
      </c>
      <c r="D65" s="1" t="s">
        <v>2609</v>
      </c>
      <c r="E65" s="1" t="s">
        <v>2610</v>
      </c>
      <c r="F65" s="1" t="s">
        <v>2611</v>
      </c>
      <c r="G65" s="1" t="s">
        <v>2612</v>
      </c>
      <c r="H65" s="1" t="s">
        <v>468</v>
      </c>
      <c r="I65" s="1" t="s">
        <v>469</v>
      </c>
      <c r="J65" s="1" t="s">
        <v>3713</v>
      </c>
      <c r="K65" s="1" t="s">
        <v>3714</v>
      </c>
      <c r="L65" s="1" t="s">
        <v>2615</v>
      </c>
      <c r="M65" s="1" t="s">
        <v>3715</v>
      </c>
      <c r="N65" s="1" t="s">
        <v>2617</v>
      </c>
      <c r="O65">
        <f>ABS(final_list_preds[[#This Row],[dm300_measured]]-final_list_preds[[#This Row],[dm300]])</f>
        <v>2.731196921668011E-3</v>
      </c>
    </row>
    <row r="66" spans="1:15" hidden="1" x14ac:dyDescent="0.35">
      <c r="A66" s="1">
        <v>867</v>
      </c>
      <c r="B66" s="11">
        <v>424</v>
      </c>
      <c r="C66" s="1" t="s">
        <v>2608</v>
      </c>
      <c r="D66" s="1" t="s">
        <v>3547</v>
      </c>
      <c r="E66" s="1" t="s">
        <v>2610</v>
      </c>
      <c r="F66" s="1" t="s">
        <v>2611</v>
      </c>
      <c r="G66" s="1" t="s">
        <v>3548</v>
      </c>
      <c r="H66" s="1" t="s">
        <v>468</v>
      </c>
      <c r="I66" s="1" t="s">
        <v>469</v>
      </c>
      <c r="J66" s="1" t="s">
        <v>3549</v>
      </c>
      <c r="K66" s="1" t="s">
        <v>3550</v>
      </c>
      <c r="L66" s="1" t="s">
        <v>3551</v>
      </c>
      <c r="M66" s="1" t="s">
        <v>3552</v>
      </c>
      <c r="N66" s="1" t="s">
        <v>3553</v>
      </c>
      <c r="O66">
        <f>ABS(final_list_preds[[#This Row],[dm300_measured]]-final_list_preds[[#This Row],[dm300]])</f>
        <v>2.7312340199739937E-3</v>
      </c>
    </row>
    <row r="67" spans="1:15" hidden="1" x14ac:dyDescent="0.35">
      <c r="A67" s="1">
        <v>720</v>
      </c>
      <c r="B67" s="11">
        <v>762</v>
      </c>
      <c r="C67" s="1" t="s">
        <v>5584</v>
      </c>
      <c r="D67" s="1" t="s">
        <v>5585</v>
      </c>
      <c r="E67" s="1" t="s">
        <v>5586</v>
      </c>
      <c r="F67" s="1" t="s">
        <v>5587</v>
      </c>
      <c r="G67" s="1" t="s">
        <v>5588</v>
      </c>
      <c r="H67" s="1" t="s">
        <v>468</v>
      </c>
      <c r="I67" s="1" t="s">
        <v>469</v>
      </c>
      <c r="J67" s="1" t="s">
        <v>5589</v>
      </c>
      <c r="K67" s="1" t="s">
        <v>5590</v>
      </c>
      <c r="L67" s="1" t="s">
        <v>5591</v>
      </c>
      <c r="M67" s="1" t="s">
        <v>5592</v>
      </c>
      <c r="N67" s="1" t="s">
        <v>5593</v>
      </c>
      <c r="O67">
        <f>ABS(final_list_preds[[#This Row],[dm300_measured]]-final_list_preds[[#This Row],[dm300]])</f>
        <v>2.7726841486879206E-3</v>
      </c>
    </row>
    <row r="68" spans="1:15" x14ac:dyDescent="0.35">
      <c r="A68" s="1">
        <v>213</v>
      </c>
      <c r="B68" s="11">
        <v>10</v>
      </c>
      <c r="C68" s="1" t="s">
        <v>507</v>
      </c>
      <c r="D68" s="1" t="s">
        <v>508</v>
      </c>
      <c r="E68" s="1" t="s">
        <v>509</v>
      </c>
      <c r="F68" s="1" t="s">
        <v>510</v>
      </c>
      <c r="G68" s="1" t="s">
        <v>511</v>
      </c>
      <c r="H68" s="1" t="s">
        <v>480</v>
      </c>
      <c r="I68" s="1" t="s">
        <v>481</v>
      </c>
      <c r="J68" s="1" t="s">
        <v>512</v>
      </c>
      <c r="K68" s="1" t="s">
        <v>513</v>
      </c>
      <c r="L68" s="1" t="s">
        <v>514</v>
      </c>
      <c r="M68" s="1" t="s">
        <v>515</v>
      </c>
      <c r="N68" s="1" t="s">
        <v>516</v>
      </c>
      <c r="O68">
        <f>ABS(final_list_preds[[#This Row],[dm300_measured]]-final_list_preds[[#This Row],[dm300]])</f>
        <v>2.8632202825905895E-3</v>
      </c>
    </row>
    <row r="69" spans="1:15" hidden="1" x14ac:dyDescent="0.35">
      <c r="A69" s="1">
        <v>678</v>
      </c>
      <c r="B69" s="11">
        <v>260</v>
      </c>
      <c r="C69" s="1" t="s">
        <v>2416</v>
      </c>
      <c r="D69" s="1" t="s">
        <v>2417</v>
      </c>
      <c r="E69" s="1" t="s">
        <v>2418</v>
      </c>
      <c r="F69" s="1" t="s">
        <v>2419</v>
      </c>
      <c r="G69" s="1" t="s">
        <v>2420</v>
      </c>
      <c r="H69" s="1" t="s">
        <v>583</v>
      </c>
      <c r="I69" s="1" t="s">
        <v>584</v>
      </c>
      <c r="J69" s="1" t="s">
        <v>2421</v>
      </c>
      <c r="K69" s="1" t="s">
        <v>2422</v>
      </c>
      <c r="L69" s="1" t="s">
        <v>2423</v>
      </c>
      <c r="M69" s="1" t="s">
        <v>2424</v>
      </c>
      <c r="N69" s="1" t="s">
        <v>2425</v>
      </c>
      <c r="O69">
        <f>ABS(final_list_preds[[#This Row],[dm300_measured]]-final_list_preds[[#This Row],[dm300]])</f>
        <v>2.8832226137470163E-3</v>
      </c>
    </row>
    <row r="70" spans="1:15" hidden="1" x14ac:dyDescent="0.35">
      <c r="A70" s="1">
        <v>429</v>
      </c>
      <c r="B70" s="11">
        <v>468</v>
      </c>
      <c r="C70" s="1" t="s">
        <v>2082</v>
      </c>
      <c r="D70" s="1" t="s">
        <v>2083</v>
      </c>
      <c r="E70" s="1" t="s">
        <v>2084</v>
      </c>
      <c r="F70" s="1" t="s">
        <v>2085</v>
      </c>
      <c r="G70" s="1" t="s">
        <v>2086</v>
      </c>
      <c r="H70" s="1" t="s">
        <v>229</v>
      </c>
      <c r="I70" s="1" t="s">
        <v>227</v>
      </c>
      <c r="J70" s="1" t="s">
        <v>3836</v>
      </c>
      <c r="K70" s="1" t="s">
        <v>3837</v>
      </c>
      <c r="L70" s="1" t="s">
        <v>3838</v>
      </c>
      <c r="M70" s="1" t="s">
        <v>3839</v>
      </c>
      <c r="N70" s="1" t="s">
        <v>3840</v>
      </c>
      <c r="O70">
        <f>ABS(final_list_preds[[#This Row],[dm300_measured]]-final_list_preds[[#This Row],[dm300]])</f>
        <v>2.9250871588709926E-3</v>
      </c>
    </row>
    <row r="71" spans="1:15" x14ac:dyDescent="0.35">
      <c r="A71" s="1">
        <v>12</v>
      </c>
      <c r="B71" s="11">
        <v>602</v>
      </c>
      <c r="C71" s="1" t="s">
        <v>532</v>
      </c>
      <c r="D71" s="1" t="s">
        <v>533</v>
      </c>
      <c r="E71" s="1" t="s">
        <v>534</v>
      </c>
      <c r="F71" s="1" t="s">
        <v>535</v>
      </c>
      <c r="G71" s="1" t="s">
        <v>536</v>
      </c>
      <c r="H71" s="1" t="s">
        <v>46</v>
      </c>
      <c r="I71" s="1" t="s">
        <v>44</v>
      </c>
      <c r="J71" s="1" t="s">
        <v>4673</v>
      </c>
      <c r="K71" s="1" t="s">
        <v>4674</v>
      </c>
      <c r="L71" s="1" t="s">
        <v>4675</v>
      </c>
      <c r="M71" s="1" t="s">
        <v>4676</v>
      </c>
      <c r="N71" s="1" t="s">
        <v>4677</v>
      </c>
      <c r="O71">
        <f>ABS(final_list_preds[[#This Row],[dm300_measured]]-final_list_preds[[#This Row],[dm300]])</f>
        <v>2.9276106757709641E-3</v>
      </c>
    </row>
    <row r="72" spans="1:15" hidden="1" x14ac:dyDescent="0.35">
      <c r="A72" s="1">
        <v>872</v>
      </c>
      <c r="B72" s="11">
        <v>868</v>
      </c>
      <c r="C72" s="1" t="s">
        <v>1870</v>
      </c>
      <c r="D72" s="1" t="s">
        <v>1871</v>
      </c>
      <c r="E72" s="1" t="s">
        <v>1872</v>
      </c>
      <c r="F72" s="1" t="s">
        <v>741</v>
      </c>
      <c r="G72" s="1" t="s">
        <v>1873</v>
      </c>
      <c r="H72" s="1" t="s">
        <v>468</v>
      </c>
      <c r="I72" s="1" t="s">
        <v>469</v>
      </c>
      <c r="J72" s="1" t="s">
        <v>6190</v>
      </c>
      <c r="K72" s="1" t="s">
        <v>6191</v>
      </c>
      <c r="L72" s="1" t="s">
        <v>1876</v>
      </c>
      <c r="M72" s="1" t="s">
        <v>6192</v>
      </c>
      <c r="N72" s="1" t="s">
        <v>1878</v>
      </c>
      <c r="O72">
        <f>ABS(final_list_preds[[#This Row],[dm300_measured]]-final_list_preds[[#This Row],[dm300]])</f>
        <v>2.9545041970959751E-3</v>
      </c>
    </row>
    <row r="73" spans="1:15" hidden="1" x14ac:dyDescent="0.35">
      <c r="A73" s="1">
        <v>873</v>
      </c>
      <c r="B73" s="11">
        <v>183</v>
      </c>
      <c r="C73" s="1" t="s">
        <v>1870</v>
      </c>
      <c r="D73" s="1" t="s">
        <v>1871</v>
      </c>
      <c r="E73" s="1" t="s">
        <v>1872</v>
      </c>
      <c r="F73" s="1" t="s">
        <v>741</v>
      </c>
      <c r="G73" s="1" t="s">
        <v>1873</v>
      </c>
      <c r="H73" s="1" t="s">
        <v>468</v>
      </c>
      <c r="I73" s="1" t="s">
        <v>469</v>
      </c>
      <c r="J73" s="1" t="s">
        <v>1874</v>
      </c>
      <c r="K73" s="1" t="s">
        <v>1875</v>
      </c>
      <c r="L73" s="1" t="s">
        <v>1876</v>
      </c>
      <c r="M73" s="1" t="s">
        <v>1877</v>
      </c>
      <c r="N73" s="1" t="s">
        <v>1878</v>
      </c>
      <c r="O73">
        <f>ABS(final_list_preds[[#This Row],[dm300_measured]]-final_list_preds[[#This Row],[dm300]])</f>
        <v>2.9545042018629397E-3</v>
      </c>
    </row>
    <row r="74" spans="1:15" x14ac:dyDescent="0.35">
      <c r="A74" s="1">
        <v>240</v>
      </c>
      <c r="B74" s="11">
        <v>392</v>
      </c>
      <c r="C74" s="1" t="s">
        <v>497</v>
      </c>
      <c r="D74" s="1" t="s">
        <v>498</v>
      </c>
      <c r="E74" s="1" t="s">
        <v>499</v>
      </c>
      <c r="F74" s="1" t="s">
        <v>500</v>
      </c>
      <c r="G74" s="1" t="s">
        <v>501</v>
      </c>
      <c r="H74" s="1" t="s">
        <v>23</v>
      </c>
      <c r="I74" s="1" t="s">
        <v>447</v>
      </c>
      <c r="J74" s="1" t="s">
        <v>3324</v>
      </c>
      <c r="K74" s="1" t="s">
        <v>3325</v>
      </c>
      <c r="L74" s="1" t="s">
        <v>3326</v>
      </c>
      <c r="M74" s="1" t="s">
        <v>3327</v>
      </c>
      <c r="N74" s="1" t="s">
        <v>3328</v>
      </c>
      <c r="O74">
        <f>ABS(final_list_preds[[#This Row],[dm300_measured]]-final_list_preds[[#This Row],[dm300]])</f>
        <v>3.0156247363289923E-3</v>
      </c>
    </row>
    <row r="75" spans="1:15" x14ac:dyDescent="0.35">
      <c r="A75" s="1">
        <v>666</v>
      </c>
      <c r="B75" s="11">
        <v>355</v>
      </c>
      <c r="C75" s="1" t="s">
        <v>683</v>
      </c>
      <c r="D75" s="1" t="s">
        <v>684</v>
      </c>
      <c r="E75" s="1" t="s">
        <v>685</v>
      </c>
      <c r="F75" s="1" t="s">
        <v>686</v>
      </c>
      <c r="G75" s="1" t="s">
        <v>687</v>
      </c>
      <c r="H75" s="1" t="s">
        <v>1168</v>
      </c>
      <c r="I75" s="1" t="s">
        <v>1169</v>
      </c>
      <c r="J75" s="1" t="s">
        <v>3061</v>
      </c>
      <c r="K75" s="1" t="s">
        <v>3062</v>
      </c>
      <c r="L75" s="1" t="s">
        <v>3063</v>
      </c>
      <c r="M75" s="1" t="s">
        <v>3064</v>
      </c>
      <c r="N75" s="1" t="s">
        <v>3065</v>
      </c>
      <c r="O75">
        <f>ABS(final_list_preds[[#This Row],[dm300_measured]]-final_list_preds[[#This Row],[dm300]])</f>
        <v>3.044064079242903E-3</v>
      </c>
    </row>
    <row r="76" spans="1:15" hidden="1" x14ac:dyDescent="0.35">
      <c r="A76" s="1">
        <v>691</v>
      </c>
      <c r="B76" s="11">
        <v>854</v>
      </c>
      <c r="C76" s="1" t="s">
        <v>6112</v>
      </c>
      <c r="D76" s="1" t="s">
        <v>6113</v>
      </c>
      <c r="E76" s="1" t="s">
        <v>6114</v>
      </c>
      <c r="F76" s="1" t="s">
        <v>6115</v>
      </c>
      <c r="G76" s="1" t="s">
        <v>6116</v>
      </c>
      <c r="H76" s="1" t="s">
        <v>468</v>
      </c>
      <c r="I76" s="1" t="s">
        <v>469</v>
      </c>
      <c r="J76" s="1" t="s">
        <v>6117</v>
      </c>
      <c r="K76" s="1" t="s">
        <v>6118</v>
      </c>
      <c r="L76" s="1" t="s">
        <v>6119</v>
      </c>
      <c r="M76" s="1" t="s">
        <v>6120</v>
      </c>
      <c r="N76" s="1" t="s">
        <v>6121</v>
      </c>
      <c r="O76">
        <f>ABS(final_list_preds[[#This Row],[dm300_measured]]-final_list_preds[[#This Row],[dm300]])</f>
        <v>3.0792208722389969E-3</v>
      </c>
    </row>
    <row r="77" spans="1:15" hidden="1" x14ac:dyDescent="0.35">
      <c r="A77" s="1">
        <v>260</v>
      </c>
      <c r="B77" s="11">
        <v>906</v>
      </c>
      <c r="C77" s="1" t="s">
        <v>6406</v>
      </c>
      <c r="D77" s="1" t="s">
        <v>6407</v>
      </c>
      <c r="E77" s="1" t="s">
        <v>6408</v>
      </c>
      <c r="F77" s="1" t="s">
        <v>5777</v>
      </c>
      <c r="G77" s="1" t="s">
        <v>6409</v>
      </c>
      <c r="H77" s="1" t="s">
        <v>557</v>
      </c>
      <c r="I77" s="1" t="s">
        <v>558</v>
      </c>
      <c r="J77" s="1" t="s">
        <v>6410</v>
      </c>
      <c r="K77" s="1" t="s">
        <v>6411</v>
      </c>
      <c r="L77" s="1" t="s">
        <v>6412</v>
      </c>
      <c r="M77" s="1" t="s">
        <v>6413</v>
      </c>
      <c r="N77" s="1" t="s">
        <v>6414</v>
      </c>
      <c r="O77">
        <f>ABS(final_list_preds[[#This Row],[dm300_measured]]-final_list_preds[[#This Row],[dm300]])</f>
        <v>3.1195374929450237E-3</v>
      </c>
    </row>
    <row r="78" spans="1:15" hidden="1" x14ac:dyDescent="0.35">
      <c r="A78" s="1">
        <v>812</v>
      </c>
      <c r="B78" s="11">
        <v>503</v>
      </c>
      <c r="C78" s="1" t="s">
        <v>4069</v>
      </c>
      <c r="D78" s="1" t="s">
        <v>4070</v>
      </c>
      <c r="E78" s="1" t="s">
        <v>4071</v>
      </c>
      <c r="F78" s="1" t="s">
        <v>4072</v>
      </c>
      <c r="G78" s="1" t="s">
        <v>4073</v>
      </c>
      <c r="H78" s="1" t="s">
        <v>583</v>
      </c>
      <c r="I78" s="1" t="s">
        <v>584</v>
      </c>
      <c r="J78" s="1" t="s">
        <v>4074</v>
      </c>
      <c r="K78" s="1" t="s">
        <v>4075</v>
      </c>
      <c r="L78" s="1" t="s">
        <v>4076</v>
      </c>
      <c r="M78" s="1" t="s">
        <v>4077</v>
      </c>
      <c r="N78" s="1" t="s">
        <v>4078</v>
      </c>
      <c r="O78">
        <f>ABS(final_list_preds[[#This Row],[dm300_measured]]-final_list_preds[[#This Row],[dm300]])</f>
        <v>3.1886804379799849E-3</v>
      </c>
    </row>
    <row r="79" spans="1:15" x14ac:dyDescent="0.35">
      <c r="A79" s="1">
        <v>86</v>
      </c>
      <c r="B79" s="11">
        <v>595</v>
      </c>
      <c r="C79" s="1" t="s">
        <v>487</v>
      </c>
      <c r="D79" s="1" t="s">
        <v>488</v>
      </c>
      <c r="E79" s="1" t="s">
        <v>489</v>
      </c>
      <c r="F79" s="1" t="s">
        <v>490</v>
      </c>
      <c r="G79" s="1" t="s">
        <v>491</v>
      </c>
      <c r="H79" s="1" t="s">
        <v>583</v>
      </c>
      <c r="I79" s="1" t="s">
        <v>584</v>
      </c>
      <c r="J79" s="1" t="s">
        <v>4626</v>
      </c>
      <c r="K79" s="1" t="s">
        <v>4627</v>
      </c>
      <c r="L79" s="1" t="s">
        <v>4628</v>
      </c>
      <c r="M79" s="1" t="s">
        <v>4629</v>
      </c>
      <c r="N79" s="1" t="s">
        <v>4630</v>
      </c>
      <c r="O79">
        <f>ABS(final_list_preds[[#This Row],[dm300_measured]]-final_list_preds[[#This Row],[dm300]])</f>
        <v>3.3647693573579662E-3</v>
      </c>
    </row>
    <row r="80" spans="1:15" hidden="1" x14ac:dyDescent="0.35">
      <c r="A80" s="1">
        <v>52</v>
      </c>
      <c r="B80" s="11">
        <v>880</v>
      </c>
      <c r="C80" s="1" t="s">
        <v>4728</v>
      </c>
      <c r="D80" s="1" t="s">
        <v>4729</v>
      </c>
      <c r="E80" s="1" t="s">
        <v>4730</v>
      </c>
      <c r="F80" s="1" t="s">
        <v>4731</v>
      </c>
      <c r="G80" s="1" t="s">
        <v>4732</v>
      </c>
      <c r="H80" s="1" t="s">
        <v>46</v>
      </c>
      <c r="I80" s="1" t="s">
        <v>44</v>
      </c>
      <c r="J80" s="1" t="s">
        <v>6250</v>
      </c>
      <c r="K80" s="1" t="s">
        <v>6251</v>
      </c>
      <c r="L80" s="1" t="s">
        <v>6252</v>
      </c>
      <c r="M80" s="1" t="s">
        <v>6253</v>
      </c>
      <c r="N80" s="1" t="s">
        <v>6254</v>
      </c>
      <c r="O80">
        <f>ABS(final_list_preds[[#This Row],[dm300_measured]]-final_list_preds[[#This Row],[dm300]])</f>
        <v>3.3895176497690249E-3</v>
      </c>
    </row>
    <row r="81" spans="1:15" x14ac:dyDescent="0.35">
      <c r="A81" s="1">
        <v>158</v>
      </c>
      <c r="B81" s="11">
        <v>819</v>
      </c>
      <c r="C81" s="1" t="s">
        <v>1583</v>
      </c>
      <c r="D81" s="1" t="s">
        <v>646</v>
      </c>
      <c r="E81" s="1" t="s">
        <v>647</v>
      </c>
      <c r="F81" s="1" t="s">
        <v>1507</v>
      </c>
      <c r="G81" s="1" t="s">
        <v>1584</v>
      </c>
      <c r="H81" s="1" t="s">
        <v>557</v>
      </c>
      <c r="I81" s="1" t="s">
        <v>558</v>
      </c>
      <c r="J81" s="1" t="s">
        <v>5907</v>
      </c>
      <c r="K81" s="1" t="s">
        <v>5908</v>
      </c>
      <c r="L81" s="1" t="s">
        <v>5909</v>
      </c>
      <c r="M81" s="1" t="s">
        <v>5910</v>
      </c>
      <c r="N81" s="1" t="s">
        <v>5911</v>
      </c>
      <c r="O81">
        <f>ABS(final_list_preds[[#This Row],[dm300_measured]]-final_list_preds[[#This Row],[dm300]])</f>
        <v>3.5613353772089851E-3</v>
      </c>
    </row>
    <row r="82" spans="1:15" hidden="1" x14ac:dyDescent="0.35">
      <c r="A82" s="1">
        <v>344</v>
      </c>
      <c r="B82" s="11">
        <v>346</v>
      </c>
      <c r="C82" s="1" t="s">
        <v>453</v>
      </c>
      <c r="D82" s="1" t="s">
        <v>454</v>
      </c>
      <c r="E82" s="1" t="s">
        <v>455</v>
      </c>
      <c r="F82" s="1" t="s">
        <v>456</v>
      </c>
      <c r="G82" s="1" t="s">
        <v>457</v>
      </c>
      <c r="H82" s="1" t="s">
        <v>55</v>
      </c>
      <c r="I82" s="1" t="s">
        <v>53</v>
      </c>
      <c r="J82" s="1" t="s">
        <v>2994</v>
      </c>
      <c r="K82" s="1" t="s">
        <v>2995</v>
      </c>
      <c r="L82" s="1" t="s">
        <v>2996</v>
      </c>
      <c r="M82" s="1" t="s">
        <v>2997</v>
      </c>
      <c r="N82" s="1" t="s">
        <v>2998</v>
      </c>
      <c r="O82">
        <f>ABS(final_list_preds[[#This Row],[dm300_measured]]-final_list_preds[[#This Row],[dm300]])</f>
        <v>3.6576521650290017E-3</v>
      </c>
    </row>
    <row r="83" spans="1:15" hidden="1" x14ac:dyDescent="0.35">
      <c r="A83" s="1">
        <v>37</v>
      </c>
      <c r="B83" s="11">
        <v>793</v>
      </c>
      <c r="C83" s="1" t="s">
        <v>5761</v>
      </c>
      <c r="D83" s="1" t="s">
        <v>5762</v>
      </c>
      <c r="E83" s="1" t="s">
        <v>5763</v>
      </c>
      <c r="F83" s="1" t="s">
        <v>5764</v>
      </c>
      <c r="G83" s="1" t="s">
        <v>5765</v>
      </c>
      <c r="H83" s="1" t="s">
        <v>55</v>
      </c>
      <c r="I83" s="1" t="s">
        <v>53</v>
      </c>
      <c r="J83" s="1" t="s">
        <v>5766</v>
      </c>
      <c r="K83" s="1" t="s">
        <v>5767</v>
      </c>
      <c r="L83" s="1" t="s">
        <v>5768</v>
      </c>
      <c r="M83" s="1" t="s">
        <v>5769</v>
      </c>
      <c r="N83" s="1" t="s">
        <v>5770</v>
      </c>
      <c r="O83">
        <f>ABS(final_list_preds[[#This Row],[dm300_measured]]-final_list_preds[[#This Row],[dm300]])</f>
        <v>3.7618134427440664E-3</v>
      </c>
    </row>
    <row r="84" spans="1:15" hidden="1" x14ac:dyDescent="0.35">
      <c r="A84" s="1">
        <v>731</v>
      </c>
      <c r="B84" s="11">
        <v>1029</v>
      </c>
      <c r="C84" s="1" t="s">
        <v>7052</v>
      </c>
      <c r="D84" s="1" t="s">
        <v>7053</v>
      </c>
      <c r="E84" s="1" t="s">
        <v>7054</v>
      </c>
      <c r="F84" s="1" t="s">
        <v>7055</v>
      </c>
      <c r="G84" s="1" t="s">
        <v>7056</v>
      </c>
      <c r="H84" s="1" t="s">
        <v>468</v>
      </c>
      <c r="I84" s="1" t="s">
        <v>469</v>
      </c>
      <c r="J84" s="1" t="s">
        <v>7057</v>
      </c>
      <c r="K84" s="1" t="s">
        <v>1472</v>
      </c>
      <c r="L84" s="1" t="s">
        <v>7058</v>
      </c>
      <c r="M84" s="1" t="s">
        <v>1472</v>
      </c>
      <c r="N84" s="1" t="s">
        <v>71</v>
      </c>
      <c r="O84">
        <f>ABS(final_list_preds[[#This Row],[dm300_measured]]-final_list_preds[[#This Row],[dm300]])</f>
        <v>3.7872634342699385E-3</v>
      </c>
    </row>
    <row r="85" spans="1:15" x14ac:dyDescent="0.35">
      <c r="A85" s="1">
        <v>117</v>
      </c>
      <c r="B85" s="11">
        <v>137</v>
      </c>
      <c r="C85" s="1" t="s">
        <v>1125</v>
      </c>
      <c r="D85" s="1" t="s">
        <v>1126</v>
      </c>
      <c r="E85" s="1" t="s">
        <v>1127</v>
      </c>
      <c r="F85" s="1" t="s">
        <v>1128</v>
      </c>
      <c r="G85" s="1" t="s">
        <v>1129</v>
      </c>
      <c r="H85" s="1" t="s">
        <v>353</v>
      </c>
      <c r="I85" s="1" t="s">
        <v>351</v>
      </c>
      <c r="J85" s="1" t="s">
        <v>1548</v>
      </c>
      <c r="K85" s="1" t="s">
        <v>1549</v>
      </c>
      <c r="L85" s="1" t="s">
        <v>1550</v>
      </c>
      <c r="M85" s="1" t="s">
        <v>1551</v>
      </c>
      <c r="N85" s="1" t="s">
        <v>1552</v>
      </c>
      <c r="O85">
        <f>ABS(final_list_preds[[#This Row],[dm300_measured]]-final_list_preds[[#This Row],[dm300]])</f>
        <v>3.9118597007729849E-3</v>
      </c>
    </row>
    <row r="86" spans="1:15" hidden="1" x14ac:dyDescent="0.35">
      <c r="A86" s="1">
        <v>928</v>
      </c>
      <c r="B86" s="11">
        <v>741</v>
      </c>
      <c r="C86" s="1" t="s">
        <v>5467</v>
      </c>
      <c r="D86" s="1" t="s">
        <v>5468</v>
      </c>
      <c r="E86" s="1" t="s">
        <v>5469</v>
      </c>
      <c r="F86" s="1" t="s">
        <v>5099</v>
      </c>
      <c r="G86" s="1" t="s">
        <v>5470</v>
      </c>
      <c r="H86" s="1" t="s">
        <v>468</v>
      </c>
      <c r="I86" s="1" t="s">
        <v>469</v>
      </c>
      <c r="J86" s="1" t="s">
        <v>5471</v>
      </c>
      <c r="K86" s="1" t="s">
        <v>5022</v>
      </c>
      <c r="L86" s="1" t="s">
        <v>5472</v>
      </c>
      <c r="M86" s="1" t="s">
        <v>5473</v>
      </c>
      <c r="N86" s="1" t="s">
        <v>5474</v>
      </c>
      <c r="O86">
        <f>ABS(final_list_preds[[#This Row],[dm300_measured]]-final_list_preds[[#This Row],[dm300]])</f>
        <v>3.993684656873997E-3</v>
      </c>
    </row>
    <row r="87" spans="1:15" hidden="1" x14ac:dyDescent="0.35">
      <c r="A87" s="1">
        <v>330</v>
      </c>
      <c r="B87" s="11">
        <v>253</v>
      </c>
      <c r="C87" s="1" t="s">
        <v>916</v>
      </c>
      <c r="D87" s="1" t="s">
        <v>917</v>
      </c>
      <c r="E87" s="1" t="s">
        <v>918</v>
      </c>
      <c r="F87" s="1" t="s">
        <v>919</v>
      </c>
      <c r="G87" s="1" t="s">
        <v>920</v>
      </c>
      <c r="H87" s="1" t="s">
        <v>468</v>
      </c>
      <c r="I87" s="1" t="s">
        <v>469</v>
      </c>
      <c r="J87" s="1" t="s">
        <v>2360</v>
      </c>
      <c r="K87" s="1" t="s">
        <v>2361</v>
      </c>
      <c r="L87" s="1" t="s">
        <v>2362</v>
      </c>
      <c r="M87" s="1" t="s">
        <v>2363</v>
      </c>
      <c r="N87" s="1" t="s">
        <v>2364</v>
      </c>
      <c r="O87">
        <f>ABS(final_list_preds[[#This Row],[dm300_measured]]-final_list_preds[[#This Row],[dm300]])</f>
        <v>4.0230576637680093E-3</v>
      </c>
    </row>
    <row r="88" spans="1:15" hidden="1" x14ac:dyDescent="0.35">
      <c r="A88" s="1">
        <v>331</v>
      </c>
      <c r="B88" s="11">
        <v>281</v>
      </c>
      <c r="C88" s="1" t="s">
        <v>916</v>
      </c>
      <c r="D88" s="1" t="s">
        <v>917</v>
      </c>
      <c r="E88" s="1" t="s">
        <v>918</v>
      </c>
      <c r="F88" s="1" t="s">
        <v>919</v>
      </c>
      <c r="G88" s="1" t="s">
        <v>920</v>
      </c>
      <c r="H88" s="1" t="s">
        <v>468</v>
      </c>
      <c r="I88" s="1" t="s">
        <v>469</v>
      </c>
      <c r="J88" s="1" t="s">
        <v>2360</v>
      </c>
      <c r="K88" s="1" t="s">
        <v>2548</v>
      </c>
      <c r="L88" s="1" t="s">
        <v>2362</v>
      </c>
      <c r="M88" s="1" t="s">
        <v>2549</v>
      </c>
      <c r="N88" s="1" t="s">
        <v>2364</v>
      </c>
      <c r="O88">
        <f>ABS(final_list_preds[[#This Row],[dm300_measured]]-final_list_preds[[#This Row],[dm300]])</f>
        <v>4.0230576637680093E-3</v>
      </c>
    </row>
    <row r="89" spans="1:15" x14ac:dyDescent="0.35">
      <c r="A89" s="1">
        <v>672</v>
      </c>
      <c r="B89" s="11">
        <v>731</v>
      </c>
      <c r="C89" s="1" t="s">
        <v>683</v>
      </c>
      <c r="D89" s="1" t="s">
        <v>684</v>
      </c>
      <c r="E89" s="1" t="s">
        <v>685</v>
      </c>
      <c r="F89" s="1" t="s">
        <v>686</v>
      </c>
      <c r="G89" s="1" t="s">
        <v>687</v>
      </c>
      <c r="H89" s="1" t="s">
        <v>46</v>
      </c>
      <c r="I89" s="1" t="s">
        <v>44</v>
      </c>
      <c r="J89" s="1" t="s">
        <v>5394</v>
      </c>
      <c r="K89" s="1" t="s">
        <v>5395</v>
      </c>
      <c r="L89" s="1" t="s">
        <v>5396</v>
      </c>
      <c r="M89" s="1" t="s">
        <v>5397</v>
      </c>
      <c r="N89" s="1" t="s">
        <v>5398</v>
      </c>
      <c r="O89">
        <f>ABS(final_list_preds[[#This Row],[dm300_measured]]-final_list_preds[[#This Row],[dm300]])</f>
        <v>4.0741787748119762E-3</v>
      </c>
    </row>
    <row r="90" spans="1:15" x14ac:dyDescent="0.35">
      <c r="A90" s="1">
        <v>669</v>
      </c>
      <c r="B90" s="11">
        <v>813</v>
      </c>
      <c r="C90" s="1" t="s">
        <v>683</v>
      </c>
      <c r="D90" s="1" t="s">
        <v>684</v>
      </c>
      <c r="E90" s="1" t="s">
        <v>685</v>
      </c>
      <c r="F90" s="1" t="s">
        <v>686</v>
      </c>
      <c r="G90" s="1" t="s">
        <v>687</v>
      </c>
      <c r="H90" s="1" t="s">
        <v>46</v>
      </c>
      <c r="I90" s="1" t="s">
        <v>44</v>
      </c>
      <c r="J90" s="1" t="s">
        <v>5394</v>
      </c>
      <c r="K90" s="1" t="s">
        <v>5875</v>
      </c>
      <c r="L90" s="1" t="s">
        <v>5396</v>
      </c>
      <c r="M90" s="1" t="s">
        <v>5876</v>
      </c>
      <c r="N90" s="1" t="s">
        <v>5398</v>
      </c>
      <c r="O90">
        <f>ABS(final_list_preds[[#This Row],[dm300_measured]]-final_list_preds[[#This Row],[dm300]])</f>
        <v>4.0741787748119762E-3</v>
      </c>
    </row>
    <row r="91" spans="1:15" hidden="1" x14ac:dyDescent="0.35">
      <c r="A91" s="1">
        <v>296</v>
      </c>
      <c r="B91" s="11">
        <v>467</v>
      </c>
      <c r="C91" s="1" t="s">
        <v>3408</v>
      </c>
      <c r="D91" s="1" t="s">
        <v>3409</v>
      </c>
      <c r="E91" s="1" t="s">
        <v>3410</v>
      </c>
      <c r="F91" s="1" t="s">
        <v>3411</v>
      </c>
      <c r="G91" s="1" t="s">
        <v>3412</v>
      </c>
      <c r="H91" s="1" t="s">
        <v>353</v>
      </c>
      <c r="I91" s="1" t="s">
        <v>351</v>
      </c>
      <c r="J91" s="1" t="s">
        <v>3831</v>
      </c>
      <c r="K91" s="1" t="s">
        <v>3832</v>
      </c>
      <c r="L91" s="1" t="s">
        <v>3833</v>
      </c>
      <c r="M91" s="1" t="s">
        <v>3834</v>
      </c>
      <c r="N91" s="1" t="s">
        <v>3835</v>
      </c>
      <c r="O91">
        <f>ABS(final_list_preds[[#This Row],[dm300_measured]]-final_list_preds[[#This Row],[dm300]])</f>
        <v>4.0875716630250358E-3</v>
      </c>
    </row>
    <row r="92" spans="1:15" hidden="1" x14ac:dyDescent="0.35">
      <c r="A92" s="1">
        <v>515</v>
      </c>
      <c r="B92" s="11">
        <v>778</v>
      </c>
      <c r="C92" s="1" t="s">
        <v>1231</v>
      </c>
      <c r="D92" s="1" t="s">
        <v>1232</v>
      </c>
      <c r="E92" s="1" t="s">
        <v>1233</v>
      </c>
      <c r="F92" s="1" t="s">
        <v>686</v>
      </c>
      <c r="G92" s="1" t="s">
        <v>1234</v>
      </c>
      <c r="H92" s="1" t="s">
        <v>1168</v>
      </c>
      <c r="I92" s="1" t="s">
        <v>1169</v>
      </c>
      <c r="J92" s="1" t="s">
        <v>5661</v>
      </c>
      <c r="K92" s="1" t="s">
        <v>5662</v>
      </c>
      <c r="L92" s="1" t="s">
        <v>5663</v>
      </c>
      <c r="M92" s="1" t="s">
        <v>5664</v>
      </c>
      <c r="N92" s="1" t="s">
        <v>5665</v>
      </c>
      <c r="O92">
        <f>ABS(final_list_preds[[#This Row],[dm300_measured]]-final_list_preds[[#This Row],[dm300]])</f>
        <v>4.1856574938746033E-3</v>
      </c>
    </row>
    <row r="93" spans="1:15" hidden="1" x14ac:dyDescent="0.35">
      <c r="A93" s="1">
        <v>3</v>
      </c>
      <c r="B93" s="11">
        <v>910</v>
      </c>
      <c r="C93" s="1" t="s">
        <v>5681</v>
      </c>
      <c r="D93" s="1" t="s">
        <v>5682</v>
      </c>
      <c r="E93" s="1" t="s">
        <v>5683</v>
      </c>
      <c r="F93" s="1" t="s">
        <v>5684</v>
      </c>
      <c r="G93" s="1" t="s">
        <v>5685</v>
      </c>
      <c r="H93" s="1" t="s">
        <v>1168</v>
      </c>
      <c r="I93" s="1" t="s">
        <v>1169</v>
      </c>
      <c r="J93" s="1" t="s">
        <v>6430</v>
      </c>
      <c r="K93" s="1" t="s">
        <v>6431</v>
      </c>
      <c r="L93" s="1" t="s">
        <v>6432</v>
      </c>
      <c r="M93" s="1" t="s">
        <v>6433</v>
      </c>
      <c r="N93" s="1" t="s">
        <v>6434</v>
      </c>
      <c r="O93">
        <f>ABS(final_list_preds[[#This Row],[dm300_measured]]-final_list_preds[[#This Row],[dm300]])</f>
        <v>4.2849494367460002E-3</v>
      </c>
    </row>
    <row r="94" spans="1:15" hidden="1" x14ac:dyDescent="0.35">
      <c r="A94" s="1">
        <v>693</v>
      </c>
      <c r="B94" s="11">
        <v>509</v>
      </c>
      <c r="C94" s="1" t="s">
        <v>4112</v>
      </c>
      <c r="D94" s="1" t="s">
        <v>4113</v>
      </c>
      <c r="E94" s="1" t="s">
        <v>4114</v>
      </c>
      <c r="F94" s="1" t="s">
        <v>1964</v>
      </c>
      <c r="G94" s="1" t="s">
        <v>4115</v>
      </c>
      <c r="H94" s="1" t="s">
        <v>468</v>
      </c>
      <c r="I94" s="1" t="s">
        <v>469</v>
      </c>
      <c r="J94" s="1" t="s">
        <v>4116</v>
      </c>
      <c r="K94" s="1" t="s">
        <v>4117</v>
      </c>
      <c r="L94" s="1" t="s">
        <v>4118</v>
      </c>
      <c r="M94" s="1" t="s">
        <v>4119</v>
      </c>
      <c r="N94" s="1" t="s">
        <v>4120</v>
      </c>
      <c r="O94">
        <f>ABS(final_list_preds[[#This Row],[dm300_measured]]-final_list_preds[[#This Row],[dm300]])</f>
        <v>4.4355778635129517E-3</v>
      </c>
    </row>
    <row r="95" spans="1:15" x14ac:dyDescent="0.35">
      <c r="A95" s="1">
        <v>11</v>
      </c>
      <c r="B95" s="11">
        <v>371</v>
      </c>
      <c r="C95" s="1" t="s">
        <v>532</v>
      </c>
      <c r="D95" s="1" t="s">
        <v>533</v>
      </c>
      <c r="E95" s="1" t="s">
        <v>534</v>
      </c>
      <c r="F95" s="1" t="s">
        <v>535</v>
      </c>
      <c r="G95" s="1" t="s">
        <v>536</v>
      </c>
      <c r="H95" s="1" t="s">
        <v>583</v>
      </c>
      <c r="I95" s="1" t="s">
        <v>584</v>
      </c>
      <c r="J95" s="1" t="s">
        <v>3180</v>
      </c>
      <c r="K95" s="1" t="s">
        <v>3181</v>
      </c>
      <c r="L95" s="1" t="s">
        <v>3182</v>
      </c>
      <c r="M95" s="1" t="s">
        <v>3183</v>
      </c>
      <c r="N95" s="1" t="s">
        <v>3184</v>
      </c>
      <c r="O95">
        <f>ABS(final_list_preds[[#This Row],[dm300_measured]]-final_list_preds[[#This Row],[dm300]])</f>
        <v>4.5512031769319172E-3</v>
      </c>
    </row>
    <row r="96" spans="1:15" x14ac:dyDescent="0.35">
      <c r="A96" s="1">
        <v>113</v>
      </c>
      <c r="B96" s="11">
        <v>899</v>
      </c>
      <c r="C96" s="1" t="s">
        <v>1125</v>
      </c>
      <c r="D96" s="1" t="s">
        <v>1126</v>
      </c>
      <c r="E96" s="1" t="s">
        <v>1127</v>
      </c>
      <c r="F96" s="1" t="s">
        <v>1128</v>
      </c>
      <c r="G96" s="1" t="s">
        <v>1129</v>
      </c>
      <c r="H96" s="1" t="s">
        <v>81</v>
      </c>
      <c r="I96" s="1" t="s">
        <v>79</v>
      </c>
      <c r="J96" s="1" t="s">
        <v>6359</v>
      </c>
      <c r="K96" s="1" t="s">
        <v>6360</v>
      </c>
      <c r="L96" s="1" t="s">
        <v>6361</v>
      </c>
      <c r="M96" s="1" t="s">
        <v>6362</v>
      </c>
      <c r="N96" s="1" t="s">
        <v>6363</v>
      </c>
      <c r="O96">
        <f>ABS(final_list_preds[[#This Row],[dm300_measured]]-final_list_preds[[#This Row],[dm300]])</f>
        <v>4.5868488348820291E-3</v>
      </c>
    </row>
    <row r="97" spans="1:15" hidden="1" x14ac:dyDescent="0.35">
      <c r="A97" s="1">
        <v>498</v>
      </c>
      <c r="B97" s="11">
        <v>362</v>
      </c>
      <c r="C97" s="1" t="s">
        <v>3113</v>
      </c>
      <c r="D97" s="1" t="s">
        <v>3114</v>
      </c>
      <c r="E97" s="1" t="s">
        <v>3115</v>
      </c>
      <c r="F97" s="1" t="s">
        <v>3116</v>
      </c>
      <c r="G97" s="1" t="s">
        <v>3117</v>
      </c>
      <c r="H97" s="1" t="s">
        <v>468</v>
      </c>
      <c r="I97" s="1" t="s">
        <v>469</v>
      </c>
      <c r="J97" s="1" t="s">
        <v>3118</v>
      </c>
      <c r="K97" s="1" t="s">
        <v>3119</v>
      </c>
      <c r="L97" s="1" t="s">
        <v>3120</v>
      </c>
      <c r="M97" s="1" t="s">
        <v>3121</v>
      </c>
      <c r="N97" s="1" t="s">
        <v>3122</v>
      </c>
      <c r="O97">
        <f>ABS(final_list_preds[[#This Row],[dm300_measured]]-final_list_preds[[#This Row],[dm300]])</f>
        <v>4.6053231607089407E-3</v>
      </c>
    </row>
    <row r="98" spans="1:15" x14ac:dyDescent="0.35">
      <c r="A98" s="1">
        <v>153</v>
      </c>
      <c r="B98" s="11">
        <v>207</v>
      </c>
      <c r="C98" s="1" t="s">
        <v>1583</v>
      </c>
      <c r="D98" s="1" t="s">
        <v>646</v>
      </c>
      <c r="E98" s="1" t="s">
        <v>647</v>
      </c>
      <c r="F98" s="1" t="s">
        <v>1507</v>
      </c>
      <c r="G98" s="1" t="s">
        <v>1584</v>
      </c>
      <c r="H98" s="1" t="s">
        <v>23</v>
      </c>
      <c r="I98" s="1" t="s">
        <v>447</v>
      </c>
      <c r="J98" s="1" t="s">
        <v>2058</v>
      </c>
      <c r="K98" s="1" t="s">
        <v>2059</v>
      </c>
      <c r="L98" s="1" t="s">
        <v>2060</v>
      </c>
      <c r="M98" s="1" t="s">
        <v>2061</v>
      </c>
      <c r="N98" s="1" t="s">
        <v>2062</v>
      </c>
      <c r="O98">
        <f>ABS(final_list_preds[[#This Row],[dm300_measured]]-final_list_preds[[#This Row],[dm300]])</f>
        <v>4.6124629485740365E-3</v>
      </c>
    </row>
    <row r="99" spans="1:15" hidden="1" x14ac:dyDescent="0.35">
      <c r="A99" s="1">
        <v>865</v>
      </c>
      <c r="B99" s="11">
        <v>196</v>
      </c>
      <c r="C99" s="1" t="s">
        <v>1961</v>
      </c>
      <c r="D99" s="1" t="s">
        <v>1962</v>
      </c>
      <c r="E99" s="1" t="s">
        <v>1963</v>
      </c>
      <c r="F99" s="1" t="s">
        <v>1964</v>
      </c>
      <c r="G99" s="1" t="s">
        <v>1965</v>
      </c>
      <c r="H99" s="1" t="s">
        <v>468</v>
      </c>
      <c r="I99" s="1" t="s">
        <v>469</v>
      </c>
      <c r="J99" s="1" t="s">
        <v>1966</v>
      </c>
      <c r="K99" s="1" t="s">
        <v>1967</v>
      </c>
      <c r="L99" s="1" t="s">
        <v>1968</v>
      </c>
      <c r="M99" s="1" t="s">
        <v>1969</v>
      </c>
      <c r="N99" s="1" t="s">
        <v>1970</v>
      </c>
      <c r="O99">
        <f>ABS(final_list_preds[[#This Row],[dm300_measured]]-final_list_preds[[#This Row],[dm300]])</f>
        <v>4.6165316354070396E-3</v>
      </c>
    </row>
    <row r="100" spans="1:15" hidden="1" x14ac:dyDescent="0.35">
      <c r="A100" s="1">
        <v>864</v>
      </c>
      <c r="B100" s="11">
        <v>472</v>
      </c>
      <c r="C100" s="1" t="s">
        <v>1961</v>
      </c>
      <c r="D100" s="1" t="s">
        <v>1962</v>
      </c>
      <c r="E100" s="1" t="s">
        <v>1963</v>
      </c>
      <c r="F100" s="1" t="s">
        <v>1964</v>
      </c>
      <c r="G100" s="1" t="s">
        <v>1965</v>
      </c>
      <c r="H100" s="1" t="s">
        <v>468</v>
      </c>
      <c r="I100" s="1" t="s">
        <v>469</v>
      </c>
      <c r="J100" s="1" t="s">
        <v>1966</v>
      </c>
      <c r="K100" s="1" t="s">
        <v>1606</v>
      </c>
      <c r="L100" s="1" t="s">
        <v>1968</v>
      </c>
      <c r="M100" s="1" t="s">
        <v>3861</v>
      </c>
      <c r="N100" s="1" t="s">
        <v>1970</v>
      </c>
      <c r="O100">
        <f>ABS(final_list_preds[[#This Row],[dm300_measured]]-final_list_preds[[#This Row],[dm300]])</f>
        <v>4.6165316354070396E-3</v>
      </c>
    </row>
    <row r="101" spans="1:15" hidden="1" x14ac:dyDescent="0.35">
      <c r="A101" s="1">
        <v>458</v>
      </c>
      <c r="B101" s="11">
        <v>770</v>
      </c>
      <c r="C101" s="1" t="s">
        <v>1049</v>
      </c>
      <c r="D101" s="1" t="s">
        <v>1050</v>
      </c>
      <c r="E101" s="1" t="s">
        <v>1051</v>
      </c>
      <c r="F101" s="1" t="s">
        <v>1052</v>
      </c>
      <c r="G101" s="1" t="s">
        <v>1053</v>
      </c>
      <c r="H101" s="1" t="s">
        <v>468</v>
      </c>
      <c r="I101" s="1" t="s">
        <v>469</v>
      </c>
      <c r="J101" s="1" t="s">
        <v>5628</v>
      </c>
      <c r="K101" s="1" t="s">
        <v>5629</v>
      </c>
      <c r="L101" s="1" t="s">
        <v>5630</v>
      </c>
      <c r="M101" s="1" t="s">
        <v>5631</v>
      </c>
      <c r="N101" s="1" t="s">
        <v>5632</v>
      </c>
      <c r="O101">
        <f>ABS(final_list_preds[[#This Row],[dm300_measured]]-final_list_preds[[#This Row],[dm300]])</f>
        <v>4.6386843244139997E-3</v>
      </c>
    </row>
    <row r="102" spans="1:15" hidden="1" x14ac:dyDescent="0.35">
      <c r="A102" s="1">
        <v>170</v>
      </c>
      <c r="B102" s="11">
        <v>679</v>
      </c>
      <c r="C102" s="1" t="s">
        <v>3066</v>
      </c>
      <c r="D102" s="1" t="s">
        <v>3067</v>
      </c>
      <c r="E102" s="1" t="s">
        <v>3068</v>
      </c>
      <c r="F102" s="1" t="s">
        <v>3069</v>
      </c>
      <c r="G102" s="1" t="s">
        <v>3070</v>
      </c>
      <c r="H102" s="1" t="s">
        <v>229</v>
      </c>
      <c r="I102" s="1" t="s">
        <v>227</v>
      </c>
      <c r="J102" s="1" t="s">
        <v>5114</v>
      </c>
      <c r="K102" s="1" t="s">
        <v>5115</v>
      </c>
      <c r="L102" s="1" t="s">
        <v>5116</v>
      </c>
      <c r="M102" s="1" t="s">
        <v>5117</v>
      </c>
      <c r="N102" s="1" t="s">
        <v>5118</v>
      </c>
      <c r="O102">
        <f>ABS(final_list_preds[[#This Row],[dm300_measured]]-final_list_preds[[#This Row],[dm300]])</f>
        <v>4.6645415100959875E-3</v>
      </c>
    </row>
    <row r="103" spans="1:15" hidden="1" x14ac:dyDescent="0.35">
      <c r="A103" s="1">
        <v>937</v>
      </c>
      <c r="B103" s="11">
        <v>234</v>
      </c>
      <c r="C103" s="1" t="s">
        <v>70</v>
      </c>
      <c r="D103" s="1" t="s">
        <v>2237</v>
      </c>
      <c r="E103" s="1" t="s">
        <v>2238</v>
      </c>
      <c r="F103" s="1" t="s">
        <v>2239</v>
      </c>
      <c r="G103" s="1" t="s">
        <v>2240</v>
      </c>
      <c r="H103" s="1" t="s">
        <v>557</v>
      </c>
      <c r="I103" s="1" t="s">
        <v>558</v>
      </c>
      <c r="J103" s="1" t="s">
        <v>2241</v>
      </c>
      <c r="K103" s="1" t="s">
        <v>2242</v>
      </c>
      <c r="L103" s="1" t="s">
        <v>2243</v>
      </c>
      <c r="M103" s="1" t="s">
        <v>2244</v>
      </c>
      <c r="N103" s="1" t="s">
        <v>2245</v>
      </c>
      <c r="O103">
        <f>ABS(final_list_preds[[#This Row],[dm300_measured]]-final_list_preds[[#This Row],[dm300]])</f>
        <v>4.6858746211120295E-3</v>
      </c>
    </row>
    <row r="104" spans="1:15" hidden="1" x14ac:dyDescent="0.35">
      <c r="A104" s="1">
        <v>321</v>
      </c>
      <c r="B104" s="11">
        <v>333</v>
      </c>
      <c r="C104" s="1" t="s">
        <v>1288</v>
      </c>
      <c r="D104" s="1" t="s">
        <v>1289</v>
      </c>
      <c r="E104" s="1" t="s">
        <v>1290</v>
      </c>
      <c r="F104" s="1" t="s">
        <v>1291</v>
      </c>
      <c r="G104" s="1" t="s">
        <v>1292</v>
      </c>
      <c r="H104" s="1" t="s">
        <v>480</v>
      </c>
      <c r="I104" s="1" t="s">
        <v>481</v>
      </c>
      <c r="J104" s="1" t="s">
        <v>2905</v>
      </c>
      <c r="K104" s="1" t="s">
        <v>2906</v>
      </c>
      <c r="L104" s="1" t="s">
        <v>2907</v>
      </c>
      <c r="M104" s="1" t="s">
        <v>2908</v>
      </c>
      <c r="N104" s="1" t="s">
        <v>2909</v>
      </c>
      <c r="O104">
        <f>ABS(final_list_preds[[#This Row],[dm300_measured]]-final_list_preds[[#This Row],[dm300]])</f>
        <v>4.6939151561949943E-3</v>
      </c>
    </row>
    <row r="105" spans="1:15" hidden="1" x14ac:dyDescent="0.35">
      <c r="A105" s="1">
        <v>836</v>
      </c>
      <c r="B105" s="11">
        <v>340</v>
      </c>
      <c r="C105" s="1" t="s">
        <v>2954</v>
      </c>
      <c r="D105" s="1" t="s">
        <v>2955</v>
      </c>
      <c r="E105" s="1" t="s">
        <v>2956</v>
      </c>
      <c r="F105" s="1" t="s">
        <v>2957</v>
      </c>
      <c r="G105" s="1" t="s">
        <v>2958</v>
      </c>
      <c r="H105" s="1" t="s">
        <v>583</v>
      </c>
      <c r="I105" s="1" t="s">
        <v>584</v>
      </c>
      <c r="J105" s="1" t="s">
        <v>2959</v>
      </c>
      <c r="K105" s="1" t="s">
        <v>2960</v>
      </c>
      <c r="L105" s="1" t="s">
        <v>2961</v>
      </c>
      <c r="M105" s="1" t="s">
        <v>2962</v>
      </c>
      <c r="N105" s="1" t="s">
        <v>2963</v>
      </c>
      <c r="O105">
        <f>ABS(final_list_preds[[#This Row],[dm300_measured]]-final_list_preds[[#This Row],[dm300]])</f>
        <v>4.7055734212549938E-3</v>
      </c>
    </row>
    <row r="106" spans="1:15" hidden="1" x14ac:dyDescent="0.35">
      <c r="A106" s="1">
        <v>602</v>
      </c>
      <c r="B106" s="11">
        <v>373</v>
      </c>
      <c r="C106" s="1" t="s">
        <v>3190</v>
      </c>
      <c r="D106" s="1" t="s">
        <v>3191</v>
      </c>
      <c r="E106" s="1" t="s">
        <v>3192</v>
      </c>
      <c r="F106" s="1" t="s">
        <v>2694</v>
      </c>
      <c r="G106" s="1" t="s">
        <v>3193</v>
      </c>
      <c r="H106" s="1" t="s">
        <v>55</v>
      </c>
      <c r="I106" s="1" t="s">
        <v>53</v>
      </c>
      <c r="J106" s="1" t="s">
        <v>3194</v>
      </c>
      <c r="K106" s="1" t="s">
        <v>3195</v>
      </c>
      <c r="L106" s="1" t="s">
        <v>3196</v>
      </c>
      <c r="M106" s="1" t="s">
        <v>3197</v>
      </c>
      <c r="N106" s="1" t="s">
        <v>3198</v>
      </c>
      <c r="O106">
        <f>ABS(final_list_preds[[#This Row],[dm300_measured]]-final_list_preds[[#This Row],[dm300]])</f>
        <v>4.7299649675059952E-3</v>
      </c>
    </row>
    <row r="107" spans="1:15" x14ac:dyDescent="0.35">
      <c r="A107" s="1">
        <v>232</v>
      </c>
      <c r="B107" s="11">
        <v>523</v>
      </c>
      <c r="C107" s="1" t="s">
        <v>497</v>
      </c>
      <c r="D107" s="1" t="s">
        <v>498</v>
      </c>
      <c r="E107" s="1" t="s">
        <v>499</v>
      </c>
      <c r="F107" s="1" t="s">
        <v>500</v>
      </c>
      <c r="G107" s="1" t="s">
        <v>501</v>
      </c>
      <c r="H107" s="1" t="s">
        <v>81</v>
      </c>
      <c r="I107" s="1" t="s">
        <v>79</v>
      </c>
      <c r="J107" s="1" t="s">
        <v>4205</v>
      </c>
      <c r="K107" s="1" t="s">
        <v>4206</v>
      </c>
      <c r="L107" s="1" t="s">
        <v>4207</v>
      </c>
      <c r="M107" s="1" t="s">
        <v>4208</v>
      </c>
      <c r="N107" s="1" t="s">
        <v>4209</v>
      </c>
      <c r="O107">
        <f>ABS(final_list_preds[[#This Row],[dm300_measured]]-final_list_preds[[#This Row],[dm300]])</f>
        <v>4.7596701756519866E-3</v>
      </c>
    </row>
    <row r="108" spans="1:15" hidden="1" x14ac:dyDescent="0.35">
      <c r="A108" s="1">
        <v>102</v>
      </c>
      <c r="B108" s="11">
        <v>327</v>
      </c>
      <c r="C108" s="1" t="s">
        <v>2859</v>
      </c>
      <c r="D108" s="1" t="s">
        <v>1261</v>
      </c>
      <c r="E108" s="1" t="s">
        <v>2860</v>
      </c>
      <c r="F108" s="1" t="s">
        <v>2861</v>
      </c>
      <c r="G108" s="1" t="s">
        <v>2862</v>
      </c>
      <c r="H108" s="1" t="s">
        <v>1168</v>
      </c>
      <c r="I108" s="1" t="s">
        <v>1169</v>
      </c>
      <c r="J108" s="1" t="s">
        <v>2863</v>
      </c>
      <c r="K108" s="1" t="s">
        <v>2864</v>
      </c>
      <c r="L108" s="1" t="s">
        <v>2865</v>
      </c>
      <c r="M108" s="1" t="s">
        <v>2866</v>
      </c>
      <c r="N108" s="1" t="s">
        <v>2867</v>
      </c>
      <c r="O108">
        <f>ABS(final_list_preds[[#This Row],[dm300_measured]]-final_list_preds[[#This Row],[dm300]])</f>
        <v>4.769686885728E-3</v>
      </c>
    </row>
    <row r="109" spans="1:15" hidden="1" x14ac:dyDescent="0.35">
      <c r="A109" s="1">
        <v>73</v>
      </c>
      <c r="B109" s="11">
        <v>1004</v>
      </c>
      <c r="C109" s="1" t="s">
        <v>6905</v>
      </c>
      <c r="D109" s="1" t="s">
        <v>6906</v>
      </c>
      <c r="E109" s="1" t="s">
        <v>6907</v>
      </c>
      <c r="F109" s="1" t="s">
        <v>6908</v>
      </c>
      <c r="G109" s="1" t="s">
        <v>6909</v>
      </c>
      <c r="H109" s="1" t="s">
        <v>468</v>
      </c>
      <c r="I109" s="1" t="s">
        <v>469</v>
      </c>
      <c r="J109" s="1" t="s">
        <v>6910</v>
      </c>
      <c r="K109" s="1" t="s">
        <v>5871</v>
      </c>
      <c r="L109" s="1" t="s">
        <v>6911</v>
      </c>
      <c r="M109" s="1" t="s">
        <v>6912</v>
      </c>
      <c r="N109" s="1" t="s">
        <v>71</v>
      </c>
      <c r="O109">
        <f>ABS(final_list_preds[[#This Row],[dm300_measured]]-final_list_preds[[#This Row],[dm300]])</f>
        <v>4.8336001066400236E-3</v>
      </c>
    </row>
    <row r="110" spans="1:15" x14ac:dyDescent="0.35">
      <c r="A110" s="1">
        <v>9</v>
      </c>
      <c r="B110" s="11">
        <v>439</v>
      </c>
      <c r="C110" s="1" t="s">
        <v>532</v>
      </c>
      <c r="D110" s="1" t="s">
        <v>533</v>
      </c>
      <c r="E110" s="1" t="s">
        <v>534</v>
      </c>
      <c r="F110" s="1" t="s">
        <v>535</v>
      </c>
      <c r="G110" s="1" t="s">
        <v>536</v>
      </c>
      <c r="H110" s="1" t="s">
        <v>468</v>
      </c>
      <c r="I110" s="1" t="s">
        <v>469</v>
      </c>
      <c r="J110" s="1" t="s">
        <v>3648</v>
      </c>
      <c r="K110" s="1" t="s">
        <v>1472</v>
      </c>
      <c r="L110" s="1" t="s">
        <v>3649</v>
      </c>
      <c r="M110" s="1" t="s">
        <v>3650</v>
      </c>
      <c r="N110" s="1" t="s">
        <v>3651</v>
      </c>
      <c r="O110">
        <f>ABS(final_list_preds[[#This Row],[dm300_measured]]-final_list_preds[[#This Row],[dm300]])</f>
        <v>4.9275699230260095E-3</v>
      </c>
    </row>
    <row r="111" spans="1:15" hidden="1" x14ac:dyDescent="0.35">
      <c r="A111" s="1">
        <v>309</v>
      </c>
      <c r="B111" s="11">
        <v>744</v>
      </c>
      <c r="C111" s="1" t="s">
        <v>3388</v>
      </c>
      <c r="D111" s="1" t="s">
        <v>3389</v>
      </c>
      <c r="E111" s="1" t="s">
        <v>3390</v>
      </c>
      <c r="F111" s="1" t="s">
        <v>3391</v>
      </c>
      <c r="G111" s="1" t="s">
        <v>3392</v>
      </c>
      <c r="H111" s="1" t="s">
        <v>468</v>
      </c>
      <c r="I111" s="1" t="s">
        <v>469</v>
      </c>
      <c r="J111" s="1" t="s">
        <v>5482</v>
      </c>
      <c r="K111" s="1" t="s">
        <v>5483</v>
      </c>
      <c r="L111" s="1" t="s">
        <v>5484</v>
      </c>
      <c r="M111" s="1" t="s">
        <v>5485</v>
      </c>
      <c r="N111" s="1" t="s">
        <v>5486</v>
      </c>
      <c r="O111">
        <f>ABS(final_list_preds[[#This Row],[dm300_measured]]-final_list_preds[[#This Row],[dm300]])</f>
        <v>5.0851208719059349E-3</v>
      </c>
    </row>
    <row r="112" spans="1:15" hidden="1" x14ac:dyDescent="0.35">
      <c r="A112" s="1">
        <v>838</v>
      </c>
      <c r="B112" s="11">
        <v>982</v>
      </c>
      <c r="C112" s="1" t="s">
        <v>6775</v>
      </c>
      <c r="D112" s="1" t="s">
        <v>6776</v>
      </c>
      <c r="E112" s="1" t="s">
        <v>6777</v>
      </c>
      <c r="F112" s="1" t="s">
        <v>6778</v>
      </c>
      <c r="G112" s="1" t="s">
        <v>6779</v>
      </c>
      <c r="H112" s="1" t="s">
        <v>468</v>
      </c>
      <c r="I112" s="1" t="s">
        <v>469</v>
      </c>
      <c r="J112" s="1" t="s">
        <v>6780</v>
      </c>
      <c r="K112" s="1" t="s">
        <v>6781</v>
      </c>
      <c r="L112" s="1" t="s">
        <v>6782</v>
      </c>
      <c r="M112" s="1" t="s">
        <v>6783</v>
      </c>
      <c r="N112" s="1" t="s">
        <v>6784</v>
      </c>
      <c r="O112">
        <f>ABS(final_list_preds[[#This Row],[dm300_measured]]-final_list_preds[[#This Row],[dm300]])</f>
        <v>5.1502091948060214E-3</v>
      </c>
    </row>
    <row r="113" spans="1:15" hidden="1" x14ac:dyDescent="0.35">
      <c r="A113" s="1">
        <v>123</v>
      </c>
      <c r="B113" s="11">
        <v>237</v>
      </c>
      <c r="C113" s="1" t="s">
        <v>412</v>
      </c>
      <c r="D113" s="1" t="s">
        <v>413</v>
      </c>
      <c r="E113" s="1" t="s">
        <v>414</v>
      </c>
      <c r="F113" s="1" t="s">
        <v>415</v>
      </c>
      <c r="G113" s="1" t="s">
        <v>416</v>
      </c>
      <c r="H113" s="1" t="s">
        <v>229</v>
      </c>
      <c r="I113" s="1" t="s">
        <v>227</v>
      </c>
      <c r="J113" s="1" t="s">
        <v>2260</v>
      </c>
      <c r="K113" s="1" t="s">
        <v>2261</v>
      </c>
      <c r="L113" s="1" t="s">
        <v>2262</v>
      </c>
      <c r="M113" s="1" t="s">
        <v>2263</v>
      </c>
      <c r="N113" s="1" t="s">
        <v>2264</v>
      </c>
      <c r="O113">
        <f>ABS(final_list_preds[[#This Row],[dm300_measured]]-final_list_preds[[#This Row],[dm300]])</f>
        <v>5.3678588558049301E-3</v>
      </c>
    </row>
    <row r="114" spans="1:15" hidden="1" x14ac:dyDescent="0.35">
      <c r="A114" s="1">
        <v>547</v>
      </c>
      <c r="B114" s="11">
        <v>578</v>
      </c>
      <c r="C114" s="1" t="s">
        <v>3099</v>
      </c>
      <c r="D114" s="1" t="s">
        <v>3100</v>
      </c>
      <c r="E114" s="1" t="s">
        <v>2179</v>
      </c>
      <c r="F114" s="1" t="s">
        <v>3101</v>
      </c>
      <c r="G114" s="1" t="s">
        <v>3102</v>
      </c>
      <c r="H114" s="1" t="s">
        <v>468</v>
      </c>
      <c r="I114" s="1" t="s">
        <v>469</v>
      </c>
      <c r="J114" s="1" t="s">
        <v>4540</v>
      </c>
      <c r="K114" s="1" t="s">
        <v>2321</v>
      </c>
      <c r="L114" s="1" t="s">
        <v>4541</v>
      </c>
      <c r="M114" s="1" t="s">
        <v>4542</v>
      </c>
      <c r="N114" s="1" t="s">
        <v>4543</v>
      </c>
      <c r="O114">
        <f>ABS(final_list_preds[[#This Row],[dm300_measured]]-final_list_preds[[#This Row],[dm300]])</f>
        <v>5.3945003900010002E-3</v>
      </c>
    </row>
    <row r="115" spans="1:15" hidden="1" x14ac:dyDescent="0.35">
      <c r="A115" s="1">
        <v>776</v>
      </c>
      <c r="B115" s="11">
        <v>938</v>
      </c>
      <c r="C115" s="1" t="s">
        <v>971</v>
      </c>
      <c r="D115" s="1" t="s">
        <v>972</v>
      </c>
      <c r="E115" s="1" t="s">
        <v>973</v>
      </c>
      <c r="F115" s="1" t="s">
        <v>974</v>
      </c>
      <c r="G115" s="1" t="s">
        <v>975</v>
      </c>
      <c r="H115" s="1" t="s">
        <v>468</v>
      </c>
      <c r="I115" s="1" t="s">
        <v>469</v>
      </c>
      <c r="J115" s="1" t="s">
        <v>6565</v>
      </c>
      <c r="K115" s="1" t="s">
        <v>6566</v>
      </c>
      <c r="L115" s="1" t="s">
        <v>6567</v>
      </c>
      <c r="M115" s="1" t="s">
        <v>6568</v>
      </c>
      <c r="N115" s="1" t="s">
        <v>6569</v>
      </c>
      <c r="O115">
        <f>ABS(final_list_preds[[#This Row],[dm300_measured]]-final_list_preds[[#This Row],[dm300]])</f>
        <v>5.4738840015750023E-3</v>
      </c>
    </row>
    <row r="116" spans="1:15" hidden="1" x14ac:dyDescent="0.35">
      <c r="A116" s="1">
        <v>427</v>
      </c>
      <c r="B116" s="11">
        <v>488</v>
      </c>
      <c r="C116" s="1" t="s">
        <v>2082</v>
      </c>
      <c r="D116" s="1" t="s">
        <v>2083</v>
      </c>
      <c r="E116" s="1" t="s">
        <v>2084</v>
      </c>
      <c r="F116" s="1" t="s">
        <v>2085</v>
      </c>
      <c r="G116" s="1" t="s">
        <v>2086</v>
      </c>
      <c r="H116" s="1" t="s">
        <v>81</v>
      </c>
      <c r="I116" s="1" t="s">
        <v>79</v>
      </c>
      <c r="J116" s="1" t="s">
        <v>3966</v>
      </c>
      <c r="K116" s="1" t="s">
        <v>3967</v>
      </c>
      <c r="L116" s="1" t="s">
        <v>3968</v>
      </c>
      <c r="M116" s="1" t="s">
        <v>3969</v>
      </c>
      <c r="N116" s="1" t="s">
        <v>3970</v>
      </c>
      <c r="O116">
        <f>ABS(final_list_preds[[#This Row],[dm300_measured]]-final_list_preds[[#This Row],[dm300]])</f>
        <v>5.5144678189270047E-3</v>
      </c>
    </row>
    <row r="117" spans="1:15" hidden="1" x14ac:dyDescent="0.35">
      <c r="A117" s="1">
        <v>77</v>
      </c>
      <c r="B117" s="11">
        <v>715</v>
      </c>
      <c r="C117" s="1" t="s">
        <v>3036</v>
      </c>
      <c r="D117" s="1" t="s">
        <v>3037</v>
      </c>
      <c r="E117" s="1" t="s">
        <v>3038</v>
      </c>
      <c r="F117" s="1" t="s">
        <v>3039</v>
      </c>
      <c r="G117" s="1" t="s">
        <v>3040</v>
      </c>
      <c r="H117" s="1" t="s">
        <v>46</v>
      </c>
      <c r="I117" s="1" t="s">
        <v>44</v>
      </c>
      <c r="J117" s="1" t="s">
        <v>5311</v>
      </c>
      <c r="K117" s="1" t="s">
        <v>1472</v>
      </c>
      <c r="L117" s="1" t="s">
        <v>5312</v>
      </c>
      <c r="M117" s="1" t="s">
        <v>5313</v>
      </c>
      <c r="N117" s="1" t="s">
        <v>5314</v>
      </c>
      <c r="O117">
        <f>ABS(final_list_preds[[#This Row],[dm300_measured]]-final_list_preds[[#This Row],[dm300]])</f>
        <v>5.6338520000529524E-3</v>
      </c>
    </row>
    <row r="118" spans="1:15" hidden="1" x14ac:dyDescent="0.35">
      <c r="A118" s="1">
        <v>222</v>
      </c>
      <c r="B118" s="11">
        <v>908</v>
      </c>
      <c r="C118" s="1" t="s">
        <v>858</v>
      </c>
      <c r="D118" s="1" t="s">
        <v>859</v>
      </c>
      <c r="E118" s="1" t="s">
        <v>860</v>
      </c>
      <c r="F118" s="1" t="s">
        <v>861</v>
      </c>
      <c r="G118" s="1" t="s">
        <v>862</v>
      </c>
      <c r="H118" s="1" t="s">
        <v>1168</v>
      </c>
      <c r="I118" s="1" t="s">
        <v>1169</v>
      </c>
      <c r="J118" s="1" t="s">
        <v>6420</v>
      </c>
      <c r="K118" s="1" t="s">
        <v>6421</v>
      </c>
      <c r="L118" s="1" t="s">
        <v>6422</v>
      </c>
      <c r="M118" s="1" t="s">
        <v>6423</v>
      </c>
      <c r="N118" s="1" t="s">
        <v>6424</v>
      </c>
      <c r="O118">
        <f>ABS(final_list_preds[[#This Row],[dm300_measured]]-final_list_preds[[#This Row],[dm300]])</f>
        <v>5.6495131061744946E-3</v>
      </c>
    </row>
    <row r="119" spans="1:15" hidden="1" x14ac:dyDescent="0.35">
      <c r="A119" s="1">
        <v>791</v>
      </c>
      <c r="B119" s="11">
        <v>717</v>
      </c>
      <c r="C119" s="1" t="s">
        <v>2330</v>
      </c>
      <c r="D119" s="1" t="s">
        <v>2331</v>
      </c>
      <c r="E119" s="1" t="s">
        <v>2332</v>
      </c>
      <c r="F119" s="1" t="s">
        <v>2333</v>
      </c>
      <c r="G119" s="1" t="s">
        <v>2334</v>
      </c>
      <c r="H119" s="1" t="s">
        <v>480</v>
      </c>
      <c r="I119" s="1" t="s">
        <v>481</v>
      </c>
      <c r="J119" s="1" t="s">
        <v>5320</v>
      </c>
      <c r="K119" s="1" t="s">
        <v>5321</v>
      </c>
      <c r="L119" s="1" t="s">
        <v>5322</v>
      </c>
      <c r="M119" s="1" t="s">
        <v>5323</v>
      </c>
      <c r="N119" s="1" t="s">
        <v>5324</v>
      </c>
      <c r="O119">
        <f>ABS(final_list_preds[[#This Row],[dm300_measured]]-final_list_preds[[#This Row],[dm300]])</f>
        <v>5.6962194544414035E-3</v>
      </c>
    </row>
    <row r="120" spans="1:15" hidden="1" x14ac:dyDescent="0.35">
      <c r="A120" s="1">
        <v>639</v>
      </c>
      <c r="B120" s="11">
        <v>80</v>
      </c>
      <c r="C120" s="1" t="s">
        <v>1135</v>
      </c>
      <c r="D120" s="1" t="s">
        <v>1136</v>
      </c>
      <c r="E120" s="1" t="s">
        <v>1137</v>
      </c>
      <c r="F120" s="1" t="s">
        <v>1138</v>
      </c>
      <c r="G120" s="1" t="s">
        <v>1139</v>
      </c>
      <c r="H120" s="1" t="s">
        <v>468</v>
      </c>
      <c r="I120" s="1" t="s">
        <v>469</v>
      </c>
      <c r="J120" s="1" t="s">
        <v>1140</v>
      </c>
      <c r="K120" s="1" t="s">
        <v>1141</v>
      </c>
      <c r="L120" s="1" t="s">
        <v>1142</v>
      </c>
      <c r="M120" s="1" t="s">
        <v>1143</v>
      </c>
      <c r="N120" s="1" t="s">
        <v>1144</v>
      </c>
      <c r="O120">
        <f>ABS(final_list_preds[[#This Row],[dm300_measured]]-final_list_preds[[#This Row],[dm300]])</f>
        <v>5.8978613757670884E-3</v>
      </c>
    </row>
    <row r="121" spans="1:15" hidden="1" x14ac:dyDescent="0.35">
      <c r="A121" s="1">
        <v>310</v>
      </c>
      <c r="B121" s="11">
        <v>282</v>
      </c>
      <c r="C121" s="1" t="s">
        <v>2550</v>
      </c>
      <c r="D121" s="1" t="s">
        <v>2551</v>
      </c>
      <c r="E121" s="1" t="s">
        <v>2552</v>
      </c>
      <c r="F121" s="1" t="s">
        <v>2553</v>
      </c>
      <c r="G121" s="1" t="s">
        <v>2554</v>
      </c>
      <c r="H121" s="1" t="s">
        <v>229</v>
      </c>
      <c r="I121" s="1" t="s">
        <v>227</v>
      </c>
      <c r="J121" s="1" t="s">
        <v>2555</v>
      </c>
      <c r="K121" s="1" t="s">
        <v>2556</v>
      </c>
      <c r="L121" s="1" t="s">
        <v>2557</v>
      </c>
      <c r="M121" s="1" t="s">
        <v>2558</v>
      </c>
      <c r="N121" s="1" t="s">
        <v>2559</v>
      </c>
      <c r="O121">
        <f>ABS(final_list_preds[[#This Row],[dm300_measured]]-final_list_preds[[#This Row],[dm300]])</f>
        <v>5.9600472305665064E-3</v>
      </c>
    </row>
    <row r="122" spans="1:15" hidden="1" x14ac:dyDescent="0.35">
      <c r="A122" s="1">
        <v>440</v>
      </c>
      <c r="B122" s="11">
        <v>349</v>
      </c>
      <c r="C122" s="1" t="s">
        <v>1034</v>
      </c>
      <c r="D122" s="1" t="s">
        <v>1035</v>
      </c>
      <c r="E122" s="1" t="s">
        <v>1036</v>
      </c>
      <c r="F122" s="1" t="s">
        <v>1037</v>
      </c>
      <c r="G122" s="1" t="s">
        <v>1038</v>
      </c>
      <c r="H122" s="1" t="s">
        <v>557</v>
      </c>
      <c r="I122" s="1" t="s">
        <v>558</v>
      </c>
      <c r="J122" s="1" t="s">
        <v>3017</v>
      </c>
      <c r="K122" s="1" t="s">
        <v>3018</v>
      </c>
      <c r="L122" s="1" t="s">
        <v>3019</v>
      </c>
      <c r="M122" s="1" t="s">
        <v>3020</v>
      </c>
      <c r="N122" s="1" t="s">
        <v>3021</v>
      </c>
      <c r="O122">
        <f>ABS(final_list_preds[[#This Row],[dm300_measured]]-final_list_preds[[#This Row],[dm300]])</f>
        <v>5.9954627766189983E-3</v>
      </c>
    </row>
    <row r="123" spans="1:15" hidden="1" x14ac:dyDescent="0.35">
      <c r="A123" s="1">
        <v>415</v>
      </c>
      <c r="B123" s="11">
        <v>579</v>
      </c>
      <c r="C123" s="1" t="s">
        <v>926</v>
      </c>
      <c r="D123" s="1" t="s">
        <v>927</v>
      </c>
      <c r="E123" s="1" t="s">
        <v>928</v>
      </c>
      <c r="F123" s="1" t="s">
        <v>929</v>
      </c>
      <c r="G123" s="1" t="s">
        <v>930</v>
      </c>
      <c r="H123" s="1" t="s">
        <v>353</v>
      </c>
      <c r="I123" s="1" t="s">
        <v>351</v>
      </c>
      <c r="J123" s="1" t="s">
        <v>4544</v>
      </c>
      <c r="K123" s="1" t="s">
        <v>4545</v>
      </c>
      <c r="L123" s="1" t="s">
        <v>4546</v>
      </c>
      <c r="M123" s="1" t="s">
        <v>4547</v>
      </c>
      <c r="N123" s="1" t="s">
        <v>4548</v>
      </c>
      <c r="O123">
        <f>ABS(final_list_preds[[#This Row],[dm300_measured]]-final_list_preds[[#This Row],[dm300]])</f>
        <v>6.0239582985256029E-3</v>
      </c>
    </row>
    <row r="124" spans="1:15" hidden="1" x14ac:dyDescent="0.35">
      <c r="A124" s="1">
        <v>902</v>
      </c>
      <c r="B124" s="11">
        <v>254</v>
      </c>
      <c r="C124" s="1" t="s">
        <v>70</v>
      </c>
      <c r="D124" s="1" t="s">
        <v>2365</v>
      </c>
      <c r="E124" s="1" t="s">
        <v>2366</v>
      </c>
      <c r="F124" s="1" t="s">
        <v>2367</v>
      </c>
      <c r="G124" s="1" t="s">
        <v>2368</v>
      </c>
      <c r="H124" s="1" t="s">
        <v>468</v>
      </c>
      <c r="I124" s="1" t="s">
        <v>469</v>
      </c>
      <c r="J124" s="1" t="s">
        <v>2369</v>
      </c>
      <c r="K124" s="1" t="s">
        <v>2370</v>
      </c>
      <c r="L124" s="1" t="s">
        <v>2371</v>
      </c>
      <c r="M124" s="1" t="s">
        <v>2372</v>
      </c>
      <c r="N124" s="1" t="s">
        <v>2373</v>
      </c>
      <c r="O124">
        <f>ABS(final_list_preds[[#This Row],[dm300_measured]]-final_list_preds[[#This Row],[dm300]])</f>
        <v>6.0384774085420201E-3</v>
      </c>
    </row>
    <row r="125" spans="1:15" hidden="1" x14ac:dyDescent="0.35">
      <c r="A125" s="1">
        <v>859</v>
      </c>
      <c r="B125" s="11">
        <v>108</v>
      </c>
      <c r="C125" s="1" t="s">
        <v>1341</v>
      </c>
      <c r="D125" s="1" t="s">
        <v>1342</v>
      </c>
      <c r="E125" s="1" t="s">
        <v>1343</v>
      </c>
      <c r="F125" s="1" t="s">
        <v>954</v>
      </c>
      <c r="G125" s="1" t="s">
        <v>1344</v>
      </c>
      <c r="H125" s="1" t="s">
        <v>468</v>
      </c>
      <c r="I125" s="1" t="s">
        <v>469</v>
      </c>
      <c r="J125" s="1" t="s">
        <v>1345</v>
      </c>
      <c r="K125" s="1" t="s">
        <v>1346</v>
      </c>
      <c r="L125" s="1" t="s">
        <v>1347</v>
      </c>
      <c r="M125" s="1" t="s">
        <v>1348</v>
      </c>
      <c r="N125" s="1" t="s">
        <v>1349</v>
      </c>
      <c r="O125">
        <f>ABS(final_list_preds[[#This Row],[dm300_measured]]-final_list_preds[[#This Row],[dm300]])</f>
        <v>6.0536916854629919E-3</v>
      </c>
    </row>
    <row r="126" spans="1:15" hidden="1" x14ac:dyDescent="0.35">
      <c r="A126" s="1">
        <v>461</v>
      </c>
      <c r="B126" s="11">
        <v>1010</v>
      </c>
      <c r="C126" s="1" t="s">
        <v>6940</v>
      </c>
      <c r="D126" s="1" t="s">
        <v>6941</v>
      </c>
      <c r="E126" s="1" t="s">
        <v>6942</v>
      </c>
      <c r="F126" s="1" t="s">
        <v>6943</v>
      </c>
      <c r="G126" s="1" t="s">
        <v>6944</v>
      </c>
      <c r="H126" s="1" t="s">
        <v>583</v>
      </c>
      <c r="I126" s="1" t="s">
        <v>584</v>
      </c>
      <c r="J126" s="1" t="s">
        <v>6945</v>
      </c>
      <c r="K126" s="1" t="s">
        <v>6946</v>
      </c>
      <c r="L126" s="1" t="s">
        <v>6947</v>
      </c>
      <c r="M126" s="1" t="s">
        <v>6948</v>
      </c>
      <c r="N126" s="1" t="s">
        <v>6949</v>
      </c>
      <c r="O126">
        <f>ABS(final_list_preds[[#This Row],[dm300_measured]]-final_list_preds[[#This Row],[dm300]])</f>
        <v>6.0549160465459551E-3</v>
      </c>
    </row>
    <row r="127" spans="1:15" hidden="1" x14ac:dyDescent="0.35">
      <c r="A127" s="1">
        <v>532</v>
      </c>
      <c r="B127" s="11">
        <v>543</v>
      </c>
      <c r="C127" s="1" t="s">
        <v>2895</v>
      </c>
      <c r="D127" s="1" t="s">
        <v>2896</v>
      </c>
      <c r="E127" s="1" t="s">
        <v>2897</v>
      </c>
      <c r="F127" s="1" t="s">
        <v>2898</v>
      </c>
      <c r="G127" s="1" t="s">
        <v>2899</v>
      </c>
      <c r="H127" s="1" t="s">
        <v>468</v>
      </c>
      <c r="I127" s="1" t="s">
        <v>469</v>
      </c>
      <c r="J127" s="1" t="s">
        <v>4321</v>
      </c>
      <c r="K127" s="1" t="s">
        <v>2412</v>
      </c>
      <c r="L127" s="1" t="s">
        <v>4322</v>
      </c>
      <c r="M127" s="1" t="s">
        <v>4323</v>
      </c>
      <c r="N127" s="1" t="s">
        <v>4324</v>
      </c>
      <c r="O127">
        <f>ABS(final_list_preds[[#This Row],[dm300_measured]]-final_list_preds[[#This Row],[dm300]])</f>
        <v>6.0735548335169032E-3</v>
      </c>
    </row>
    <row r="128" spans="1:15" hidden="1" x14ac:dyDescent="0.35">
      <c r="A128" s="1">
        <v>848</v>
      </c>
      <c r="B128" s="11">
        <v>550</v>
      </c>
      <c r="C128" s="1" t="s">
        <v>2895</v>
      </c>
      <c r="D128" s="1" t="s">
        <v>4362</v>
      </c>
      <c r="E128" s="1" t="s">
        <v>2897</v>
      </c>
      <c r="F128" s="1" t="s">
        <v>4363</v>
      </c>
      <c r="G128" s="1" t="s">
        <v>4364</v>
      </c>
      <c r="H128" s="1" t="s">
        <v>468</v>
      </c>
      <c r="I128" s="1" t="s">
        <v>469</v>
      </c>
      <c r="J128" s="1" t="s">
        <v>4365</v>
      </c>
      <c r="K128" s="1" t="s">
        <v>3446</v>
      </c>
      <c r="L128" s="1" t="s">
        <v>4366</v>
      </c>
      <c r="M128" s="1" t="s">
        <v>4367</v>
      </c>
      <c r="N128" s="1" t="s">
        <v>4368</v>
      </c>
      <c r="O128">
        <f>ABS(final_list_preds[[#This Row],[dm300_measured]]-final_list_preds[[#This Row],[dm300]])</f>
        <v>6.0735910086919809E-3</v>
      </c>
    </row>
    <row r="129" spans="1:15" hidden="1" x14ac:dyDescent="0.35">
      <c r="A129" s="1">
        <v>730</v>
      </c>
      <c r="B129" s="11">
        <v>532</v>
      </c>
      <c r="C129" s="1" t="s">
        <v>1000</v>
      </c>
      <c r="D129" s="1" t="s">
        <v>1001</v>
      </c>
      <c r="E129" s="1" t="s">
        <v>1002</v>
      </c>
      <c r="F129" s="1" t="s">
        <v>1003</v>
      </c>
      <c r="G129" s="1" t="s">
        <v>1004</v>
      </c>
      <c r="H129" s="1" t="s">
        <v>1168</v>
      </c>
      <c r="I129" s="1" t="s">
        <v>1169</v>
      </c>
      <c r="J129" s="1" t="s">
        <v>4258</v>
      </c>
      <c r="K129" s="1" t="s">
        <v>4259</v>
      </c>
      <c r="L129" s="1" t="s">
        <v>4260</v>
      </c>
      <c r="M129" s="1" t="s">
        <v>4261</v>
      </c>
      <c r="N129" s="1" t="s">
        <v>4262</v>
      </c>
      <c r="O129">
        <f>ABS(final_list_preds[[#This Row],[dm300_measured]]-final_list_preds[[#This Row],[dm300]])</f>
        <v>6.0827259737539913E-3</v>
      </c>
    </row>
    <row r="130" spans="1:15" hidden="1" x14ac:dyDescent="0.35">
      <c r="A130" s="1">
        <v>573</v>
      </c>
      <c r="B130" s="11">
        <v>571</v>
      </c>
      <c r="C130" s="1" t="s">
        <v>1495</v>
      </c>
      <c r="D130" s="1" t="s">
        <v>1496</v>
      </c>
      <c r="E130" s="1" t="s">
        <v>1497</v>
      </c>
      <c r="F130" s="1" t="s">
        <v>1498</v>
      </c>
      <c r="G130" s="1" t="s">
        <v>1499</v>
      </c>
      <c r="H130" s="1" t="s">
        <v>1168</v>
      </c>
      <c r="I130" s="1" t="s">
        <v>1169</v>
      </c>
      <c r="J130" s="1" t="s">
        <v>4487</v>
      </c>
      <c r="K130" s="1" t="s">
        <v>4488</v>
      </c>
      <c r="L130" s="1" t="s">
        <v>4489</v>
      </c>
      <c r="M130" s="1" t="s">
        <v>4490</v>
      </c>
      <c r="N130" s="1" t="s">
        <v>4491</v>
      </c>
      <c r="O130">
        <f>ABS(final_list_preds[[#This Row],[dm300_measured]]-final_list_preds[[#This Row],[dm300]])</f>
        <v>6.3383262045840008E-3</v>
      </c>
    </row>
    <row r="131" spans="1:15" hidden="1" x14ac:dyDescent="0.35">
      <c r="A131" s="1">
        <v>614</v>
      </c>
      <c r="B131" s="11">
        <v>806</v>
      </c>
      <c r="C131" s="1" t="s">
        <v>773</v>
      </c>
      <c r="D131" s="1" t="s">
        <v>774</v>
      </c>
      <c r="E131" s="1" t="s">
        <v>775</v>
      </c>
      <c r="F131" s="1" t="s">
        <v>776</v>
      </c>
      <c r="G131" s="1" t="s">
        <v>777</v>
      </c>
      <c r="H131" s="1" t="s">
        <v>480</v>
      </c>
      <c r="I131" s="1" t="s">
        <v>481</v>
      </c>
      <c r="J131" s="1" t="s">
        <v>5843</v>
      </c>
      <c r="K131" s="1" t="s">
        <v>5844</v>
      </c>
      <c r="L131" s="1" t="s">
        <v>5845</v>
      </c>
      <c r="M131" s="1" t="s">
        <v>5846</v>
      </c>
      <c r="N131" s="1" t="s">
        <v>5847</v>
      </c>
      <c r="O131">
        <f>ABS(final_list_preds[[#This Row],[dm300_measured]]-final_list_preds[[#This Row],[dm300]])</f>
        <v>6.4561832224638016E-3</v>
      </c>
    </row>
    <row r="132" spans="1:15" hidden="1" x14ac:dyDescent="0.35">
      <c r="A132" s="1">
        <v>1028</v>
      </c>
      <c r="B132" s="11">
        <v>898</v>
      </c>
      <c r="C132" s="1" t="s">
        <v>6350</v>
      </c>
      <c r="D132" s="1" t="s">
        <v>70</v>
      </c>
      <c r="E132" s="1" t="s">
        <v>6351</v>
      </c>
      <c r="F132" s="1" t="s">
        <v>6352</v>
      </c>
      <c r="G132" s="1" t="s">
        <v>6353</v>
      </c>
      <c r="H132" s="1" t="s">
        <v>468</v>
      </c>
      <c r="I132" s="1" t="s">
        <v>469</v>
      </c>
      <c r="J132" s="1" t="s">
        <v>6354</v>
      </c>
      <c r="K132" s="1" t="s">
        <v>6355</v>
      </c>
      <c r="L132" s="1" t="s">
        <v>6356</v>
      </c>
      <c r="M132" s="1" t="s">
        <v>6357</v>
      </c>
      <c r="N132" s="1" t="s">
        <v>6358</v>
      </c>
      <c r="O132">
        <f>ABS(final_list_preds[[#This Row],[dm300_measured]]-final_list_preds[[#This Row],[dm300]])</f>
        <v>6.4811787016619826E-3</v>
      </c>
    </row>
    <row r="133" spans="1:15" hidden="1" x14ac:dyDescent="0.35">
      <c r="A133" s="1">
        <v>761</v>
      </c>
      <c r="B133" s="11">
        <v>877</v>
      </c>
      <c r="C133" s="1" t="s">
        <v>6056</v>
      </c>
      <c r="D133" s="1" t="s">
        <v>6057</v>
      </c>
      <c r="E133" s="1" t="s">
        <v>6058</v>
      </c>
      <c r="F133" s="1" t="s">
        <v>6059</v>
      </c>
      <c r="G133" s="1" t="s">
        <v>6060</v>
      </c>
      <c r="H133" s="1" t="s">
        <v>55</v>
      </c>
      <c r="I133" s="1" t="s">
        <v>53</v>
      </c>
      <c r="J133" s="1" t="s">
        <v>6231</v>
      </c>
      <c r="K133" s="1" t="s">
        <v>6232</v>
      </c>
      <c r="L133" s="1" t="s">
        <v>6233</v>
      </c>
      <c r="M133" s="1" t="s">
        <v>6234</v>
      </c>
      <c r="N133" s="1" t="s">
        <v>6235</v>
      </c>
      <c r="O133">
        <f>ABS(final_list_preds[[#This Row],[dm300_measured]]-final_list_preds[[#This Row],[dm300]])</f>
        <v>6.6237145169050216E-3</v>
      </c>
    </row>
    <row r="134" spans="1:15" hidden="1" x14ac:dyDescent="0.35">
      <c r="A134" s="1">
        <v>367</v>
      </c>
      <c r="B134" s="11">
        <v>547</v>
      </c>
      <c r="C134" s="1" t="s">
        <v>896</v>
      </c>
      <c r="D134" s="1" t="s">
        <v>897</v>
      </c>
      <c r="E134" s="1" t="s">
        <v>898</v>
      </c>
      <c r="F134" s="1" t="s">
        <v>899</v>
      </c>
      <c r="G134" s="1" t="s">
        <v>900</v>
      </c>
      <c r="H134" s="1" t="s">
        <v>353</v>
      </c>
      <c r="I134" s="1" t="s">
        <v>351</v>
      </c>
      <c r="J134" s="1" t="s">
        <v>4342</v>
      </c>
      <c r="K134" s="1" t="s">
        <v>4343</v>
      </c>
      <c r="L134" s="1" t="s">
        <v>4344</v>
      </c>
      <c r="M134" s="1" t="s">
        <v>4345</v>
      </c>
      <c r="N134" s="1" t="s">
        <v>4346</v>
      </c>
      <c r="O134">
        <f>ABS(final_list_preds[[#This Row],[dm300_measured]]-final_list_preds[[#This Row],[dm300]])</f>
        <v>6.7656556171719895E-3</v>
      </c>
    </row>
    <row r="135" spans="1:15" hidden="1" x14ac:dyDescent="0.35">
      <c r="A135" s="1">
        <v>685</v>
      </c>
      <c r="B135" s="11">
        <v>733</v>
      </c>
      <c r="C135" s="1" t="s">
        <v>5408</v>
      </c>
      <c r="D135" s="1" t="s">
        <v>5409</v>
      </c>
      <c r="E135" s="1" t="s">
        <v>5410</v>
      </c>
      <c r="F135" s="1" t="s">
        <v>5411</v>
      </c>
      <c r="G135" s="1" t="s">
        <v>5412</v>
      </c>
      <c r="H135" s="1" t="s">
        <v>46</v>
      </c>
      <c r="I135" s="1" t="s">
        <v>44</v>
      </c>
      <c r="J135" s="1" t="s">
        <v>5413</v>
      </c>
      <c r="K135" s="1" t="s">
        <v>5414</v>
      </c>
      <c r="L135" s="1" t="s">
        <v>5415</v>
      </c>
      <c r="M135" s="1" t="s">
        <v>5416</v>
      </c>
      <c r="N135" s="1" t="s">
        <v>5417</v>
      </c>
      <c r="O135">
        <f>ABS(final_list_preds[[#This Row],[dm300_measured]]-final_list_preds[[#This Row],[dm300]])</f>
        <v>6.8235678500470076E-3</v>
      </c>
    </row>
    <row r="136" spans="1:15" hidden="1" x14ac:dyDescent="0.35">
      <c r="A136" s="1">
        <v>479</v>
      </c>
      <c r="B136" s="11">
        <v>258</v>
      </c>
      <c r="C136" s="1" t="s">
        <v>2397</v>
      </c>
      <c r="D136" s="1" t="s">
        <v>2398</v>
      </c>
      <c r="E136" s="1" t="s">
        <v>2399</v>
      </c>
      <c r="F136" s="1" t="s">
        <v>2400</v>
      </c>
      <c r="G136" s="1" t="s">
        <v>2401</v>
      </c>
      <c r="H136" s="1" t="s">
        <v>55</v>
      </c>
      <c r="I136" s="1" t="s">
        <v>53</v>
      </c>
      <c r="J136" s="1" t="s">
        <v>2402</v>
      </c>
      <c r="K136" s="1" t="s">
        <v>2403</v>
      </c>
      <c r="L136" s="1" t="s">
        <v>2404</v>
      </c>
      <c r="M136" s="1" t="s">
        <v>2405</v>
      </c>
      <c r="N136" s="1" t="s">
        <v>2406</v>
      </c>
      <c r="O136">
        <f>ABS(final_list_preds[[#This Row],[dm300_measured]]-final_list_preds[[#This Row],[dm300]])</f>
        <v>6.8550328079489686E-3</v>
      </c>
    </row>
    <row r="137" spans="1:15" hidden="1" x14ac:dyDescent="0.35">
      <c r="A137" s="1">
        <v>103</v>
      </c>
      <c r="B137" s="11">
        <v>863</v>
      </c>
      <c r="C137" s="1" t="s">
        <v>2859</v>
      </c>
      <c r="D137" s="1" t="s">
        <v>1261</v>
      </c>
      <c r="E137" s="1" t="s">
        <v>2860</v>
      </c>
      <c r="F137" s="1" t="s">
        <v>2861</v>
      </c>
      <c r="G137" s="1" t="s">
        <v>2862</v>
      </c>
      <c r="H137" s="1" t="s">
        <v>353</v>
      </c>
      <c r="I137" s="1" t="s">
        <v>351</v>
      </c>
      <c r="J137" s="1" t="s">
        <v>6161</v>
      </c>
      <c r="K137" s="1" t="s">
        <v>6162</v>
      </c>
      <c r="L137" s="1" t="s">
        <v>6163</v>
      </c>
      <c r="M137" s="1" t="s">
        <v>6164</v>
      </c>
      <c r="N137" s="1" t="s">
        <v>6165</v>
      </c>
      <c r="O137">
        <f>ABS(final_list_preds[[#This Row],[dm300_measured]]-final_list_preds[[#This Row],[dm300]])</f>
        <v>6.8633504795316963E-3</v>
      </c>
    </row>
    <row r="138" spans="1:15" hidden="1" x14ac:dyDescent="0.35">
      <c r="A138" s="1">
        <v>914</v>
      </c>
      <c r="B138" s="11">
        <v>381</v>
      </c>
      <c r="C138" s="1" t="s">
        <v>70</v>
      </c>
      <c r="D138" s="1" t="s">
        <v>3245</v>
      </c>
      <c r="E138" s="1" t="s">
        <v>3246</v>
      </c>
      <c r="F138" s="1" t="s">
        <v>3135</v>
      </c>
      <c r="G138" s="1" t="s">
        <v>3247</v>
      </c>
      <c r="H138" s="1" t="s">
        <v>468</v>
      </c>
      <c r="I138" s="1" t="s">
        <v>469</v>
      </c>
      <c r="J138" s="1" t="s">
        <v>3248</v>
      </c>
      <c r="K138" s="1" t="s">
        <v>3249</v>
      </c>
      <c r="L138" s="1" t="s">
        <v>3250</v>
      </c>
      <c r="M138" s="1" t="s">
        <v>3251</v>
      </c>
      <c r="N138" s="1" t="s">
        <v>3252</v>
      </c>
      <c r="O138">
        <f>ABS(final_list_preds[[#This Row],[dm300_measured]]-final_list_preds[[#This Row],[dm300]])</f>
        <v>6.8881185170949211E-3</v>
      </c>
    </row>
    <row r="139" spans="1:15" hidden="1" x14ac:dyDescent="0.35">
      <c r="A139" s="1">
        <v>915</v>
      </c>
      <c r="B139" s="11">
        <v>407</v>
      </c>
      <c r="C139" s="1" t="s">
        <v>70</v>
      </c>
      <c r="D139" s="1" t="s">
        <v>3245</v>
      </c>
      <c r="E139" s="1" t="s">
        <v>3246</v>
      </c>
      <c r="F139" s="1" t="s">
        <v>3135</v>
      </c>
      <c r="G139" s="1" t="s">
        <v>3247</v>
      </c>
      <c r="H139" s="1" t="s">
        <v>468</v>
      </c>
      <c r="I139" s="1" t="s">
        <v>469</v>
      </c>
      <c r="J139" s="1" t="s">
        <v>3248</v>
      </c>
      <c r="K139" s="1" t="s">
        <v>3438</v>
      </c>
      <c r="L139" s="1" t="s">
        <v>3250</v>
      </c>
      <c r="M139" s="1" t="s">
        <v>3439</v>
      </c>
      <c r="N139" s="1" t="s">
        <v>3252</v>
      </c>
      <c r="O139">
        <f>ABS(final_list_preds[[#This Row],[dm300_measured]]-final_list_preds[[#This Row],[dm300]])</f>
        <v>6.8881185170949211E-3</v>
      </c>
    </row>
    <row r="140" spans="1:15" hidden="1" x14ac:dyDescent="0.35">
      <c r="A140" s="1">
        <v>786</v>
      </c>
      <c r="B140" s="11">
        <v>294</v>
      </c>
      <c r="C140" s="1" t="s">
        <v>2633</v>
      </c>
      <c r="D140" s="1" t="s">
        <v>2634</v>
      </c>
      <c r="E140" s="1" t="s">
        <v>2635</v>
      </c>
      <c r="F140" s="1" t="s">
        <v>2636</v>
      </c>
      <c r="G140" s="1" t="s">
        <v>2637</v>
      </c>
      <c r="H140" s="1" t="s">
        <v>583</v>
      </c>
      <c r="I140" s="1" t="s">
        <v>584</v>
      </c>
      <c r="J140" s="1" t="s">
        <v>2638</v>
      </c>
      <c r="K140" s="1" t="s">
        <v>2639</v>
      </c>
      <c r="L140" s="1" t="s">
        <v>2640</v>
      </c>
      <c r="M140" s="1" t="s">
        <v>2641</v>
      </c>
      <c r="N140" s="1" t="s">
        <v>2642</v>
      </c>
      <c r="O140">
        <f>ABS(final_list_preds[[#This Row],[dm300_measured]]-final_list_preds[[#This Row],[dm300]])</f>
        <v>6.9130953352130042E-3</v>
      </c>
    </row>
    <row r="141" spans="1:15" hidden="1" x14ac:dyDescent="0.35">
      <c r="A141" s="1">
        <v>266</v>
      </c>
      <c r="B141" s="11">
        <v>978</v>
      </c>
      <c r="C141" s="1" t="s">
        <v>838</v>
      </c>
      <c r="D141" s="1" t="s">
        <v>839</v>
      </c>
      <c r="E141" s="1" t="s">
        <v>840</v>
      </c>
      <c r="F141" s="1" t="s">
        <v>841</v>
      </c>
      <c r="G141" s="1" t="s">
        <v>842</v>
      </c>
      <c r="H141" s="1" t="s">
        <v>46</v>
      </c>
      <c r="I141" s="1" t="s">
        <v>44</v>
      </c>
      <c r="J141" s="1" t="s">
        <v>6755</v>
      </c>
      <c r="K141" s="1" t="s">
        <v>6756</v>
      </c>
      <c r="L141" s="1" t="s">
        <v>6757</v>
      </c>
      <c r="M141" s="1" t="s">
        <v>6758</v>
      </c>
      <c r="N141" s="1" t="s">
        <v>6759</v>
      </c>
      <c r="O141">
        <f>ABS(final_list_preds[[#This Row],[dm300_measured]]-final_list_preds[[#This Row],[dm300]])</f>
        <v>7.0529150013250996E-3</v>
      </c>
    </row>
    <row r="142" spans="1:15" hidden="1" x14ac:dyDescent="0.35">
      <c r="A142" s="1">
        <v>380</v>
      </c>
      <c r="B142" s="11">
        <v>507</v>
      </c>
      <c r="C142" s="1" t="s">
        <v>1437</v>
      </c>
      <c r="D142" s="1" t="s">
        <v>1438</v>
      </c>
      <c r="E142" s="1" t="s">
        <v>1439</v>
      </c>
      <c r="F142" s="1" t="s">
        <v>1694</v>
      </c>
      <c r="G142" s="1" t="s">
        <v>1441</v>
      </c>
      <c r="H142" s="1" t="s">
        <v>81</v>
      </c>
      <c r="I142" s="1" t="s">
        <v>79</v>
      </c>
      <c r="J142" s="1" t="s">
        <v>4103</v>
      </c>
      <c r="K142" s="1" t="s">
        <v>4104</v>
      </c>
      <c r="L142" s="1" t="s">
        <v>4105</v>
      </c>
      <c r="M142" s="1" t="s">
        <v>4106</v>
      </c>
      <c r="N142" s="1" t="s">
        <v>4107</v>
      </c>
      <c r="O142">
        <f>ABS(final_list_preds[[#This Row],[dm300_measured]]-final_list_preds[[#This Row],[dm300]])</f>
        <v>7.0696146634730006E-3</v>
      </c>
    </row>
    <row r="143" spans="1:15" hidden="1" x14ac:dyDescent="0.35">
      <c r="A143" s="1">
        <v>385</v>
      </c>
      <c r="B143" s="11">
        <v>557</v>
      </c>
      <c r="C143" s="1" t="s">
        <v>1437</v>
      </c>
      <c r="D143" s="1" t="s">
        <v>1438</v>
      </c>
      <c r="E143" s="1" t="s">
        <v>1439</v>
      </c>
      <c r="F143" s="1" t="s">
        <v>1694</v>
      </c>
      <c r="G143" s="1" t="s">
        <v>1441</v>
      </c>
      <c r="H143" s="1" t="s">
        <v>23</v>
      </c>
      <c r="I143" s="1" t="s">
        <v>447</v>
      </c>
      <c r="J143" s="1" t="s">
        <v>4405</v>
      </c>
      <c r="K143" s="1" t="s">
        <v>4406</v>
      </c>
      <c r="L143" s="1" t="s">
        <v>4407</v>
      </c>
      <c r="M143" s="1" t="s">
        <v>4408</v>
      </c>
      <c r="N143" s="1" t="s">
        <v>4409</v>
      </c>
      <c r="O143">
        <f>ABS(final_list_preds[[#This Row],[dm300_measured]]-final_list_preds[[#This Row],[dm300]])</f>
        <v>7.261167307922034E-3</v>
      </c>
    </row>
    <row r="144" spans="1:15" hidden="1" x14ac:dyDescent="0.35">
      <c r="A144" s="1">
        <v>336</v>
      </c>
      <c r="B144" s="11">
        <v>524</v>
      </c>
      <c r="C144" s="1" t="s">
        <v>4210</v>
      </c>
      <c r="D144" s="1" t="s">
        <v>4211</v>
      </c>
      <c r="E144" s="1" t="s">
        <v>4212</v>
      </c>
      <c r="F144" s="1" t="s">
        <v>4213</v>
      </c>
      <c r="G144" s="1" t="s">
        <v>4214</v>
      </c>
      <c r="H144" s="1" t="s">
        <v>468</v>
      </c>
      <c r="I144" s="1" t="s">
        <v>469</v>
      </c>
      <c r="J144" s="1" t="s">
        <v>4215</v>
      </c>
      <c r="K144" s="1" t="s">
        <v>1472</v>
      </c>
      <c r="L144" s="1" t="s">
        <v>4216</v>
      </c>
      <c r="M144" s="1" t="s">
        <v>4217</v>
      </c>
      <c r="N144" s="1" t="s">
        <v>4218</v>
      </c>
      <c r="O144">
        <f>ABS(final_list_preds[[#This Row],[dm300_measured]]-final_list_preds[[#This Row],[dm300]])</f>
        <v>7.2979806567979866E-3</v>
      </c>
    </row>
    <row r="145" spans="1:15" hidden="1" x14ac:dyDescent="0.35">
      <c r="A145" s="1">
        <v>145</v>
      </c>
      <c r="B145" s="11">
        <v>527</v>
      </c>
      <c r="C145" s="1" t="s">
        <v>4094</v>
      </c>
      <c r="D145" s="1" t="s">
        <v>4095</v>
      </c>
      <c r="E145" s="1" t="s">
        <v>4096</v>
      </c>
      <c r="F145" s="1" t="s">
        <v>445</v>
      </c>
      <c r="G145" s="1" t="s">
        <v>4097</v>
      </c>
      <c r="H145" s="1" t="s">
        <v>55</v>
      </c>
      <c r="I145" s="1" t="s">
        <v>53</v>
      </c>
      <c r="J145" s="1" t="s">
        <v>4227</v>
      </c>
      <c r="K145" s="1" t="s">
        <v>4228</v>
      </c>
      <c r="L145" s="1" t="s">
        <v>4229</v>
      </c>
      <c r="M145" s="1" t="s">
        <v>4230</v>
      </c>
      <c r="N145" s="1" t="s">
        <v>4231</v>
      </c>
      <c r="O145">
        <f>ABS(final_list_preds[[#This Row],[dm300_measured]]-final_list_preds[[#This Row],[dm300]])</f>
        <v>7.3443518876129543E-3</v>
      </c>
    </row>
    <row r="146" spans="1:15" hidden="1" x14ac:dyDescent="0.35">
      <c r="A146" s="1">
        <v>177</v>
      </c>
      <c r="B146" s="11">
        <v>686</v>
      </c>
      <c r="C146" s="1" t="s">
        <v>5149</v>
      </c>
      <c r="D146" s="1" t="s">
        <v>5150</v>
      </c>
      <c r="E146" s="1" t="s">
        <v>5151</v>
      </c>
      <c r="F146" s="1" t="s">
        <v>2239</v>
      </c>
      <c r="G146" s="1" t="s">
        <v>5152</v>
      </c>
      <c r="H146" s="1" t="s">
        <v>468</v>
      </c>
      <c r="I146" s="1" t="s">
        <v>469</v>
      </c>
      <c r="J146" s="1" t="s">
        <v>5153</v>
      </c>
      <c r="K146" s="1" t="s">
        <v>5154</v>
      </c>
      <c r="L146" s="1" t="s">
        <v>5155</v>
      </c>
      <c r="M146" s="1" t="s">
        <v>5156</v>
      </c>
      <c r="N146" s="1" t="s">
        <v>5157</v>
      </c>
      <c r="O146">
        <f>ABS(final_list_preds[[#This Row],[dm300_measured]]-final_list_preds[[#This Row],[dm300]])</f>
        <v>7.4748785473319757E-3</v>
      </c>
    </row>
    <row r="147" spans="1:15" hidden="1" x14ac:dyDescent="0.35">
      <c r="A147" s="1">
        <v>692</v>
      </c>
      <c r="B147" s="11">
        <v>295</v>
      </c>
      <c r="C147" s="1" t="s">
        <v>2643</v>
      </c>
      <c r="D147" s="1" t="s">
        <v>2644</v>
      </c>
      <c r="E147" s="1" t="s">
        <v>2645</v>
      </c>
      <c r="F147" s="1" t="s">
        <v>2611</v>
      </c>
      <c r="G147" s="1" t="s">
        <v>2646</v>
      </c>
      <c r="H147" s="1" t="s">
        <v>468</v>
      </c>
      <c r="I147" s="1" t="s">
        <v>469</v>
      </c>
      <c r="J147" s="1" t="s">
        <v>2647</v>
      </c>
      <c r="K147" s="1" t="s">
        <v>2648</v>
      </c>
      <c r="L147" s="1" t="s">
        <v>2649</v>
      </c>
      <c r="M147" s="1" t="s">
        <v>2650</v>
      </c>
      <c r="N147" s="1" t="s">
        <v>2651</v>
      </c>
      <c r="O147">
        <f>ABS(final_list_preds[[#This Row],[dm300_measured]]-final_list_preds[[#This Row],[dm300]])</f>
        <v>7.4821407686910257E-3</v>
      </c>
    </row>
    <row r="148" spans="1:15" hidden="1" x14ac:dyDescent="0.35">
      <c r="A148" s="1">
        <v>69</v>
      </c>
      <c r="B148" s="11">
        <v>1012</v>
      </c>
      <c r="C148" s="1" t="s">
        <v>6952</v>
      </c>
      <c r="D148" s="1" t="s">
        <v>6953</v>
      </c>
      <c r="E148" s="1" t="s">
        <v>6954</v>
      </c>
      <c r="F148" s="1" t="s">
        <v>6955</v>
      </c>
      <c r="G148" s="1" t="s">
        <v>6956</v>
      </c>
      <c r="H148" s="1" t="s">
        <v>468</v>
      </c>
      <c r="I148" s="1" t="s">
        <v>469</v>
      </c>
      <c r="J148" s="1" t="s">
        <v>6957</v>
      </c>
      <c r="K148" s="1" t="s">
        <v>3486</v>
      </c>
      <c r="L148" s="1" t="s">
        <v>6958</v>
      </c>
      <c r="M148" s="1" t="s">
        <v>6959</v>
      </c>
      <c r="N148" s="1" t="s">
        <v>71</v>
      </c>
      <c r="O148">
        <f>ABS(final_list_preds[[#This Row],[dm300_measured]]-final_list_preds[[#This Row],[dm300]])</f>
        <v>7.4981116925099123E-3</v>
      </c>
    </row>
    <row r="149" spans="1:15" hidden="1" x14ac:dyDescent="0.35">
      <c r="A149" s="1">
        <v>288</v>
      </c>
      <c r="B149" s="11">
        <v>886</v>
      </c>
      <c r="C149" s="1" t="s">
        <v>615</v>
      </c>
      <c r="D149" s="1" t="s">
        <v>616</v>
      </c>
      <c r="E149" s="1" t="s">
        <v>617</v>
      </c>
      <c r="F149" s="1" t="s">
        <v>618</v>
      </c>
      <c r="G149" s="1" t="s">
        <v>619</v>
      </c>
      <c r="H149" s="1" t="s">
        <v>1168</v>
      </c>
      <c r="I149" s="1" t="s">
        <v>1169</v>
      </c>
      <c r="J149" s="1" t="s">
        <v>6284</v>
      </c>
      <c r="K149" s="1" t="s">
        <v>6285</v>
      </c>
      <c r="L149" s="1" t="s">
        <v>6286</v>
      </c>
      <c r="M149" s="1" t="s">
        <v>6287</v>
      </c>
      <c r="N149" s="1" t="s">
        <v>6288</v>
      </c>
      <c r="O149">
        <f>ABS(final_list_preds[[#This Row],[dm300_measured]]-final_list_preds[[#This Row],[dm300]])</f>
        <v>7.5009367721410002E-3</v>
      </c>
    </row>
    <row r="150" spans="1:15" hidden="1" x14ac:dyDescent="0.35">
      <c r="A150" s="1">
        <v>751</v>
      </c>
      <c r="B150" s="11">
        <v>647</v>
      </c>
      <c r="C150" s="1" t="s">
        <v>2227</v>
      </c>
      <c r="D150" s="1" t="s">
        <v>2228</v>
      </c>
      <c r="E150" s="1" t="s">
        <v>2229</v>
      </c>
      <c r="F150" s="1" t="s">
        <v>2230</v>
      </c>
      <c r="G150" s="1" t="s">
        <v>2231</v>
      </c>
      <c r="H150" s="1" t="s">
        <v>480</v>
      </c>
      <c r="I150" s="1" t="s">
        <v>481</v>
      </c>
      <c r="J150" s="1" t="s">
        <v>4923</v>
      </c>
      <c r="K150" s="1" t="s">
        <v>4924</v>
      </c>
      <c r="L150" s="1" t="s">
        <v>4925</v>
      </c>
      <c r="M150" s="1" t="s">
        <v>4926</v>
      </c>
      <c r="N150" s="1" t="s">
        <v>4927</v>
      </c>
      <c r="O150">
        <f>ABS(final_list_preds[[#This Row],[dm300_measured]]-final_list_preds[[#This Row],[dm300]])</f>
        <v>7.5982945256444015E-3</v>
      </c>
    </row>
    <row r="151" spans="1:15" hidden="1" x14ac:dyDescent="0.35">
      <c r="A151" s="1">
        <v>282</v>
      </c>
      <c r="B151" s="11">
        <v>368</v>
      </c>
      <c r="C151" s="1" t="s">
        <v>763</v>
      </c>
      <c r="D151" s="1" t="s">
        <v>764</v>
      </c>
      <c r="E151" s="1" t="s">
        <v>765</v>
      </c>
      <c r="F151" s="1" t="s">
        <v>766</v>
      </c>
      <c r="G151" s="1" t="s">
        <v>767</v>
      </c>
      <c r="H151" s="1" t="s">
        <v>583</v>
      </c>
      <c r="I151" s="1" t="s">
        <v>584</v>
      </c>
      <c r="J151" s="1" t="s">
        <v>3162</v>
      </c>
      <c r="K151" s="1" t="s">
        <v>3163</v>
      </c>
      <c r="L151" s="1" t="s">
        <v>3164</v>
      </c>
      <c r="M151" s="1" t="s">
        <v>3165</v>
      </c>
      <c r="N151" s="1" t="s">
        <v>3166</v>
      </c>
      <c r="O151">
        <f>ABS(final_list_preds[[#This Row],[dm300_measured]]-final_list_preds[[#This Row],[dm300]])</f>
        <v>7.6249952325508907E-3</v>
      </c>
    </row>
    <row r="152" spans="1:15" x14ac:dyDescent="0.35">
      <c r="A152" s="1">
        <v>87</v>
      </c>
      <c r="B152" s="11">
        <v>556</v>
      </c>
      <c r="C152" s="1" t="s">
        <v>487</v>
      </c>
      <c r="D152" s="1" t="s">
        <v>488</v>
      </c>
      <c r="E152" s="1" t="s">
        <v>489</v>
      </c>
      <c r="F152" s="1" t="s">
        <v>490</v>
      </c>
      <c r="G152" s="1" t="s">
        <v>491</v>
      </c>
      <c r="H152" s="1" t="s">
        <v>81</v>
      </c>
      <c r="I152" s="1" t="s">
        <v>79</v>
      </c>
      <c r="J152" s="1" t="s">
        <v>4400</v>
      </c>
      <c r="K152" s="1" t="s">
        <v>4401</v>
      </c>
      <c r="L152" s="1" t="s">
        <v>4402</v>
      </c>
      <c r="M152" s="1" t="s">
        <v>4403</v>
      </c>
      <c r="N152" s="1" t="s">
        <v>4404</v>
      </c>
      <c r="O152">
        <f>ABS(final_list_preds[[#This Row],[dm300_measured]]-final_list_preds[[#This Row],[dm300]])</f>
        <v>7.6281374776230315E-3</v>
      </c>
    </row>
    <row r="153" spans="1:15" hidden="1" x14ac:dyDescent="0.35">
      <c r="A153" s="1">
        <v>246</v>
      </c>
      <c r="B153" s="11">
        <v>592</v>
      </c>
      <c r="C153" s="1" t="s">
        <v>3344</v>
      </c>
      <c r="D153" s="1" t="s">
        <v>3345</v>
      </c>
      <c r="E153" s="1" t="s">
        <v>3346</v>
      </c>
      <c r="F153" s="1" t="s">
        <v>3347</v>
      </c>
      <c r="G153" s="1" t="s">
        <v>3348</v>
      </c>
      <c r="H153" s="1" t="s">
        <v>55</v>
      </c>
      <c r="I153" s="1" t="s">
        <v>53</v>
      </c>
      <c r="J153" s="1" t="s">
        <v>4612</v>
      </c>
      <c r="K153" s="1" t="s">
        <v>4613</v>
      </c>
      <c r="L153" s="1" t="s">
        <v>4614</v>
      </c>
      <c r="M153" s="1" t="s">
        <v>4615</v>
      </c>
      <c r="N153" s="1" t="s">
        <v>4616</v>
      </c>
      <c r="O153">
        <f>ABS(final_list_preds[[#This Row],[dm300_measured]]-final_list_preds[[#This Row],[dm300]])</f>
        <v>7.6517787162800888E-3</v>
      </c>
    </row>
    <row r="154" spans="1:15" hidden="1" x14ac:dyDescent="0.35">
      <c r="A154" s="1">
        <v>1005</v>
      </c>
      <c r="B154" s="11">
        <v>926</v>
      </c>
      <c r="C154" s="1" t="s">
        <v>70</v>
      </c>
      <c r="D154" s="1" t="s">
        <v>1279</v>
      </c>
      <c r="E154" s="1" t="s">
        <v>1280</v>
      </c>
      <c r="F154" s="1" t="s">
        <v>1281</v>
      </c>
      <c r="G154" s="1" t="s">
        <v>1282</v>
      </c>
      <c r="H154" s="1" t="s">
        <v>468</v>
      </c>
      <c r="I154" s="1" t="s">
        <v>469</v>
      </c>
      <c r="J154" s="1" t="s">
        <v>6505</v>
      </c>
      <c r="K154" s="1" t="s">
        <v>6506</v>
      </c>
      <c r="L154" s="1" t="s">
        <v>6507</v>
      </c>
      <c r="M154" s="1" t="s">
        <v>6508</v>
      </c>
      <c r="N154" s="1" t="s">
        <v>6509</v>
      </c>
      <c r="O154">
        <f>ABS(final_list_preds[[#This Row],[dm300_measured]]-final_list_preds[[#This Row],[dm300]])</f>
        <v>7.6953377967650116E-3</v>
      </c>
    </row>
    <row r="155" spans="1:15" hidden="1" x14ac:dyDescent="0.35">
      <c r="A155" s="1">
        <v>1004</v>
      </c>
      <c r="B155" s="11">
        <v>965</v>
      </c>
      <c r="C155" s="1" t="s">
        <v>70</v>
      </c>
      <c r="D155" s="1" t="s">
        <v>1279</v>
      </c>
      <c r="E155" s="1" t="s">
        <v>1280</v>
      </c>
      <c r="F155" s="1" t="s">
        <v>1281</v>
      </c>
      <c r="G155" s="1" t="s">
        <v>1282</v>
      </c>
      <c r="H155" s="1" t="s">
        <v>468</v>
      </c>
      <c r="I155" s="1" t="s">
        <v>469</v>
      </c>
      <c r="J155" s="1" t="s">
        <v>6505</v>
      </c>
      <c r="K155" s="1" t="s">
        <v>6696</v>
      </c>
      <c r="L155" s="1" t="s">
        <v>6507</v>
      </c>
      <c r="M155" s="1" t="s">
        <v>6697</v>
      </c>
      <c r="N155" s="1" t="s">
        <v>6509</v>
      </c>
      <c r="O155">
        <f>ABS(final_list_preds[[#This Row],[dm300_measured]]-final_list_preds[[#This Row],[dm300]])</f>
        <v>7.6953377967650116E-3</v>
      </c>
    </row>
    <row r="156" spans="1:15" hidden="1" x14ac:dyDescent="0.35">
      <c r="A156" s="1">
        <v>799</v>
      </c>
      <c r="B156" s="11">
        <v>909</v>
      </c>
      <c r="C156" s="1" t="s">
        <v>887</v>
      </c>
      <c r="D156" s="1" t="s">
        <v>888</v>
      </c>
      <c r="E156" s="1" t="s">
        <v>889</v>
      </c>
      <c r="F156" s="1" t="s">
        <v>638</v>
      </c>
      <c r="G156" s="1" t="s">
        <v>890</v>
      </c>
      <c r="H156" s="1" t="s">
        <v>583</v>
      </c>
      <c r="I156" s="1" t="s">
        <v>584</v>
      </c>
      <c r="J156" s="1" t="s">
        <v>6425</v>
      </c>
      <c r="K156" s="1" t="s">
        <v>6426</v>
      </c>
      <c r="L156" s="1" t="s">
        <v>6427</v>
      </c>
      <c r="M156" s="1" t="s">
        <v>6428</v>
      </c>
      <c r="N156" s="1" t="s">
        <v>6429</v>
      </c>
      <c r="O156">
        <f>ABS(final_list_preds[[#This Row],[dm300_measured]]-final_list_preds[[#This Row],[dm300]])</f>
        <v>7.6975963060219588E-3</v>
      </c>
    </row>
    <row r="157" spans="1:15" hidden="1" x14ac:dyDescent="0.35">
      <c r="A157" s="1">
        <v>332</v>
      </c>
      <c r="B157" s="11">
        <v>189</v>
      </c>
      <c r="C157" s="1" t="s">
        <v>916</v>
      </c>
      <c r="D157" s="1" t="s">
        <v>917</v>
      </c>
      <c r="E157" s="1" t="s">
        <v>918</v>
      </c>
      <c r="F157" s="1" t="s">
        <v>919</v>
      </c>
      <c r="G157" s="1" t="s">
        <v>920</v>
      </c>
      <c r="H157" s="1" t="s">
        <v>557</v>
      </c>
      <c r="I157" s="1" t="s">
        <v>558</v>
      </c>
      <c r="J157" s="1" t="s">
        <v>1917</v>
      </c>
      <c r="K157" s="1" t="s">
        <v>1918</v>
      </c>
      <c r="L157" s="1" t="s">
        <v>1919</v>
      </c>
      <c r="M157" s="1" t="s">
        <v>1920</v>
      </c>
      <c r="N157" s="1" t="s">
        <v>1921</v>
      </c>
      <c r="O157">
        <f>ABS(final_list_preds[[#This Row],[dm300_measured]]-final_list_preds[[#This Row],[dm300]])</f>
        <v>7.7004892572060113E-3</v>
      </c>
    </row>
    <row r="158" spans="1:15" hidden="1" x14ac:dyDescent="0.35">
      <c r="A158" s="1">
        <v>587</v>
      </c>
      <c r="B158" s="11">
        <v>113</v>
      </c>
      <c r="C158" s="1" t="s">
        <v>1382</v>
      </c>
      <c r="D158" s="1" t="s">
        <v>1383</v>
      </c>
      <c r="E158" s="1" t="s">
        <v>1384</v>
      </c>
      <c r="F158" s="1" t="s">
        <v>1385</v>
      </c>
      <c r="G158" s="1" t="s">
        <v>1386</v>
      </c>
      <c r="H158" s="1" t="s">
        <v>468</v>
      </c>
      <c r="I158" s="1" t="s">
        <v>469</v>
      </c>
      <c r="J158" s="1" t="s">
        <v>1387</v>
      </c>
      <c r="K158" s="1" t="s">
        <v>1388</v>
      </c>
      <c r="L158" s="1" t="s">
        <v>1389</v>
      </c>
      <c r="M158" s="1" t="s">
        <v>1390</v>
      </c>
      <c r="N158" s="1" t="s">
        <v>1391</v>
      </c>
      <c r="O158">
        <f>ABS(final_list_preds[[#This Row],[dm300_measured]]-final_list_preds[[#This Row],[dm300]])</f>
        <v>8.0387499894319925E-3</v>
      </c>
    </row>
    <row r="159" spans="1:15" hidden="1" x14ac:dyDescent="0.35">
      <c r="A159" s="1">
        <v>285</v>
      </c>
      <c r="B159" s="11">
        <v>652</v>
      </c>
      <c r="C159" s="1" t="s">
        <v>763</v>
      </c>
      <c r="D159" s="1" t="s">
        <v>764</v>
      </c>
      <c r="E159" s="1" t="s">
        <v>765</v>
      </c>
      <c r="F159" s="1" t="s">
        <v>766</v>
      </c>
      <c r="G159" s="1" t="s">
        <v>767</v>
      </c>
      <c r="H159" s="1" t="s">
        <v>557</v>
      </c>
      <c r="I159" s="1" t="s">
        <v>558</v>
      </c>
      <c r="J159" s="1" t="s">
        <v>4957</v>
      </c>
      <c r="K159" s="1" t="s">
        <v>4958</v>
      </c>
      <c r="L159" s="1" t="s">
        <v>4959</v>
      </c>
      <c r="M159" s="1" t="s">
        <v>4960</v>
      </c>
      <c r="N159" s="1" t="s">
        <v>4961</v>
      </c>
      <c r="O159">
        <f>ABS(final_list_preds[[#This Row],[dm300_measured]]-final_list_preds[[#This Row],[dm300]])</f>
        <v>8.0489459371849703E-3</v>
      </c>
    </row>
    <row r="160" spans="1:15" x14ac:dyDescent="0.35">
      <c r="A160" s="1">
        <v>10</v>
      </c>
      <c r="B160" s="11">
        <v>611</v>
      </c>
      <c r="C160" s="1" t="s">
        <v>532</v>
      </c>
      <c r="D160" s="1" t="s">
        <v>533</v>
      </c>
      <c r="E160" s="1" t="s">
        <v>534</v>
      </c>
      <c r="F160" s="1" t="s">
        <v>535</v>
      </c>
      <c r="G160" s="1" t="s">
        <v>536</v>
      </c>
      <c r="H160" s="1" t="s">
        <v>55</v>
      </c>
      <c r="I160" s="1" t="s">
        <v>53</v>
      </c>
      <c r="J160" s="1" t="s">
        <v>4718</v>
      </c>
      <c r="K160" s="1" t="s">
        <v>4719</v>
      </c>
      <c r="L160" s="1" t="s">
        <v>4720</v>
      </c>
      <c r="M160" s="1" t="s">
        <v>4721</v>
      </c>
      <c r="N160" s="1" t="s">
        <v>4722</v>
      </c>
      <c r="O160">
        <f>ABS(final_list_preds[[#This Row],[dm300_measured]]-final_list_preds[[#This Row],[dm300]])</f>
        <v>8.0615169949039833E-3</v>
      </c>
    </row>
    <row r="161" spans="1:15" hidden="1" x14ac:dyDescent="0.35">
      <c r="A161" s="1">
        <v>32</v>
      </c>
      <c r="B161" s="11">
        <v>659</v>
      </c>
      <c r="C161" s="1" t="s">
        <v>4997</v>
      </c>
      <c r="D161" s="1" t="s">
        <v>4998</v>
      </c>
      <c r="E161" s="1" t="s">
        <v>4999</v>
      </c>
      <c r="F161" s="1" t="s">
        <v>5000</v>
      </c>
      <c r="G161" s="1" t="s">
        <v>5001</v>
      </c>
      <c r="H161" s="1" t="s">
        <v>468</v>
      </c>
      <c r="I161" s="1" t="s">
        <v>469</v>
      </c>
      <c r="J161" s="1" t="s">
        <v>5002</v>
      </c>
      <c r="K161" s="1" t="s">
        <v>1472</v>
      </c>
      <c r="L161" s="1" t="s">
        <v>5003</v>
      </c>
      <c r="M161" s="1" t="s">
        <v>5004</v>
      </c>
      <c r="N161" s="1" t="s">
        <v>5005</v>
      </c>
      <c r="O161">
        <f>ABS(final_list_preds[[#This Row],[dm300_measured]]-final_list_preds[[#This Row],[dm300]])</f>
        <v>8.1202413336269874E-3</v>
      </c>
    </row>
    <row r="162" spans="1:15" x14ac:dyDescent="0.35">
      <c r="A162" s="1">
        <v>663</v>
      </c>
      <c r="B162" s="11">
        <v>148</v>
      </c>
      <c r="C162" s="1" t="s">
        <v>1620</v>
      </c>
      <c r="D162" s="1" t="s">
        <v>1621</v>
      </c>
      <c r="E162" s="1" t="s">
        <v>1622</v>
      </c>
      <c r="F162" s="1" t="s">
        <v>1623</v>
      </c>
      <c r="G162" s="1" t="s">
        <v>1624</v>
      </c>
      <c r="H162" s="1" t="s">
        <v>480</v>
      </c>
      <c r="I162" s="1" t="s">
        <v>481</v>
      </c>
      <c r="J162" s="1" t="s">
        <v>1625</v>
      </c>
      <c r="K162" s="1" t="s">
        <v>1626</v>
      </c>
      <c r="L162" s="1" t="s">
        <v>1627</v>
      </c>
      <c r="M162" s="1" t="s">
        <v>1628</v>
      </c>
      <c r="N162" s="1" t="s">
        <v>1629</v>
      </c>
      <c r="O162">
        <f>ABS(final_list_preds[[#This Row],[dm300_measured]]-final_list_preds[[#This Row],[dm300]])</f>
        <v>8.1756778899684419E-3</v>
      </c>
    </row>
    <row r="163" spans="1:15" hidden="1" x14ac:dyDescent="0.35">
      <c r="A163" s="1">
        <v>809</v>
      </c>
      <c r="B163" s="11">
        <v>808</v>
      </c>
      <c r="C163" s="1" t="s">
        <v>2529</v>
      </c>
      <c r="D163" s="1" t="s">
        <v>2530</v>
      </c>
      <c r="E163" s="1" t="s">
        <v>2531</v>
      </c>
      <c r="F163" s="1" t="s">
        <v>2532</v>
      </c>
      <c r="G163" s="1" t="s">
        <v>2003</v>
      </c>
      <c r="H163" s="1" t="s">
        <v>55</v>
      </c>
      <c r="I163" s="1" t="s">
        <v>53</v>
      </c>
      <c r="J163" s="1" t="s">
        <v>5851</v>
      </c>
      <c r="K163" s="1" t="s">
        <v>5852</v>
      </c>
      <c r="L163" s="1" t="s">
        <v>5853</v>
      </c>
      <c r="M163" s="1" t="s">
        <v>5854</v>
      </c>
      <c r="N163" s="1" t="s">
        <v>5855</v>
      </c>
      <c r="O163">
        <f>ABS(final_list_preds[[#This Row],[dm300_measured]]-final_list_preds[[#This Row],[dm300]])</f>
        <v>8.2654882271950836E-3</v>
      </c>
    </row>
    <row r="164" spans="1:15" hidden="1" x14ac:dyDescent="0.35">
      <c r="A164" s="1">
        <v>349</v>
      </c>
      <c r="B164" s="11">
        <v>892</v>
      </c>
      <c r="C164" s="1" t="s">
        <v>453</v>
      </c>
      <c r="D164" s="1" t="s">
        <v>454</v>
      </c>
      <c r="E164" s="1" t="s">
        <v>455</v>
      </c>
      <c r="F164" s="1" t="s">
        <v>456</v>
      </c>
      <c r="G164" s="1" t="s">
        <v>457</v>
      </c>
      <c r="H164" s="1" t="s">
        <v>468</v>
      </c>
      <c r="I164" s="1" t="s">
        <v>469</v>
      </c>
      <c r="J164" s="1" t="s">
        <v>6311</v>
      </c>
      <c r="K164" s="1" t="s">
        <v>6312</v>
      </c>
      <c r="L164" s="1" t="s">
        <v>6313</v>
      </c>
      <c r="M164" s="1" t="s">
        <v>6314</v>
      </c>
      <c r="N164" s="1" t="s">
        <v>6315</v>
      </c>
      <c r="O164">
        <f>ABS(final_list_preds[[#This Row],[dm300_measured]]-final_list_preds[[#This Row],[dm300]])</f>
        <v>8.4608342055969565E-3</v>
      </c>
    </row>
    <row r="165" spans="1:15" hidden="1" x14ac:dyDescent="0.35">
      <c r="A165" s="1">
        <v>1016</v>
      </c>
      <c r="B165" s="11">
        <v>761</v>
      </c>
      <c r="C165" s="1" t="s">
        <v>5575</v>
      </c>
      <c r="D165" s="1" t="s">
        <v>5576</v>
      </c>
      <c r="E165" s="1" t="s">
        <v>5577</v>
      </c>
      <c r="F165" s="1" t="s">
        <v>1658</v>
      </c>
      <c r="G165" s="1" t="s">
        <v>5578</v>
      </c>
      <c r="H165" s="1" t="s">
        <v>46</v>
      </c>
      <c r="I165" s="1" t="s">
        <v>44</v>
      </c>
      <c r="J165" s="1" t="s">
        <v>5579</v>
      </c>
      <c r="K165" s="1" t="s">
        <v>5580</v>
      </c>
      <c r="L165" s="1" t="s">
        <v>5581</v>
      </c>
      <c r="M165" s="1" t="s">
        <v>5582</v>
      </c>
      <c r="N165" s="1" t="s">
        <v>5583</v>
      </c>
      <c r="O165">
        <f>ABS(final_list_preds[[#This Row],[dm300_measured]]-final_list_preds[[#This Row],[dm300]])</f>
        <v>8.6666549311369412E-3</v>
      </c>
    </row>
    <row r="166" spans="1:15" hidden="1" x14ac:dyDescent="0.35">
      <c r="A166" s="1">
        <v>837</v>
      </c>
      <c r="B166" s="11">
        <v>422</v>
      </c>
      <c r="C166" s="1" t="s">
        <v>3533</v>
      </c>
      <c r="D166" s="1" t="s">
        <v>3534</v>
      </c>
      <c r="E166" s="1" t="s">
        <v>3535</v>
      </c>
      <c r="F166" s="1" t="s">
        <v>638</v>
      </c>
      <c r="G166" s="1" t="s">
        <v>3536</v>
      </c>
      <c r="H166" s="1" t="s">
        <v>55</v>
      </c>
      <c r="I166" s="1" t="s">
        <v>53</v>
      </c>
      <c r="J166" s="1" t="s">
        <v>3537</v>
      </c>
      <c r="K166" s="1" t="s">
        <v>3538</v>
      </c>
      <c r="L166" s="1" t="s">
        <v>3539</v>
      </c>
      <c r="M166" s="1" t="s">
        <v>3540</v>
      </c>
      <c r="N166" s="1" t="s">
        <v>3541</v>
      </c>
      <c r="O166">
        <f>ABS(final_list_preds[[#This Row],[dm300_measured]]-final_list_preds[[#This Row],[dm300]])</f>
        <v>8.688491892449024E-3</v>
      </c>
    </row>
    <row r="167" spans="1:15" hidden="1" x14ac:dyDescent="0.35">
      <c r="A167" s="1">
        <v>578</v>
      </c>
      <c r="B167" s="11">
        <v>642</v>
      </c>
      <c r="C167" s="1" t="s">
        <v>1553</v>
      </c>
      <c r="D167" s="1" t="s">
        <v>1554</v>
      </c>
      <c r="E167" s="1" t="s">
        <v>1555</v>
      </c>
      <c r="F167" s="1" t="s">
        <v>1556</v>
      </c>
      <c r="G167" s="1" t="s">
        <v>1557</v>
      </c>
      <c r="H167" s="1" t="s">
        <v>55</v>
      </c>
      <c r="I167" s="1" t="s">
        <v>53</v>
      </c>
      <c r="J167" s="1" t="s">
        <v>4898</v>
      </c>
      <c r="K167" s="1" t="s">
        <v>4899</v>
      </c>
      <c r="L167" s="1" t="s">
        <v>4900</v>
      </c>
      <c r="M167" s="1" t="s">
        <v>4901</v>
      </c>
      <c r="N167" s="1" t="s">
        <v>4902</v>
      </c>
      <c r="O167">
        <f>ABS(final_list_preds[[#This Row],[dm300_measured]]-final_list_preds[[#This Row],[dm300]])</f>
        <v>8.6984913693110011E-3</v>
      </c>
    </row>
    <row r="168" spans="1:15" hidden="1" x14ac:dyDescent="0.35">
      <c r="A168" s="1">
        <v>707</v>
      </c>
      <c r="B168" s="11">
        <v>1031</v>
      </c>
      <c r="C168" s="1" t="s">
        <v>7066</v>
      </c>
      <c r="D168" s="1" t="s">
        <v>7067</v>
      </c>
      <c r="E168" s="1" t="s">
        <v>7068</v>
      </c>
      <c r="F168" s="1" t="s">
        <v>7069</v>
      </c>
      <c r="G168" s="1" t="s">
        <v>7070</v>
      </c>
      <c r="H168" s="1" t="s">
        <v>468</v>
      </c>
      <c r="I168" s="1" t="s">
        <v>469</v>
      </c>
      <c r="J168" s="1" t="s">
        <v>7071</v>
      </c>
      <c r="K168" s="1" t="s">
        <v>1472</v>
      </c>
      <c r="L168" s="1" t="s">
        <v>7072</v>
      </c>
      <c r="M168" s="1" t="s">
        <v>1472</v>
      </c>
      <c r="N168" s="1" t="s">
        <v>71</v>
      </c>
      <c r="O168">
        <f>ABS(final_list_preds[[#This Row],[dm300_measured]]-final_list_preds[[#This Row],[dm300]])</f>
        <v>8.7199656902080536E-3</v>
      </c>
    </row>
    <row r="169" spans="1:15" hidden="1" x14ac:dyDescent="0.35">
      <c r="A169" s="1">
        <v>1003</v>
      </c>
      <c r="B169" s="11">
        <v>62</v>
      </c>
      <c r="C169" s="1" t="s">
        <v>991</v>
      </c>
      <c r="D169" s="1" t="s">
        <v>992</v>
      </c>
      <c r="E169" s="1" t="s">
        <v>993</v>
      </c>
      <c r="F169" s="1" t="s">
        <v>954</v>
      </c>
      <c r="G169" s="1" t="s">
        <v>994</v>
      </c>
      <c r="H169" s="1" t="s">
        <v>468</v>
      </c>
      <c r="I169" s="1" t="s">
        <v>469</v>
      </c>
      <c r="J169" s="1" t="s">
        <v>995</v>
      </c>
      <c r="K169" s="1" t="s">
        <v>996</v>
      </c>
      <c r="L169" s="1" t="s">
        <v>997</v>
      </c>
      <c r="M169" s="1" t="s">
        <v>998</v>
      </c>
      <c r="N169" s="1" t="s">
        <v>999</v>
      </c>
      <c r="O169">
        <f>ABS(final_list_preds[[#This Row],[dm300_measured]]-final_list_preds[[#This Row],[dm300]])</f>
        <v>8.7256432680790086E-3</v>
      </c>
    </row>
    <row r="170" spans="1:15" hidden="1" x14ac:dyDescent="0.35">
      <c r="A170" s="1">
        <v>978</v>
      </c>
      <c r="B170" s="11">
        <v>729</v>
      </c>
      <c r="C170" s="1" t="s">
        <v>70</v>
      </c>
      <c r="D170" s="1" t="s">
        <v>2652</v>
      </c>
      <c r="E170" s="1" t="s">
        <v>2653</v>
      </c>
      <c r="F170" s="1" t="s">
        <v>2654</v>
      </c>
      <c r="G170" s="1" t="s">
        <v>2655</v>
      </c>
      <c r="H170" s="1" t="s">
        <v>557</v>
      </c>
      <c r="I170" s="1" t="s">
        <v>558</v>
      </c>
      <c r="J170" s="1" t="s">
        <v>5384</v>
      </c>
      <c r="K170" s="1" t="s">
        <v>5385</v>
      </c>
      <c r="L170" s="1" t="s">
        <v>5386</v>
      </c>
      <c r="M170" s="1" t="s">
        <v>5387</v>
      </c>
      <c r="N170" s="1" t="s">
        <v>5388</v>
      </c>
      <c r="O170">
        <f>ABS(final_list_preds[[#This Row],[dm300_measured]]-final_list_preds[[#This Row],[dm300]])</f>
        <v>8.7935379315580153E-3</v>
      </c>
    </row>
    <row r="171" spans="1:15" hidden="1" x14ac:dyDescent="0.35">
      <c r="A171" s="1">
        <v>683</v>
      </c>
      <c r="B171" s="11">
        <v>1003</v>
      </c>
      <c r="C171" s="1" t="s">
        <v>2246</v>
      </c>
      <c r="D171" s="1" t="s">
        <v>2247</v>
      </c>
      <c r="E171" s="1" t="s">
        <v>2248</v>
      </c>
      <c r="F171" s="1" t="s">
        <v>2249</v>
      </c>
      <c r="G171" s="1" t="s">
        <v>2250</v>
      </c>
      <c r="H171" s="1" t="s">
        <v>557</v>
      </c>
      <c r="I171" s="1" t="s">
        <v>558</v>
      </c>
      <c r="J171" s="1" t="s">
        <v>6900</v>
      </c>
      <c r="K171" s="1" t="s">
        <v>6901</v>
      </c>
      <c r="L171" s="1" t="s">
        <v>6902</v>
      </c>
      <c r="M171" s="1" t="s">
        <v>6903</v>
      </c>
      <c r="N171" s="1" t="s">
        <v>6904</v>
      </c>
      <c r="O171">
        <f>ABS(final_list_preds[[#This Row],[dm300_measured]]-final_list_preds[[#This Row],[dm300]])</f>
        <v>8.8122275941530104E-3</v>
      </c>
    </row>
    <row r="172" spans="1:15" hidden="1" x14ac:dyDescent="0.35">
      <c r="A172" s="1">
        <v>406</v>
      </c>
      <c r="B172" s="11">
        <v>658</v>
      </c>
      <c r="C172" s="1" t="s">
        <v>3152</v>
      </c>
      <c r="D172" s="1" t="s">
        <v>3153</v>
      </c>
      <c r="E172" s="1" t="s">
        <v>3154</v>
      </c>
      <c r="F172" s="1" t="s">
        <v>3155</v>
      </c>
      <c r="G172" s="1" t="s">
        <v>3156</v>
      </c>
      <c r="H172" s="1" t="s">
        <v>81</v>
      </c>
      <c r="I172" s="1" t="s">
        <v>79</v>
      </c>
      <c r="J172" s="1" t="s">
        <v>4992</v>
      </c>
      <c r="K172" s="1" t="s">
        <v>4993</v>
      </c>
      <c r="L172" s="1" t="s">
        <v>4994</v>
      </c>
      <c r="M172" s="1" t="s">
        <v>4995</v>
      </c>
      <c r="N172" s="1" t="s">
        <v>4996</v>
      </c>
      <c r="O172">
        <f>ABS(final_list_preds[[#This Row],[dm300_measured]]-final_list_preds[[#This Row],[dm300]])</f>
        <v>8.8225314552909939E-3</v>
      </c>
    </row>
    <row r="173" spans="1:15" x14ac:dyDescent="0.35">
      <c r="A173" s="1">
        <v>661</v>
      </c>
      <c r="B173" s="11">
        <v>900</v>
      </c>
      <c r="C173" s="1" t="s">
        <v>1620</v>
      </c>
      <c r="D173" s="1" t="s">
        <v>1621</v>
      </c>
      <c r="E173" s="1" t="s">
        <v>1622</v>
      </c>
      <c r="F173" s="1" t="s">
        <v>1623</v>
      </c>
      <c r="G173" s="1" t="s">
        <v>1624</v>
      </c>
      <c r="H173" s="1" t="s">
        <v>1168</v>
      </c>
      <c r="I173" s="1" t="s">
        <v>1169</v>
      </c>
      <c r="J173" s="1" t="s">
        <v>6364</v>
      </c>
      <c r="K173" s="1" t="s">
        <v>6365</v>
      </c>
      <c r="L173" s="1" t="s">
        <v>6366</v>
      </c>
      <c r="M173" s="1" t="s">
        <v>6367</v>
      </c>
      <c r="N173" s="1" t="s">
        <v>6368</v>
      </c>
      <c r="O173">
        <f>ABS(final_list_preds[[#This Row],[dm300_measured]]-final_list_preds[[#This Row],[dm300]])</f>
        <v>8.8880845568719002E-3</v>
      </c>
    </row>
    <row r="174" spans="1:15" hidden="1" x14ac:dyDescent="0.35">
      <c r="A174" s="1">
        <v>268</v>
      </c>
      <c r="B174" s="11">
        <v>836</v>
      </c>
      <c r="C174" s="1" t="s">
        <v>838</v>
      </c>
      <c r="D174" s="1" t="s">
        <v>839</v>
      </c>
      <c r="E174" s="1" t="s">
        <v>840</v>
      </c>
      <c r="F174" s="1" t="s">
        <v>841</v>
      </c>
      <c r="G174" s="1" t="s">
        <v>842</v>
      </c>
      <c r="H174" s="1" t="s">
        <v>353</v>
      </c>
      <c r="I174" s="1" t="s">
        <v>351</v>
      </c>
      <c r="J174" s="1" t="s">
        <v>5998</v>
      </c>
      <c r="K174" s="1" t="s">
        <v>5999</v>
      </c>
      <c r="L174" s="1" t="s">
        <v>6000</v>
      </c>
      <c r="M174" s="1" t="s">
        <v>6001</v>
      </c>
      <c r="N174" s="1" t="s">
        <v>6002</v>
      </c>
      <c r="O174">
        <f>ABS(final_list_preds[[#This Row],[dm300_measured]]-final_list_preds[[#This Row],[dm300]])</f>
        <v>8.8973605904180131E-3</v>
      </c>
    </row>
    <row r="175" spans="1:15" x14ac:dyDescent="0.35">
      <c r="A175" s="1">
        <v>18</v>
      </c>
      <c r="B175" s="11">
        <v>790</v>
      </c>
      <c r="C175" s="1" t="s">
        <v>532</v>
      </c>
      <c r="D175" s="1" t="s">
        <v>533</v>
      </c>
      <c r="E175" s="1" t="s">
        <v>534</v>
      </c>
      <c r="F175" s="1" t="s">
        <v>535</v>
      </c>
      <c r="G175" s="1" t="s">
        <v>536</v>
      </c>
      <c r="H175" s="1" t="s">
        <v>229</v>
      </c>
      <c r="I175" s="1" t="s">
        <v>227</v>
      </c>
      <c r="J175" s="1" t="s">
        <v>5741</v>
      </c>
      <c r="K175" s="1" t="s">
        <v>5742</v>
      </c>
      <c r="L175" s="1" t="s">
        <v>5743</v>
      </c>
      <c r="M175" s="1" t="s">
        <v>5744</v>
      </c>
      <c r="N175" s="1" t="s">
        <v>5745</v>
      </c>
      <c r="O175">
        <f>ABS(final_list_preds[[#This Row],[dm300_measured]]-final_list_preds[[#This Row],[dm300]])</f>
        <v>8.9157511352759844E-3</v>
      </c>
    </row>
    <row r="176" spans="1:15" hidden="1" x14ac:dyDescent="0.35">
      <c r="A176" s="1">
        <v>147</v>
      </c>
      <c r="B176" s="11">
        <v>1019</v>
      </c>
      <c r="C176" s="1" t="s">
        <v>4325</v>
      </c>
      <c r="D176" s="1" t="s">
        <v>4326</v>
      </c>
      <c r="E176" s="1" t="s">
        <v>4327</v>
      </c>
      <c r="F176" s="1" t="s">
        <v>4328</v>
      </c>
      <c r="G176" s="1" t="s">
        <v>4329</v>
      </c>
      <c r="H176" s="1" t="s">
        <v>583</v>
      </c>
      <c r="I176" s="1" t="s">
        <v>584</v>
      </c>
      <c r="J176" s="1" t="s">
        <v>6995</v>
      </c>
      <c r="K176" s="1" t="s">
        <v>6996</v>
      </c>
      <c r="L176" s="1" t="s">
        <v>6997</v>
      </c>
      <c r="M176" s="1" t="s">
        <v>6998</v>
      </c>
      <c r="N176" s="1" t="s">
        <v>71</v>
      </c>
      <c r="O176">
        <f>ABS(final_list_preds[[#This Row],[dm300_measured]]-final_list_preds[[#This Row],[dm300]])</f>
        <v>8.9163077396900992E-3</v>
      </c>
    </row>
    <row r="177" spans="1:15" hidden="1" x14ac:dyDescent="0.35">
      <c r="A177" s="1">
        <v>98</v>
      </c>
      <c r="B177" s="11">
        <v>703</v>
      </c>
      <c r="C177" s="1" t="s">
        <v>3571</v>
      </c>
      <c r="D177" s="1" t="s">
        <v>3572</v>
      </c>
      <c r="E177" s="1" t="s">
        <v>3573</v>
      </c>
      <c r="F177" s="1" t="s">
        <v>3574</v>
      </c>
      <c r="G177" s="1" t="s">
        <v>3575</v>
      </c>
      <c r="H177" s="1" t="s">
        <v>468</v>
      </c>
      <c r="I177" s="1" t="s">
        <v>469</v>
      </c>
      <c r="J177" s="1" t="s">
        <v>5247</v>
      </c>
      <c r="K177" s="1" t="s">
        <v>3354</v>
      </c>
      <c r="L177" s="1" t="s">
        <v>5248</v>
      </c>
      <c r="M177" s="1" t="s">
        <v>5249</v>
      </c>
      <c r="N177" s="1" t="s">
        <v>5250</v>
      </c>
      <c r="O177">
        <f>ABS(final_list_preds[[#This Row],[dm300_measured]]-final_list_preds[[#This Row],[dm300]])</f>
        <v>9.0144510972770542E-3</v>
      </c>
    </row>
    <row r="178" spans="1:15" hidden="1" x14ac:dyDescent="0.35">
      <c r="A178" s="1">
        <v>571</v>
      </c>
      <c r="B178" s="11">
        <v>1021</v>
      </c>
      <c r="C178" s="1" t="s">
        <v>1495</v>
      </c>
      <c r="D178" s="1" t="s">
        <v>1496</v>
      </c>
      <c r="E178" s="1" t="s">
        <v>1497</v>
      </c>
      <c r="F178" s="1" t="s">
        <v>1498</v>
      </c>
      <c r="G178" s="1" t="s">
        <v>1499</v>
      </c>
      <c r="H178" s="1" t="s">
        <v>81</v>
      </c>
      <c r="I178" s="1" t="s">
        <v>79</v>
      </c>
      <c r="J178" s="1" t="s">
        <v>7001</v>
      </c>
      <c r="K178" s="1" t="s">
        <v>7002</v>
      </c>
      <c r="L178" s="1" t="s">
        <v>7003</v>
      </c>
      <c r="M178" s="1" t="s">
        <v>7004</v>
      </c>
      <c r="N178" s="1" t="s">
        <v>7005</v>
      </c>
      <c r="O178">
        <f>ABS(final_list_preds[[#This Row],[dm300_measured]]-final_list_preds[[#This Row],[dm300]])</f>
        <v>9.1350167287060358E-3</v>
      </c>
    </row>
    <row r="179" spans="1:15" hidden="1" x14ac:dyDescent="0.35">
      <c r="A179" s="1">
        <v>426</v>
      </c>
      <c r="B179" s="11">
        <v>500</v>
      </c>
      <c r="C179" s="1" t="s">
        <v>2538</v>
      </c>
      <c r="D179" s="1" t="s">
        <v>2539</v>
      </c>
      <c r="E179" s="1" t="s">
        <v>627</v>
      </c>
      <c r="F179" s="1" t="s">
        <v>628</v>
      </c>
      <c r="G179" s="1" t="s">
        <v>629</v>
      </c>
      <c r="H179" s="1" t="s">
        <v>353</v>
      </c>
      <c r="I179" s="1" t="s">
        <v>351</v>
      </c>
      <c r="J179" s="1" t="s">
        <v>4049</v>
      </c>
      <c r="K179" s="1" t="s">
        <v>4050</v>
      </c>
      <c r="L179" s="1" t="s">
        <v>4051</v>
      </c>
      <c r="M179" s="1" t="s">
        <v>4052</v>
      </c>
      <c r="N179" s="1" t="s">
        <v>4053</v>
      </c>
      <c r="O179">
        <f>ABS(final_list_preds[[#This Row],[dm300_measured]]-final_list_preds[[#This Row],[dm300]])</f>
        <v>9.1977730594300366E-3</v>
      </c>
    </row>
    <row r="180" spans="1:15" hidden="1" x14ac:dyDescent="0.35">
      <c r="A180" s="1">
        <v>161</v>
      </c>
      <c r="B180" s="11">
        <v>25</v>
      </c>
      <c r="C180" s="1" t="s">
        <v>645</v>
      </c>
      <c r="D180" s="1" t="s">
        <v>646</v>
      </c>
      <c r="E180" s="1" t="s">
        <v>647</v>
      </c>
      <c r="F180" s="1" t="s">
        <v>648</v>
      </c>
      <c r="G180" s="1" t="s">
        <v>649</v>
      </c>
      <c r="H180" s="1" t="s">
        <v>46</v>
      </c>
      <c r="I180" s="1" t="s">
        <v>44</v>
      </c>
      <c r="J180" s="1" t="s">
        <v>650</v>
      </c>
      <c r="K180" s="1" t="s">
        <v>651</v>
      </c>
      <c r="L180" s="1" t="s">
        <v>652</v>
      </c>
      <c r="M180" s="1" t="s">
        <v>653</v>
      </c>
      <c r="N180" s="1" t="s">
        <v>654</v>
      </c>
      <c r="O180">
        <f>ABS(final_list_preds[[#This Row],[dm300_measured]]-final_list_preds[[#This Row],[dm300]])</f>
        <v>9.3023737767750081E-3</v>
      </c>
    </row>
    <row r="181" spans="1:15" hidden="1" x14ac:dyDescent="0.35">
      <c r="A181" s="1">
        <v>418</v>
      </c>
      <c r="B181" s="11">
        <v>681</v>
      </c>
      <c r="C181" s="1" t="s">
        <v>2939</v>
      </c>
      <c r="D181" s="1" t="s">
        <v>2940</v>
      </c>
      <c r="E181" s="1" t="s">
        <v>2941</v>
      </c>
      <c r="F181" s="1" t="s">
        <v>2942</v>
      </c>
      <c r="G181" s="1" t="s">
        <v>2943</v>
      </c>
      <c r="H181" s="1" t="s">
        <v>557</v>
      </c>
      <c r="I181" s="1" t="s">
        <v>558</v>
      </c>
      <c r="J181" s="1" t="s">
        <v>5122</v>
      </c>
      <c r="K181" s="1" t="s">
        <v>5123</v>
      </c>
      <c r="L181" s="1" t="s">
        <v>5124</v>
      </c>
      <c r="M181" s="1" t="s">
        <v>5125</v>
      </c>
      <c r="N181" s="1" t="s">
        <v>5126</v>
      </c>
      <c r="O181">
        <f>ABS(final_list_preds[[#This Row],[dm300_measured]]-final_list_preds[[#This Row],[dm300]])</f>
        <v>9.3209359863470065E-3</v>
      </c>
    </row>
    <row r="182" spans="1:15" hidden="1" x14ac:dyDescent="0.35">
      <c r="A182" s="1">
        <v>965</v>
      </c>
      <c r="B182" s="11">
        <v>562</v>
      </c>
      <c r="C182" s="1" t="s">
        <v>70</v>
      </c>
      <c r="D182" s="1" t="s">
        <v>4429</v>
      </c>
      <c r="E182" s="1" t="s">
        <v>4430</v>
      </c>
      <c r="F182" s="1" t="s">
        <v>2367</v>
      </c>
      <c r="G182" s="1" t="s">
        <v>4431</v>
      </c>
      <c r="H182" s="1" t="s">
        <v>468</v>
      </c>
      <c r="I182" s="1" t="s">
        <v>469</v>
      </c>
      <c r="J182" s="1" t="s">
        <v>4432</v>
      </c>
      <c r="K182" s="1" t="s">
        <v>1759</v>
      </c>
      <c r="L182" s="1" t="s">
        <v>4433</v>
      </c>
      <c r="M182" s="1" t="s">
        <v>4434</v>
      </c>
      <c r="N182" s="1" t="s">
        <v>4435</v>
      </c>
      <c r="O182">
        <f>ABS(final_list_preds[[#This Row],[dm300_measured]]-final_list_preds[[#This Row],[dm300]])</f>
        <v>9.4362574664679788E-3</v>
      </c>
    </row>
    <row r="183" spans="1:15" hidden="1" x14ac:dyDescent="0.35">
      <c r="A183" s="1">
        <v>430</v>
      </c>
      <c r="B183" s="11">
        <v>299</v>
      </c>
      <c r="C183" s="1" t="s">
        <v>2082</v>
      </c>
      <c r="D183" s="1" t="s">
        <v>2083</v>
      </c>
      <c r="E183" s="1" t="s">
        <v>2084</v>
      </c>
      <c r="F183" s="1" t="s">
        <v>2085</v>
      </c>
      <c r="G183" s="1" t="s">
        <v>2086</v>
      </c>
      <c r="H183" s="1" t="s">
        <v>468</v>
      </c>
      <c r="I183" s="1" t="s">
        <v>469</v>
      </c>
      <c r="J183" s="1" t="s">
        <v>2678</v>
      </c>
      <c r="K183" s="1" t="s">
        <v>2679</v>
      </c>
      <c r="L183" s="1" t="s">
        <v>2680</v>
      </c>
      <c r="M183" s="1" t="s">
        <v>2681</v>
      </c>
      <c r="N183" s="1" t="s">
        <v>2682</v>
      </c>
      <c r="O183">
        <f>ABS(final_list_preds[[#This Row],[dm300_measured]]-final_list_preds[[#This Row],[dm300]])</f>
        <v>9.7498400105840988E-3</v>
      </c>
    </row>
    <row r="184" spans="1:15" hidden="1" x14ac:dyDescent="0.35">
      <c r="A184" s="1">
        <v>453</v>
      </c>
      <c r="B184" s="11">
        <v>624</v>
      </c>
      <c r="C184" s="1" t="s">
        <v>4796</v>
      </c>
      <c r="D184" s="1" t="s">
        <v>4797</v>
      </c>
      <c r="E184" s="1" t="s">
        <v>4798</v>
      </c>
      <c r="F184" s="1" t="s">
        <v>4799</v>
      </c>
      <c r="G184" s="1" t="s">
        <v>4800</v>
      </c>
      <c r="H184" s="1" t="s">
        <v>468</v>
      </c>
      <c r="I184" s="1" t="s">
        <v>469</v>
      </c>
      <c r="J184" s="1" t="s">
        <v>4801</v>
      </c>
      <c r="K184" s="1" t="s">
        <v>1596</v>
      </c>
      <c r="L184" s="1" t="s">
        <v>4802</v>
      </c>
      <c r="M184" s="1" t="s">
        <v>4803</v>
      </c>
      <c r="N184" s="1" t="s">
        <v>4804</v>
      </c>
      <c r="O184">
        <f>ABS(final_list_preds[[#This Row],[dm300_measured]]-final_list_preds[[#This Row],[dm300]])</f>
        <v>9.7838558367380202E-3</v>
      </c>
    </row>
    <row r="185" spans="1:15" hidden="1" x14ac:dyDescent="0.35">
      <c r="A185" s="1">
        <v>676</v>
      </c>
      <c r="B185" s="11">
        <v>757</v>
      </c>
      <c r="C185" s="1" t="s">
        <v>4454</v>
      </c>
      <c r="D185" s="1" t="s">
        <v>5303</v>
      </c>
      <c r="E185" s="1" t="s">
        <v>4456</v>
      </c>
      <c r="F185" s="1" t="s">
        <v>5304</v>
      </c>
      <c r="G185" s="1" t="s">
        <v>5305</v>
      </c>
      <c r="H185" s="1" t="s">
        <v>55</v>
      </c>
      <c r="I185" s="1" t="s">
        <v>53</v>
      </c>
      <c r="J185" s="1" t="s">
        <v>5550</v>
      </c>
      <c r="K185" s="1" t="s">
        <v>5551</v>
      </c>
      <c r="L185" s="1" t="s">
        <v>5552</v>
      </c>
      <c r="M185" s="1" t="s">
        <v>5553</v>
      </c>
      <c r="N185" s="1" t="s">
        <v>5554</v>
      </c>
      <c r="O185">
        <f>ABS(final_list_preds[[#This Row],[dm300_measured]]-final_list_preds[[#This Row],[dm300]])</f>
        <v>9.7961555471539619E-3</v>
      </c>
    </row>
    <row r="186" spans="1:15" x14ac:dyDescent="0.35">
      <c r="A186" s="1">
        <v>506</v>
      </c>
      <c r="B186" s="11">
        <v>802</v>
      </c>
      <c r="C186" s="1" t="s">
        <v>818</v>
      </c>
      <c r="D186" s="1" t="s">
        <v>819</v>
      </c>
      <c r="E186" s="1" t="s">
        <v>820</v>
      </c>
      <c r="F186" s="1" t="s">
        <v>821</v>
      </c>
      <c r="G186" s="1" t="s">
        <v>822</v>
      </c>
      <c r="H186" s="1" t="s">
        <v>353</v>
      </c>
      <c r="I186" s="1" t="s">
        <v>351</v>
      </c>
      <c r="J186" s="1" t="s">
        <v>5820</v>
      </c>
      <c r="K186" s="1" t="s">
        <v>5821</v>
      </c>
      <c r="L186" s="1" t="s">
        <v>5822</v>
      </c>
      <c r="M186" s="1" t="s">
        <v>5823</v>
      </c>
      <c r="N186" s="1" t="s">
        <v>5824</v>
      </c>
      <c r="O186">
        <f>ABS(final_list_preds[[#This Row],[dm300_measured]]-final_list_preds[[#This Row],[dm300]])</f>
        <v>9.8897323053069863E-3</v>
      </c>
    </row>
    <row r="187" spans="1:15" hidden="1" x14ac:dyDescent="0.35">
      <c r="A187" s="1">
        <v>701</v>
      </c>
      <c r="B187" s="11">
        <v>781</v>
      </c>
      <c r="C187" s="1" t="s">
        <v>2701</v>
      </c>
      <c r="D187" s="1" t="s">
        <v>2702</v>
      </c>
      <c r="E187" s="1" t="s">
        <v>2703</v>
      </c>
      <c r="F187" s="1" t="s">
        <v>954</v>
      </c>
      <c r="G187" s="1" t="s">
        <v>2704</v>
      </c>
      <c r="H187" s="1" t="s">
        <v>468</v>
      </c>
      <c r="I187" s="1" t="s">
        <v>469</v>
      </c>
      <c r="J187" s="1" t="s">
        <v>5678</v>
      </c>
      <c r="K187" s="1" t="s">
        <v>5679</v>
      </c>
      <c r="L187" s="1" t="s">
        <v>2707</v>
      </c>
      <c r="M187" s="1" t="s">
        <v>5680</v>
      </c>
      <c r="N187" s="1" t="s">
        <v>2709</v>
      </c>
      <c r="O187">
        <f>ABS(final_list_preds[[#This Row],[dm300_measured]]-final_list_preds[[#This Row],[dm300]])</f>
        <v>9.9085990448750105E-3</v>
      </c>
    </row>
    <row r="188" spans="1:15" hidden="1" x14ac:dyDescent="0.35">
      <c r="A188" s="1">
        <v>702</v>
      </c>
      <c r="B188" s="11">
        <v>302</v>
      </c>
      <c r="C188" s="1" t="s">
        <v>2701</v>
      </c>
      <c r="D188" s="1" t="s">
        <v>2702</v>
      </c>
      <c r="E188" s="1" t="s">
        <v>2703</v>
      </c>
      <c r="F188" s="1" t="s">
        <v>954</v>
      </c>
      <c r="G188" s="1" t="s">
        <v>2704</v>
      </c>
      <c r="H188" s="1" t="s">
        <v>468</v>
      </c>
      <c r="I188" s="1" t="s">
        <v>469</v>
      </c>
      <c r="J188" s="1" t="s">
        <v>2705</v>
      </c>
      <c r="K188" s="1" t="s">
        <v>2706</v>
      </c>
      <c r="L188" s="1" t="s">
        <v>2707</v>
      </c>
      <c r="M188" s="1" t="s">
        <v>2708</v>
      </c>
      <c r="N188" s="1" t="s">
        <v>2709</v>
      </c>
      <c r="O188">
        <f>ABS(final_list_preds[[#This Row],[dm300_measured]]-final_list_preds[[#This Row],[dm300]])</f>
        <v>9.9086000778760286E-3</v>
      </c>
    </row>
    <row r="189" spans="1:15" hidden="1" x14ac:dyDescent="0.35">
      <c r="A189" s="1">
        <v>923</v>
      </c>
      <c r="B189" s="11">
        <v>377</v>
      </c>
      <c r="C189" s="1" t="s">
        <v>1893</v>
      </c>
      <c r="D189" s="1" t="s">
        <v>1894</v>
      </c>
      <c r="E189" s="1" t="s">
        <v>1895</v>
      </c>
      <c r="F189" s="1" t="s">
        <v>1896</v>
      </c>
      <c r="G189" s="1" t="s">
        <v>1897</v>
      </c>
      <c r="H189" s="1" t="s">
        <v>55</v>
      </c>
      <c r="I189" s="1" t="s">
        <v>53</v>
      </c>
      <c r="J189" s="1" t="s">
        <v>3219</v>
      </c>
      <c r="K189" s="1" t="s">
        <v>3220</v>
      </c>
      <c r="L189" s="1" t="s">
        <v>3221</v>
      </c>
      <c r="M189" s="1" t="s">
        <v>3222</v>
      </c>
      <c r="N189" s="1" t="s">
        <v>3223</v>
      </c>
      <c r="O189">
        <f>ABS(final_list_preds[[#This Row],[dm300_measured]]-final_list_preds[[#This Row],[dm300]])</f>
        <v>9.9121160090189786E-3</v>
      </c>
    </row>
    <row r="190" spans="1:15" hidden="1" x14ac:dyDescent="0.35">
      <c r="A190" s="1">
        <v>815</v>
      </c>
      <c r="B190" s="11">
        <v>577</v>
      </c>
      <c r="C190" s="1" t="s">
        <v>4530</v>
      </c>
      <c r="D190" s="1" t="s">
        <v>4531</v>
      </c>
      <c r="E190" s="1" t="s">
        <v>4532</v>
      </c>
      <c r="F190" s="1" t="s">
        <v>4533</v>
      </c>
      <c r="G190" s="1" t="s">
        <v>4534</v>
      </c>
      <c r="H190" s="1" t="s">
        <v>55</v>
      </c>
      <c r="I190" s="1" t="s">
        <v>53</v>
      </c>
      <c r="J190" s="1" t="s">
        <v>4535</v>
      </c>
      <c r="K190" s="1" t="s">
        <v>4536</v>
      </c>
      <c r="L190" s="1" t="s">
        <v>4537</v>
      </c>
      <c r="M190" s="1" t="s">
        <v>4538</v>
      </c>
      <c r="N190" s="1" t="s">
        <v>4539</v>
      </c>
      <c r="O190">
        <f>ABS(final_list_preds[[#This Row],[dm300_measured]]-final_list_preds[[#This Row],[dm300]])</f>
        <v>9.9440254335559919E-3</v>
      </c>
    </row>
    <row r="191" spans="1:15" hidden="1" x14ac:dyDescent="0.35">
      <c r="A191" s="1">
        <v>312</v>
      </c>
      <c r="B191" s="11">
        <v>657</v>
      </c>
      <c r="C191" s="1" t="s">
        <v>2550</v>
      </c>
      <c r="D191" s="1" t="s">
        <v>2551</v>
      </c>
      <c r="E191" s="1" t="s">
        <v>2552</v>
      </c>
      <c r="F191" s="1" t="s">
        <v>2553</v>
      </c>
      <c r="G191" s="1" t="s">
        <v>2554</v>
      </c>
      <c r="H191" s="1" t="s">
        <v>353</v>
      </c>
      <c r="I191" s="1" t="s">
        <v>351</v>
      </c>
      <c r="J191" s="1" t="s">
        <v>4987</v>
      </c>
      <c r="K191" s="1" t="s">
        <v>4988</v>
      </c>
      <c r="L191" s="1" t="s">
        <v>4989</v>
      </c>
      <c r="M191" s="1" t="s">
        <v>4990</v>
      </c>
      <c r="N191" s="1" t="s">
        <v>4991</v>
      </c>
      <c r="O191">
        <f>ABS(final_list_preds[[#This Row],[dm300_measured]]-final_list_preds[[#This Row],[dm300]])</f>
        <v>1.0122087196216004E-2</v>
      </c>
    </row>
    <row r="192" spans="1:15" x14ac:dyDescent="0.35">
      <c r="A192" s="1">
        <v>667</v>
      </c>
      <c r="B192" s="11">
        <v>29</v>
      </c>
      <c r="C192" s="1" t="s">
        <v>683</v>
      </c>
      <c r="D192" s="1" t="s">
        <v>684</v>
      </c>
      <c r="E192" s="1" t="s">
        <v>685</v>
      </c>
      <c r="F192" s="1" t="s">
        <v>686</v>
      </c>
      <c r="G192" s="1" t="s">
        <v>687</v>
      </c>
      <c r="H192" s="1" t="s">
        <v>353</v>
      </c>
      <c r="I192" s="1" t="s">
        <v>351</v>
      </c>
      <c r="J192" s="1" t="s">
        <v>688</v>
      </c>
      <c r="K192" s="1" t="s">
        <v>689</v>
      </c>
      <c r="L192" s="1" t="s">
        <v>690</v>
      </c>
      <c r="M192" s="1" t="s">
        <v>691</v>
      </c>
      <c r="N192" s="1" t="s">
        <v>692</v>
      </c>
      <c r="O192">
        <f>ABS(final_list_preds[[#This Row],[dm300_measured]]-final_list_preds[[#This Row],[dm300]])</f>
        <v>1.01282202124858E-2</v>
      </c>
    </row>
    <row r="193" spans="1:15" hidden="1" x14ac:dyDescent="0.35">
      <c r="A193" s="1">
        <v>910</v>
      </c>
      <c r="B193" s="11">
        <v>18</v>
      </c>
      <c r="C193" s="1" t="s">
        <v>70</v>
      </c>
      <c r="D193" s="1" t="s">
        <v>579</v>
      </c>
      <c r="E193" s="1" t="s">
        <v>580</v>
      </c>
      <c r="F193" s="1" t="s">
        <v>581</v>
      </c>
      <c r="G193" s="1" t="s">
        <v>582</v>
      </c>
      <c r="H193" s="1" t="s">
        <v>583</v>
      </c>
      <c r="I193" s="1" t="s">
        <v>584</v>
      </c>
      <c r="J193" s="1" t="s">
        <v>585</v>
      </c>
      <c r="K193" s="1" t="s">
        <v>586</v>
      </c>
      <c r="L193" s="1" t="s">
        <v>587</v>
      </c>
      <c r="M193" s="1" t="s">
        <v>588</v>
      </c>
      <c r="N193" s="1" t="s">
        <v>589</v>
      </c>
      <c r="O193">
        <f>ABS(final_list_preds[[#This Row],[dm300_measured]]-final_list_preds[[#This Row],[dm300]])</f>
        <v>1.0303815346863032E-2</v>
      </c>
    </row>
    <row r="194" spans="1:15" hidden="1" x14ac:dyDescent="0.35">
      <c r="A194" s="1">
        <v>586</v>
      </c>
      <c r="B194" s="11">
        <v>554</v>
      </c>
      <c r="C194" s="1" t="s">
        <v>1553</v>
      </c>
      <c r="D194" s="1" t="s">
        <v>1554</v>
      </c>
      <c r="E194" s="1" t="s">
        <v>1555</v>
      </c>
      <c r="F194" s="1" t="s">
        <v>1556</v>
      </c>
      <c r="G194" s="1" t="s">
        <v>1557</v>
      </c>
      <c r="H194" s="1" t="s">
        <v>557</v>
      </c>
      <c r="I194" s="1" t="s">
        <v>558</v>
      </c>
      <c r="J194" s="1" t="s">
        <v>4391</v>
      </c>
      <c r="K194" s="1" t="s">
        <v>4392</v>
      </c>
      <c r="L194" s="1" t="s">
        <v>4393</v>
      </c>
      <c r="M194" s="1" t="s">
        <v>4394</v>
      </c>
      <c r="N194" s="1" t="s">
        <v>4395</v>
      </c>
      <c r="O194">
        <f>ABS(final_list_preds[[#This Row],[dm300_measured]]-final_list_preds[[#This Row],[dm300]])</f>
        <v>1.0343440374271984E-2</v>
      </c>
    </row>
    <row r="195" spans="1:15" hidden="1" x14ac:dyDescent="0.35">
      <c r="A195" s="1">
        <v>4</v>
      </c>
      <c r="B195" s="11">
        <v>782</v>
      </c>
      <c r="C195" s="1" t="s">
        <v>5681</v>
      </c>
      <c r="D195" s="1" t="s">
        <v>5682</v>
      </c>
      <c r="E195" s="1" t="s">
        <v>5683</v>
      </c>
      <c r="F195" s="1" t="s">
        <v>5684</v>
      </c>
      <c r="G195" s="1" t="s">
        <v>5685</v>
      </c>
      <c r="H195" s="1" t="s">
        <v>55</v>
      </c>
      <c r="I195" s="1" t="s">
        <v>53</v>
      </c>
      <c r="J195" s="1" t="s">
        <v>5686</v>
      </c>
      <c r="K195" s="1" t="s">
        <v>5687</v>
      </c>
      <c r="L195" s="1" t="s">
        <v>5688</v>
      </c>
      <c r="M195" s="1" t="s">
        <v>5689</v>
      </c>
      <c r="N195" s="1" t="s">
        <v>5690</v>
      </c>
      <c r="O195">
        <f>ABS(final_list_preds[[#This Row],[dm300_measured]]-final_list_preds[[#This Row],[dm300]])</f>
        <v>1.0407262269275019E-2</v>
      </c>
    </row>
    <row r="196" spans="1:15" hidden="1" x14ac:dyDescent="0.35">
      <c r="A196" s="1">
        <v>359</v>
      </c>
      <c r="B196" s="11">
        <v>580</v>
      </c>
      <c r="C196" s="1" t="s">
        <v>3846</v>
      </c>
      <c r="D196" s="1" t="s">
        <v>3847</v>
      </c>
      <c r="E196" s="1" t="s">
        <v>3848</v>
      </c>
      <c r="F196" s="1" t="s">
        <v>3849</v>
      </c>
      <c r="G196" s="1" t="s">
        <v>3850</v>
      </c>
      <c r="H196" s="1" t="s">
        <v>55</v>
      </c>
      <c r="I196" s="1" t="s">
        <v>53</v>
      </c>
      <c r="J196" s="1" t="s">
        <v>4549</v>
      </c>
      <c r="K196" s="1" t="s">
        <v>4550</v>
      </c>
      <c r="L196" s="1" t="s">
        <v>4551</v>
      </c>
      <c r="M196" s="1" t="s">
        <v>4552</v>
      </c>
      <c r="N196" s="1" t="s">
        <v>4553</v>
      </c>
      <c r="O196">
        <f>ABS(final_list_preds[[#This Row],[dm300_measured]]-final_list_preds[[#This Row],[dm300]])</f>
        <v>1.0411392617088011E-2</v>
      </c>
    </row>
    <row r="197" spans="1:15" hidden="1" x14ac:dyDescent="0.35">
      <c r="A197" s="1">
        <v>483</v>
      </c>
      <c r="B197" s="11">
        <v>383</v>
      </c>
      <c r="C197" s="1" t="s">
        <v>3262</v>
      </c>
      <c r="D197" s="1" t="s">
        <v>3263</v>
      </c>
      <c r="E197" s="1" t="s">
        <v>3264</v>
      </c>
      <c r="F197" s="1" t="s">
        <v>3265</v>
      </c>
      <c r="G197" s="1" t="s">
        <v>3266</v>
      </c>
      <c r="H197" s="1" t="s">
        <v>468</v>
      </c>
      <c r="I197" s="1" t="s">
        <v>469</v>
      </c>
      <c r="J197" s="1" t="s">
        <v>3267</v>
      </c>
      <c r="K197" s="1" t="s">
        <v>2561</v>
      </c>
      <c r="L197" s="1" t="s">
        <v>3268</v>
      </c>
      <c r="M197" s="1" t="s">
        <v>3269</v>
      </c>
      <c r="N197" s="1" t="s">
        <v>3270</v>
      </c>
      <c r="O197">
        <f>ABS(final_list_preds[[#This Row],[dm300_measured]]-final_list_preds[[#This Row],[dm300]])</f>
        <v>1.0444658853398958E-2</v>
      </c>
    </row>
    <row r="198" spans="1:15" hidden="1" x14ac:dyDescent="0.35">
      <c r="A198" s="1">
        <v>311</v>
      </c>
      <c r="B198" s="11">
        <v>322</v>
      </c>
      <c r="C198" s="1" t="s">
        <v>2550</v>
      </c>
      <c r="D198" s="1" t="s">
        <v>2551</v>
      </c>
      <c r="E198" s="1" t="s">
        <v>2552</v>
      </c>
      <c r="F198" s="1" t="s">
        <v>2553</v>
      </c>
      <c r="G198" s="1" t="s">
        <v>2554</v>
      </c>
      <c r="H198" s="1" t="s">
        <v>81</v>
      </c>
      <c r="I198" s="1" t="s">
        <v>79</v>
      </c>
      <c r="J198" s="1" t="s">
        <v>2829</v>
      </c>
      <c r="K198" s="1" t="s">
        <v>2830</v>
      </c>
      <c r="L198" s="1" t="s">
        <v>2831</v>
      </c>
      <c r="M198" s="1" t="s">
        <v>2832</v>
      </c>
      <c r="N198" s="1" t="s">
        <v>2833</v>
      </c>
      <c r="O198">
        <f>ABS(final_list_preds[[#This Row],[dm300_measured]]-final_list_preds[[#This Row],[dm300]])</f>
        <v>1.0547777269448999E-2</v>
      </c>
    </row>
    <row r="199" spans="1:15" hidden="1" x14ac:dyDescent="0.35">
      <c r="A199" s="1">
        <v>770</v>
      </c>
      <c r="B199" s="11">
        <v>911</v>
      </c>
      <c r="C199" s="1" t="s">
        <v>475</v>
      </c>
      <c r="D199" s="1" t="s">
        <v>476</v>
      </c>
      <c r="E199" s="1" t="s">
        <v>477</v>
      </c>
      <c r="F199" s="1" t="s">
        <v>478</v>
      </c>
      <c r="G199" s="1" t="s">
        <v>479</v>
      </c>
      <c r="H199" s="1" t="s">
        <v>46</v>
      </c>
      <c r="I199" s="1" t="s">
        <v>44</v>
      </c>
      <c r="J199" s="1" t="s">
        <v>6435</v>
      </c>
      <c r="K199" s="1" t="s">
        <v>6436</v>
      </c>
      <c r="L199" s="1" t="s">
        <v>6437</v>
      </c>
      <c r="M199" s="1" t="s">
        <v>6438</v>
      </c>
      <c r="N199" s="1" t="s">
        <v>6439</v>
      </c>
      <c r="O199">
        <f>ABS(final_list_preds[[#This Row],[dm300_measured]]-final_list_preds[[#This Row],[dm300]])</f>
        <v>1.060162906351203E-2</v>
      </c>
    </row>
    <row r="200" spans="1:15" hidden="1" x14ac:dyDescent="0.35">
      <c r="A200" s="1">
        <v>790</v>
      </c>
      <c r="B200" s="11">
        <v>581</v>
      </c>
      <c r="C200" s="1" t="s">
        <v>2330</v>
      </c>
      <c r="D200" s="1" t="s">
        <v>2331</v>
      </c>
      <c r="E200" s="1" t="s">
        <v>2332</v>
      </c>
      <c r="F200" s="1" t="s">
        <v>2333</v>
      </c>
      <c r="G200" s="1" t="s">
        <v>2334</v>
      </c>
      <c r="H200" s="1" t="s">
        <v>46</v>
      </c>
      <c r="I200" s="1" t="s">
        <v>44</v>
      </c>
      <c r="J200" s="1" t="s">
        <v>4554</v>
      </c>
      <c r="K200" s="1" t="s">
        <v>4555</v>
      </c>
      <c r="L200" s="1" t="s">
        <v>4556</v>
      </c>
      <c r="M200" s="1" t="s">
        <v>4557</v>
      </c>
      <c r="N200" s="1" t="s">
        <v>4558</v>
      </c>
      <c r="O200">
        <f>ABS(final_list_preds[[#This Row],[dm300_measured]]-final_list_preds[[#This Row],[dm300]])</f>
        <v>1.0631483026426025E-2</v>
      </c>
    </row>
    <row r="201" spans="1:15" hidden="1" x14ac:dyDescent="0.35">
      <c r="A201" s="1">
        <v>645</v>
      </c>
      <c r="B201" s="11">
        <v>585</v>
      </c>
      <c r="C201" s="1" t="s">
        <v>1313</v>
      </c>
      <c r="D201" s="1" t="s">
        <v>1314</v>
      </c>
      <c r="E201" s="1" t="s">
        <v>1315</v>
      </c>
      <c r="F201" s="1" t="s">
        <v>1316</v>
      </c>
      <c r="G201" s="1" t="s">
        <v>1317</v>
      </c>
      <c r="H201" s="1" t="s">
        <v>229</v>
      </c>
      <c r="I201" s="1" t="s">
        <v>227</v>
      </c>
      <c r="J201" s="1" t="s">
        <v>4574</v>
      </c>
      <c r="K201" s="1" t="s">
        <v>4575</v>
      </c>
      <c r="L201" s="1" t="s">
        <v>4576</v>
      </c>
      <c r="M201" s="1" t="s">
        <v>4577</v>
      </c>
      <c r="N201" s="1" t="s">
        <v>4578</v>
      </c>
      <c r="O201">
        <f>ABS(final_list_preds[[#This Row],[dm300_measured]]-final_list_preds[[#This Row],[dm300]])</f>
        <v>1.0637704801294501E-2</v>
      </c>
    </row>
    <row r="202" spans="1:15" hidden="1" x14ac:dyDescent="0.35">
      <c r="A202" s="1">
        <v>803</v>
      </c>
      <c r="B202" s="11">
        <v>51</v>
      </c>
      <c r="C202" s="1" t="s">
        <v>887</v>
      </c>
      <c r="D202" s="1" t="s">
        <v>888</v>
      </c>
      <c r="E202" s="1" t="s">
        <v>889</v>
      </c>
      <c r="F202" s="1" t="s">
        <v>638</v>
      </c>
      <c r="G202" s="1" t="s">
        <v>890</v>
      </c>
      <c r="H202" s="1" t="s">
        <v>480</v>
      </c>
      <c r="I202" s="1" t="s">
        <v>481</v>
      </c>
      <c r="J202" s="1" t="s">
        <v>891</v>
      </c>
      <c r="K202" s="1" t="s">
        <v>892</v>
      </c>
      <c r="L202" s="1" t="s">
        <v>893</v>
      </c>
      <c r="M202" s="1" t="s">
        <v>894</v>
      </c>
      <c r="N202" s="1" t="s">
        <v>895</v>
      </c>
      <c r="O202">
        <f>ABS(final_list_preds[[#This Row],[dm300_measured]]-final_list_preds[[#This Row],[dm300]])</f>
        <v>1.0646388927565299E-2</v>
      </c>
    </row>
    <row r="203" spans="1:15" x14ac:dyDescent="0.35">
      <c r="A203" s="1">
        <v>112</v>
      </c>
      <c r="B203" s="11">
        <v>656</v>
      </c>
      <c r="C203" s="1" t="s">
        <v>1125</v>
      </c>
      <c r="D203" s="1" t="s">
        <v>1126</v>
      </c>
      <c r="E203" s="1" t="s">
        <v>1127</v>
      </c>
      <c r="F203" s="1" t="s">
        <v>1128</v>
      </c>
      <c r="G203" s="1" t="s">
        <v>1129</v>
      </c>
      <c r="H203" s="1" t="s">
        <v>583</v>
      </c>
      <c r="I203" s="1" t="s">
        <v>584</v>
      </c>
      <c r="J203" s="1" t="s">
        <v>4982</v>
      </c>
      <c r="K203" s="1" t="s">
        <v>4983</v>
      </c>
      <c r="L203" s="1" t="s">
        <v>4984</v>
      </c>
      <c r="M203" s="1" t="s">
        <v>4985</v>
      </c>
      <c r="N203" s="1" t="s">
        <v>4986</v>
      </c>
      <c r="O203">
        <f>ABS(final_list_preds[[#This Row],[dm300_measured]]-final_list_preds[[#This Row],[dm300]])</f>
        <v>1.0683227864464961E-2</v>
      </c>
    </row>
    <row r="204" spans="1:15" hidden="1" x14ac:dyDescent="0.35">
      <c r="A204" s="1">
        <v>434</v>
      </c>
      <c r="B204" s="11">
        <v>441</v>
      </c>
      <c r="C204" s="1" t="s">
        <v>1700</v>
      </c>
      <c r="D204" s="1" t="s">
        <v>1701</v>
      </c>
      <c r="E204" s="1" t="s">
        <v>1702</v>
      </c>
      <c r="F204" s="1" t="s">
        <v>1703</v>
      </c>
      <c r="G204" s="1" t="s">
        <v>1704</v>
      </c>
      <c r="H204" s="1" t="s">
        <v>468</v>
      </c>
      <c r="I204" s="1" t="s">
        <v>469</v>
      </c>
      <c r="J204" s="1" t="s">
        <v>3661</v>
      </c>
      <c r="K204" s="1" t="s">
        <v>3662</v>
      </c>
      <c r="L204" s="1" t="s">
        <v>1707</v>
      </c>
      <c r="M204" s="1" t="s">
        <v>3663</v>
      </c>
      <c r="N204" s="1" t="s">
        <v>1709</v>
      </c>
      <c r="O204">
        <f>ABS(final_list_preds[[#This Row],[dm300_measured]]-final_list_preds[[#This Row],[dm300]])</f>
        <v>1.0710769977985035E-2</v>
      </c>
    </row>
    <row r="205" spans="1:15" hidden="1" x14ac:dyDescent="0.35">
      <c r="A205" s="1">
        <v>433</v>
      </c>
      <c r="B205" s="11">
        <v>158</v>
      </c>
      <c r="C205" s="1" t="s">
        <v>1700</v>
      </c>
      <c r="D205" s="1" t="s">
        <v>1701</v>
      </c>
      <c r="E205" s="1" t="s">
        <v>1702</v>
      </c>
      <c r="F205" s="1" t="s">
        <v>1703</v>
      </c>
      <c r="G205" s="1" t="s">
        <v>1704</v>
      </c>
      <c r="H205" s="1" t="s">
        <v>468</v>
      </c>
      <c r="I205" s="1" t="s">
        <v>469</v>
      </c>
      <c r="J205" s="1" t="s">
        <v>1705</v>
      </c>
      <c r="K205" s="1" t="s">
        <v>1706</v>
      </c>
      <c r="L205" s="1" t="s">
        <v>1707</v>
      </c>
      <c r="M205" s="1" t="s">
        <v>1708</v>
      </c>
      <c r="N205" s="1" t="s">
        <v>1709</v>
      </c>
      <c r="O205">
        <f>ABS(final_list_preds[[#This Row],[dm300_measured]]-final_list_preds[[#This Row],[dm300]])</f>
        <v>1.0710770625549038E-2</v>
      </c>
    </row>
    <row r="206" spans="1:15" hidden="1" x14ac:dyDescent="0.35">
      <c r="A206" s="1">
        <v>986</v>
      </c>
      <c r="B206" s="11">
        <v>917</v>
      </c>
      <c r="C206" s="1" t="s">
        <v>70</v>
      </c>
      <c r="D206" s="1" t="s">
        <v>5719</v>
      </c>
      <c r="E206" s="1" t="s">
        <v>656</v>
      </c>
      <c r="F206" s="1" t="s">
        <v>657</v>
      </c>
      <c r="G206" s="1" t="s">
        <v>658</v>
      </c>
      <c r="H206" s="1" t="s">
        <v>468</v>
      </c>
      <c r="I206" s="1" t="s">
        <v>469</v>
      </c>
      <c r="J206" s="1" t="s">
        <v>6464</v>
      </c>
      <c r="K206" s="1" t="s">
        <v>1346</v>
      </c>
      <c r="L206" s="1" t="s">
        <v>2135</v>
      </c>
      <c r="M206" s="1" t="s">
        <v>6465</v>
      </c>
      <c r="N206" s="1" t="s">
        <v>2137</v>
      </c>
      <c r="O206">
        <f>ABS(final_list_preds[[#This Row],[dm300_measured]]-final_list_preds[[#This Row],[dm300]])</f>
        <v>1.0774657393933018E-2</v>
      </c>
    </row>
    <row r="207" spans="1:15" hidden="1" x14ac:dyDescent="0.35">
      <c r="A207" s="1">
        <v>967</v>
      </c>
      <c r="B207" s="11">
        <v>218</v>
      </c>
      <c r="C207" s="1" t="s">
        <v>70</v>
      </c>
      <c r="D207" s="1" t="s">
        <v>655</v>
      </c>
      <c r="E207" s="1" t="s">
        <v>656</v>
      </c>
      <c r="F207" s="1" t="s">
        <v>657</v>
      </c>
      <c r="G207" s="1" t="s">
        <v>658</v>
      </c>
      <c r="H207" s="1" t="s">
        <v>468</v>
      </c>
      <c r="I207" s="1" t="s">
        <v>469</v>
      </c>
      <c r="J207" s="1" t="s">
        <v>2133</v>
      </c>
      <c r="K207" s="1" t="s">
        <v>2134</v>
      </c>
      <c r="L207" s="1" t="s">
        <v>2135</v>
      </c>
      <c r="M207" s="1" t="s">
        <v>2136</v>
      </c>
      <c r="N207" s="1" t="s">
        <v>2137</v>
      </c>
      <c r="O207">
        <f>ABS(final_list_preds[[#This Row],[dm300_measured]]-final_list_preds[[#This Row],[dm300]])</f>
        <v>1.0774659432537081E-2</v>
      </c>
    </row>
    <row r="208" spans="1:15" hidden="1" x14ac:dyDescent="0.35">
      <c r="A208" s="1">
        <v>419</v>
      </c>
      <c r="B208" s="11">
        <v>431</v>
      </c>
      <c r="C208" s="1" t="s">
        <v>3591</v>
      </c>
      <c r="D208" s="1" t="s">
        <v>3592</v>
      </c>
      <c r="E208" s="1" t="s">
        <v>3593</v>
      </c>
      <c r="F208" s="1" t="s">
        <v>939</v>
      </c>
      <c r="G208" s="1" t="s">
        <v>3594</v>
      </c>
      <c r="H208" s="1" t="s">
        <v>583</v>
      </c>
      <c r="I208" s="1" t="s">
        <v>584</v>
      </c>
      <c r="J208" s="1" t="s">
        <v>3595</v>
      </c>
      <c r="K208" s="1" t="s">
        <v>3596</v>
      </c>
      <c r="L208" s="1" t="s">
        <v>3597</v>
      </c>
      <c r="M208" s="1" t="s">
        <v>3598</v>
      </c>
      <c r="N208" s="1" t="s">
        <v>3599</v>
      </c>
      <c r="O208">
        <f>ABS(final_list_preds[[#This Row],[dm300_measured]]-final_list_preds[[#This Row],[dm300]])</f>
        <v>1.0797667003278E-2</v>
      </c>
    </row>
    <row r="209" spans="1:15" x14ac:dyDescent="0.35">
      <c r="A209" s="1">
        <v>239</v>
      </c>
      <c r="B209" s="11">
        <v>884</v>
      </c>
      <c r="C209" s="1" t="s">
        <v>497</v>
      </c>
      <c r="D209" s="1" t="s">
        <v>498</v>
      </c>
      <c r="E209" s="1" t="s">
        <v>499</v>
      </c>
      <c r="F209" s="1" t="s">
        <v>500</v>
      </c>
      <c r="G209" s="1" t="s">
        <v>501</v>
      </c>
      <c r="H209" s="1" t="s">
        <v>480</v>
      </c>
      <c r="I209" s="1" t="s">
        <v>481</v>
      </c>
      <c r="J209" s="1" t="s">
        <v>6274</v>
      </c>
      <c r="K209" s="1" t="s">
        <v>6275</v>
      </c>
      <c r="L209" s="1" t="s">
        <v>6276</v>
      </c>
      <c r="M209" s="1" t="s">
        <v>6277</v>
      </c>
      <c r="N209" s="1" t="s">
        <v>6278</v>
      </c>
      <c r="O209">
        <f>ABS(final_list_preds[[#This Row],[dm300_measured]]-final_list_preds[[#This Row],[dm300]])</f>
        <v>1.08814855387849E-2</v>
      </c>
    </row>
    <row r="210" spans="1:15" hidden="1" x14ac:dyDescent="0.35">
      <c r="A210" s="1">
        <v>992</v>
      </c>
      <c r="B210" s="11">
        <v>155</v>
      </c>
      <c r="C210" s="1" t="s">
        <v>70</v>
      </c>
      <c r="D210" s="1" t="s">
        <v>1675</v>
      </c>
      <c r="E210" s="1" t="s">
        <v>1676</v>
      </c>
      <c r="F210" s="1" t="s">
        <v>1677</v>
      </c>
      <c r="G210" s="1" t="s">
        <v>1678</v>
      </c>
      <c r="H210" s="1" t="s">
        <v>468</v>
      </c>
      <c r="I210" s="1" t="s">
        <v>469</v>
      </c>
      <c r="J210" s="1" t="s">
        <v>1679</v>
      </c>
      <c r="K210" s="1" t="s">
        <v>1680</v>
      </c>
      <c r="L210" s="1" t="s">
        <v>1681</v>
      </c>
      <c r="M210" s="1" t="s">
        <v>1682</v>
      </c>
      <c r="N210" s="1" t="s">
        <v>1683</v>
      </c>
      <c r="O210">
        <f>ABS(final_list_preds[[#This Row],[dm300_measured]]-final_list_preds[[#This Row],[dm300]])</f>
        <v>1.0891281315872026E-2</v>
      </c>
    </row>
    <row r="211" spans="1:15" hidden="1" x14ac:dyDescent="0.35">
      <c r="A211" s="1">
        <v>993</v>
      </c>
      <c r="B211" s="11">
        <v>309</v>
      </c>
      <c r="C211" s="1" t="s">
        <v>70</v>
      </c>
      <c r="D211" s="1" t="s">
        <v>1675</v>
      </c>
      <c r="E211" s="1" t="s">
        <v>1676</v>
      </c>
      <c r="F211" s="1" t="s">
        <v>1677</v>
      </c>
      <c r="G211" s="1" t="s">
        <v>1678</v>
      </c>
      <c r="H211" s="1" t="s">
        <v>468</v>
      </c>
      <c r="I211" s="1" t="s">
        <v>469</v>
      </c>
      <c r="J211" s="1" t="s">
        <v>1679</v>
      </c>
      <c r="K211" s="1" t="s">
        <v>2750</v>
      </c>
      <c r="L211" s="1" t="s">
        <v>1681</v>
      </c>
      <c r="M211" s="1" t="s">
        <v>2751</v>
      </c>
      <c r="N211" s="1" t="s">
        <v>1683</v>
      </c>
      <c r="O211">
        <f>ABS(final_list_preds[[#This Row],[dm300_measured]]-final_list_preds[[#This Row],[dm300]])</f>
        <v>1.0891281315872026E-2</v>
      </c>
    </row>
    <row r="212" spans="1:15" hidden="1" x14ac:dyDescent="0.35">
      <c r="A212" s="1">
        <v>174</v>
      </c>
      <c r="B212" s="11">
        <v>952</v>
      </c>
      <c r="C212" s="1" t="s">
        <v>5751</v>
      </c>
      <c r="D212" s="1" t="s">
        <v>5752</v>
      </c>
      <c r="E212" s="1" t="s">
        <v>5753</v>
      </c>
      <c r="F212" s="1" t="s">
        <v>5754</v>
      </c>
      <c r="G212" s="1" t="s">
        <v>5755</v>
      </c>
      <c r="H212" s="1" t="s">
        <v>468</v>
      </c>
      <c r="I212" s="1" t="s">
        <v>469</v>
      </c>
      <c r="J212" s="1" t="s">
        <v>6641</v>
      </c>
      <c r="K212" s="1" t="s">
        <v>6642</v>
      </c>
      <c r="L212" s="1" t="s">
        <v>6643</v>
      </c>
      <c r="M212" s="1" t="s">
        <v>6644</v>
      </c>
      <c r="N212" s="1" t="s">
        <v>6645</v>
      </c>
      <c r="O212">
        <f>ABS(final_list_preds[[#This Row],[dm300_measured]]-final_list_preds[[#This Row],[dm300]])</f>
        <v>1.0938631392096054E-2</v>
      </c>
    </row>
    <row r="213" spans="1:15" hidden="1" x14ac:dyDescent="0.35">
      <c r="A213" s="1">
        <v>124</v>
      </c>
      <c r="B213" s="11">
        <v>142</v>
      </c>
      <c r="C213" s="1" t="s">
        <v>412</v>
      </c>
      <c r="D213" s="1" t="s">
        <v>413</v>
      </c>
      <c r="E213" s="1" t="s">
        <v>414</v>
      </c>
      <c r="F213" s="1" t="s">
        <v>415</v>
      </c>
      <c r="G213" s="1" t="s">
        <v>416</v>
      </c>
      <c r="H213" s="1" t="s">
        <v>23</v>
      </c>
      <c r="I213" s="1" t="s">
        <v>447</v>
      </c>
      <c r="J213" s="1" t="s">
        <v>1578</v>
      </c>
      <c r="K213" s="1" t="s">
        <v>1579</v>
      </c>
      <c r="L213" s="1" t="s">
        <v>1580</v>
      </c>
      <c r="M213" s="1" t="s">
        <v>1581</v>
      </c>
      <c r="N213" s="1" t="s">
        <v>1582</v>
      </c>
      <c r="O213">
        <f>ABS(final_list_preds[[#This Row],[dm300_measured]]-final_list_preds[[#This Row],[dm300]])</f>
        <v>1.1050524429127018E-2</v>
      </c>
    </row>
    <row r="214" spans="1:15" hidden="1" x14ac:dyDescent="0.35">
      <c r="A214" s="1">
        <v>754</v>
      </c>
      <c r="B214" s="11">
        <v>823</v>
      </c>
      <c r="C214" s="1" t="s">
        <v>1365</v>
      </c>
      <c r="D214" s="1" t="s">
        <v>1366</v>
      </c>
      <c r="E214" s="1" t="s">
        <v>1367</v>
      </c>
      <c r="F214" s="1" t="s">
        <v>1368</v>
      </c>
      <c r="G214" s="1" t="s">
        <v>1369</v>
      </c>
      <c r="H214" s="1" t="s">
        <v>468</v>
      </c>
      <c r="I214" s="1" t="s">
        <v>469</v>
      </c>
      <c r="J214" s="1" t="s">
        <v>5937</v>
      </c>
      <c r="K214" s="1" t="s">
        <v>1472</v>
      </c>
      <c r="L214" s="1" t="s">
        <v>5938</v>
      </c>
      <c r="M214" s="1" t="s">
        <v>5939</v>
      </c>
      <c r="N214" s="1" t="s">
        <v>5940</v>
      </c>
      <c r="O214">
        <f>ABS(final_list_preds[[#This Row],[dm300_measured]]-final_list_preds[[#This Row],[dm300]])</f>
        <v>1.1123578029022974E-2</v>
      </c>
    </row>
    <row r="215" spans="1:15" hidden="1" x14ac:dyDescent="0.35">
      <c r="A215" s="1">
        <v>33</v>
      </c>
      <c r="B215" s="11">
        <v>931</v>
      </c>
      <c r="C215" s="1" t="s">
        <v>4997</v>
      </c>
      <c r="D215" s="1" t="s">
        <v>4998</v>
      </c>
      <c r="E215" s="1" t="s">
        <v>4999</v>
      </c>
      <c r="F215" s="1" t="s">
        <v>5000</v>
      </c>
      <c r="G215" s="1" t="s">
        <v>5001</v>
      </c>
      <c r="H215" s="1" t="s">
        <v>46</v>
      </c>
      <c r="I215" s="1" t="s">
        <v>44</v>
      </c>
      <c r="J215" s="1" t="s">
        <v>6529</v>
      </c>
      <c r="K215" s="1" t="s">
        <v>6530</v>
      </c>
      <c r="L215" s="1" t="s">
        <v>6531</v>
      </c>
      <c r="M215" s="1" t="s">
        <v>6532</v>
      </c>
      <c r="N215" s="1" t="s">
        <v>6533</v>
      </c>
      <c r="O215">
        <f>ABS(final_list_preds[[#This Row],[dm300_measured]]-final_list_preds[[#This Row],[dm300]])</f>
        <v>1.1140589283592073E-2</v>
      </c>
    </row>
    <row r="216" spans="1:15" hidden="1" x14ac:dyDescent="0.35">
      <c r="A216" s="1">
        <v>778</v>
      </c>
      <c r="B216" s="11">
        <v>477</v>
      </c>
      <c r="C216" s="1" t="s">
        <v>971</v>
      </c>
      <c r="D216" s="1" t="s">
        <v>972</v>
      </c>
      <c r="E216" s="1" t="s">
        <v>973</v>
      </c>
      <c r="F216" s="1" t="s">
        <v>974</v>
      </c>
      <c r="G216" s="1" t="s">
        <v>975</v>
      </c>
      <c r="H216" s="1" t="s">
        <v>55</v>
      </c>
      <c r="I216" s="1" t="s">
        <v>53</v>
      </c>
      <c r="J216" s="1" t="s">
        <v>3888</v>
      </c>
      <c r="K216" s="1" t="s">
        <v>3889</v>
      </c>
      <c r="L216" s="1" t="s">
        <v>3890</v>
      </c>
      <c r="M216" s="1" t="s">
        <v>3891</v>
      </c>
      <c r="N216" s="1" t="s">
        <v>3892</v>
      </c>
      <c r="O216">
        <f>ABS(final_list_preds[[#This Row],[dm300_measured]]-final_list_preds[[#This Row],[dm300]])</f>
        <v>1.115983744510507E-2</v>
      </c>
    </row>
    <row r="217" spans="1:15" hidden="1" x14ac:dyDescent="0.35">
      <c r="A217" s="1">
        <v>555</v>
      </c>
      <c r="B217" s="11">
        <v>942</v>
      </c>
      <c r="C217" s="1" t="s">
        <v>1780</v>
      </c>
      <c r="D217" s="1" t="s">
        <v>1781</v>
      </c>
      <c r="E217" s="1" t="s">
        <v>1782</v>
      </c>
      <c r="F217" s="1" t="s">
        <v>1783</v>
      </c>
      <c r="G217" s="1" t="s">
        <v>1784</v>
      </c>
      <c r="H217" s="1" t="s">
        <v>1168</v>
      </c>
      <c r="I217" s="1" t="s">
        <v>1169</v>
      </c>
      <c r="J217" s="1" t="s">
        <v>6585</v>
      </c>
      <c r="K217" s="1" t="s">
        <v>6586</v>
      </c>
      <c r="L217" s="1" t="s">
        <v>6587</v>
      </c>
      <c r="M217" s="1" t="s">
        <v>6588</v>
      </c>
      <c r="N217" s="1" t="s">
        <v>6589</v>
      </c>
      <c r="O217">
        <f>ABS(final_list_preds[[#This Row],[dm300_measured]]-final_list_preds[[#This Row],[dm300]])</f>
        <v>1.1232714601853704E-2</v>
      </c>
    </row>
    <row r="218" spans="1:15" hidden="1" x14ac:dyDescent="0.35">
      <c r="A218" s="1">
        <v>308</v>
      </c>
      <c r="B218" s="11">
        <v>764</v>
      </c>
      <c r="C218" s="1" t="s">
        <v>3388</v>
      </c>
      <c r="D218" s="1" t="s">
        <v>3389</v>
      </c>
      <c r="E218" s="1" t="s">
        <v>3390</v>
      </c>
      <c r="F218" s="1" t="s">
        <v>3391</v>
      </c>
      <c r="G218" s="1" t="s">
        <v>3392</v>
      </c>
      <c r="H218" s="1" t="s">
        <v>583</v>
      </c>
      <c r="I218" s="1" t="s">
        <v>584</v>
      </c>
      <c r="J218" s="1" t="s">
        <v>5598</v>
      </c>
      <c r="K218" s="1" t="s">
        <v>5599</v>
      </c>
      <c r="L218" s="1" t="s">
        <v>5600</v>
      </c>
      <c r="M218" s="1" t="s">
        <v>5601</v>
      </c>
      <c r="N218" s="1" t="s">
        <v>5602</v>
      </c>
      <c r="O218">
        <f>ABS(final_list_preds[[#This Row],[dm300_measured]]-final_list_preds[[#This Row],[dm300]])</f>
        <v>1.1361760467829995E-2</v>
      </c>
    </row>
    <row r="219" spans="1:15" hidden="1" x14ac:dyDescent="0.35">
      <c r="A219" s="1">
        <v>2</v>
      </c>
      <c r="B219" s="11">
        <v>916</v>
      </c>
      <c r="C219" s="1" t="s">
        <v>5681</v>
      </c>
      <c r="D219" s="1" t="s">
        <v>5682</v>
      </c>
      <c r="E219" s="1" t="s">
        <v>5683</v>
      </c>
      <c r="F219" s="1" t="s">
        <v>5684</v>
      </c>
      <c r="G219" s="1" t="s">
        <v>5685</v>
      </c>
      <c r="H219" s="1" t="s">
        <v>468</v>
      </c>
      <c r="I219" s="1" t="s">
        <v>469</v>
      </c>
      <c r="J219" s="1" t="s">
        <v>6460</v>
      </c>
      <c r="K219" s="1" t="s">
        <v>2561</v>
      </c>
      <c r="L219" s="1" t="s">
        <v>6461</v>
      </c>
      <c r="M219" s="1" t="s">
        <v>6462</v>
      </c>
      <c r="N219" s="1" t="s">
        <v>6463</v>
      </c>
      <c r="O219">
        <f>ABS(final_list_preds[[#This Row],[dm300_measured]]-final_list_preds[[#This Row],[dm300]])</f>
        <v>1.1370804844986093E-2</v>
      </c>
    </row>
    <row r="220" spans="1:15" hidden="1" x14ac:dyDescent="0.35">
      <c r="A220" s="1">
        <v>567</v>
      </c>
      <c r="B220" s="11">
        <v>904</v>
      </c>
      <c r="C220" s="1" t="s">
        <v>6388</v>
      </c>
      <c r="D220" s="1" t="s">
        <v>6389</v>
      </c>
      <c r="E220" s="1" t="s">
        <v>6390</v>
      </c>
      <c r="F220" s="1" t="s">
        <v>6391</v>
      </c>
      <c r="G220" s="1" t="s">
        <v>6392</v>
      </c>
      <c r="H220" s="1" t="s">
        <v>468</v>
      </c>
      <c r="I220" s="1" t="s">
        <v>469</v>
      </c>
      <c r="J220" s="1" t="s">
        <v>6393</v>
      </c>
      <c r="K220" s="1" t="s">
        <v>1472</v>
      </c>
      <c r="L220" s="1" t="s">
        <v>6394</v>
      </c>
      <c r="M220" s="1" t="s">
        <v>6395</v>
      </c>
      <c r="N220" s="1" t="s">
        <v>6396</v>
      </c>
      <c r="O220">
        <f>ABS(final_list_preds[[#This Row],[dm300_measured]]-final_list_preds[[#This Row],[dm300]])</f>
        <v>1.1395960053793952E-2</v>
      </c>
    </row>
    <row r="221" spans="1:15" hidden="1" x14ac:dyDescent="0.35">
      <c r="A221" s="1">
        <v>477</v>
      </c>
      <c r="B221" s="11">
        <v>850</v>
      </c>
      <c r="C221" s="1" t="s">
        <v>542</v>
      </c>
      <c r="D221" s="1" t="s">
        <v>543</v>
      </c>
      <c r="E221" s="1" t="s">
        <v>544</v>
      </c>
      <c r="F221" s="1" t="s">
        <v>545</v>
      </c>
      <c r="G221" s="1" t="s">
        <v>546</v>
      </c>
      <c r="H221" s="1" t="s">
        <v>480</v>
      </c>
      <c r="I221" s="1" t="s">
        <v>481</v>
      </c>
      <c r="J221" s="1" t="s">
        <v>6095</v>
      </c>
      <c r="K221" s="1" t="s">
        <v>6096</v>
      </c>
      <c r="L221" s="1" t="s">
        <v>6097</v>
      </c>
      <c r="M221" s="1" t="s">
        <v>6098</v>
      </c>
      <c r="N221" s="1" t="s">
        <v>6099</v>
      </c>
      <c r="O221">
        <f>ABS(final_list_preds[[#This Row],[dm300_measured]]-final_list_preds[[#This Row],[dm300]])</f>
        <v>1.1471191458538296E-2</v>
      </c>
    </row>
    <row r="222" spans="1:15" hidden="1" x14ac:dyDescent="0.35">
      <c r="A222" s="1">
        <v>943</v>
      </c>
      <c r="B222" s="11">
        <v>743</v>
      </c>
      <c r="C222" s="1" t="s">
        <v>70</v>
      </c>
      <c r="D222" s="1" t="s">
        <v>5438</v>
      </c>
      <c r="E222" s="1" t="s">
        <v>5439</v>
      </c>
      <c r="F222" s="1" t="s">
        <v>5440</v>
      </c>
      <c r="G222" s="1" t="s">
        <v>5441</v>
      </c>
      <c r="H222" s="1" t="s">
        <v>557</v>
      </c>
      <c r="I222" s="1" t="s">
        <v>558</v>
      </c>
      <c r="J222" s="1" t="s">
        <v>5477</v>
      </c>
      <c r="K222" s="1" t="s">
        <v>5478</v>
      </c>
      <c r="L222" s="1" t="s">
        <v>5479</v>
      </c>
      <c r="M222" s="1" t="s">
        <v>5480</v>
      </c>
      <c r="N222" s="1" t="s">
        <v>5481</v>
      </c>
      <c r="O222">
        <f>ABS(final_list_preds[[#This Row],[dm300_measured]]-final_list_preds[[#This Row],[dm300]])</f>
        <v>1.1484830015435044E-2</v>
      </c>
    </row>
    <row r="223" spans="1:15" hidden="1" x14ac:dyDescent="0.35">
      <c r="A223" s="1">
        <v>912</v>
      </c>
      <c r="B223" s="11">
        <v>214</v>
      </c>
      <c r="C223" s="1" t="s">
        <v>2104</v>
      </c>
      <c r="D223" s="1" t="s">
        <v>2105</v>
      </c>
      <c r="E223" s="1" t="s">
        <v>2106</v>
      </c>
      <c r="F223" s="1" t="s">
        <v>2107</v>
      </c>
      <c r="G223" s="1" t="s">
        <v>2108</v>
      </c>
      <c r="H223" s="1" t="s">
        <v>468</v>
      </c>
      <c r="I223" s="1" t="s">
        <v>469</v>
      </c>
      <c r="J223" s="1" t="s">
        <v>2109</v>
      </c>
      <c r="K223" s="1" t="s">
        <v>1106</v>
      </c>
      <c r="L223" s="1" t="s">
        <v>2110</v>
      </c>
      <c r="M223" s="1" t="s">
        <v>2111</v>
      </c>
      <c r="N223" s="1" t="s">
        <v>2112</v>
      </c>
      <c r="O223">
        <f>ABS(final_list_preds[[#This Row],[dm300_measured]]-final_list_preds[[#This Row],[dm300]])</f>
        <v>1.1492261886158983E-2</v>
      </c>
    </row>
    <row r="224" spans="1:15" hidden="1" x14ac:dyDescent="0.35">
      <c r="A224" s="1">
        <v>337</v>
      </c>
      <c r="B224" s="11">
        <v>572</v>
      </c>
      <c r="C224" s="1" t="s">
        <v>4492</v>
      </c>
      <c r="D224" s="1" t="s">
        <v>4493</v>
      </c>
      <c r="E224" s="1" t="s">
        <v>4494</v>
      </c>
      <c r="F224" s="1" t="s">
        <v>4495</v>
      </c>
      <c r="G224" s="1" t="s">
        <v>4496</v>
      </c>
      <c r="H224" s="1" t="s">
        <v>468</v>
      </c>
      <c r="I224" s="1" t="s">
        <v>469</v>
      </c>
      <c r="J224" s="1" t="s">
        <v>4497</v>
      </c>
      <c r="K224" s="1" t="s">
        <v>4498</v>
      </c>
      <c r="L224" s="1" t="s">
        <v>4499</v>
      </c>
      <c r="M224" s="1" t="s">
        <v>4500</v>
      </c>
      <c r="N224" s="1" t="s">
        <v>4501</v>
      </c>
      <c r="O224">
        <f>ABS(final_list_preds[[#This Row],[dm300_measured]]-final_list_preds[[#This Row],[dm300]])</f>
        <v>1.1524760710659998E-2</v>
      </c>
    </row>
    <row r="225" spans="1:15" hidden="1" x14ac:dyDescent="0.35">
      <c r="A225" s="1">
        <v>463</v>
      </c>
      <c r="B225" s="11">
        <v>902</v>
      </c>
      <c r="C225" s="1" t="s">
        <v>6374</v>
      </c>
      <c r="D225" s="1" t="s">
        <v>6375</v>
      </c>
      <c r="E225" s="1" t="s">
        <v>6376</v>
      </c>
      <c r="F225" s="1" t="s">
        <v>6377</v>
      </c>
      <c r="G225" s="1" t="s">
        <v>6378</v>
      </c>
      <c r="H225" s="1" t="s">
        <v>583</v>
      </c>
      <c r="I225" s="1" t="s">
        <v>584</v>
      </c>
      <c r="J225" s="1" t="s">
        <v>6379</v>
      </c>
      <c r="K225" s="1" t="s">
        <v>6380</v>
      </c>
      <c r="L225" s="1" t="s">
        <v>6381</v>
      </c>
      <c r="M225" s="1" t="s">
        <v>6382</v>
      </c>
      <c r="N225" s="1" t="s">
        <v>6383</v>
      </c>
      <c r="O225">
        <f>ABS(final_list_preds[[#This Row],[dm300_measured]]-final_list_preds[[#This Row],[dm300]])</f>
        <v>1.1548352759302993E-2</v>
      </c>
    </row>
    <row r="226" spans="1:15" hidden="1" x14ac:dyDescent="0.35">
      <c r="A226" s="1">
        <v>373</v>
      </c>
      <c r="B226" s="11">
        <v>277</v>
      </c>
      <c r="C226" s="1" t="s">
        <v>1684</v>
      </c>
      <c r="D226" s="1" t="s">
        <v>1685</v>
      </c>
      <c r="E226" s="1" t="s">
        <v>1686</v>
      </c>
      <c r="F226" s="1" t="s">
        <v>1687</v>
      </c>
      <c r="G226" s="1" t="s">
        <v>1688</v>
      </c>
      <c r="H226" s="1" t="s">
        <v>480</v>
      </c>
      <c r="I226" s="1" t="s">
        <v>481</v>
      </c>
      <c r="J226" s="1" t="s">
        <v>2524</v>
      </c>
      <c r="K226" s="1" t="s">
        <v>2525</v>
      </c>
      <c r="L226" s="1" t="s">
        <v>2526</v>
      </c>
      <c r="M226" s="1" t="s">
        <v>2527</v>
      </c>
      <c r="N226" s="1" t="s">
        <v>2528</v>
      </c>
      <c r="O226">
        <f>ABS(final_list_preds[[#This Row],[dm300_measured]]-final_list_preds[[#This Row],[dm300]])</f>
        <v>1.1574305613513098E-2</v>
      </c>
    </row>
    <row r="227" spans="1:15" hidden="1" x14ac:dyDescent="0.35">
      <c r="A227" s="1">
        <v>297</v>
      </c>
      <c r="B227" s="11">
        <v>631</v>
      </c>
      <c r="C227" s="1" t="s">
        <v>3408</v>
      </c>
      <c r="D227" s="1" t="s">
        <v>3409</v>
      </c>
      <c r="E227" s="1" t="s">
        <v>3410</v>
      </c>
      <c r="F227" s="1" t="s">
        <v>3411</v>
      </c>
      <c r="G227" s="1" t="s">
        <v>3412</v>
      </c>
      <c r="H227" s="1" t="s">
        <v>583</v>
      </c>
      <c r="I227" s="1" t="s">
        <v>584</v>
      </c>
      <c r="J227" s="1" t="s">
        <v>4842</v>
      </c>
      <c r="K227" s="1" t="s">
        <v>4843</v>
      </c>
      <c r="L227" s="1" t="s">
        <v>4844</v>
      </c>
      <c r="M227" s="1" t="s">
        <v>4845</v>
      </c>
      <c r="N227" s="1" t="s">
        <v>4846</v>
      </c>
      <c r="O227">
        <f>ABS(final_list_preds[[#This Row],[dm300_measured]]-final_list_preds[[#This Row],[dm300]])</f>
        <v>1.1625671253724934E-2</v>
      </c>
    </row>
    <row r="228" spans="1:15" hidden="1" x14ac:dyDescent="0.35">
      <c r="A228" s="1">
        <v>264</v>
      </c>
      <c r="B228" s="11">
        <v>23</v>
      </c>
      <c r="C228" s="1" t="s">
        <v>625</v>
      </c>
      <c r="D228" s="1" t="s">
        <v>626</v>
      </c>
      <c r="E228" s="1" t="s">
        <v>627</v>
      </c>
      <c r="F228" s="1" t="s">
        <v>628</v>
      </c>
      <c r="G228" s="1" t="s">
        <v>629</v>
      </c>
      <c r="H228" s="1" t="s">
        <v>46</v>
      </c>
      <c r="I228" s="1" t="s">
        <v>44</v>
      </c>
      <c r="J228" s="1" t="s">
        <v>630</v>
      </c>
      <c r="K228" s="1" t="s">
        <v>631</v>
      </c>
      <c r="L228" s="1" t="s">
        <v>632</v>
      </c>
      <c r="M228" s="1" t="s">
        <v>633</v>
      </c>
      <c r="N228" s="1" t="s">
        <v>634</v>
      </c>
      <c r="O228">
        <f>ABS(final_list_preds[[#This Row],[dm300_measured]]-final_list_preds[[#This Row],[dm300]])</f>
        <v>1.163177448659003E-2</v>
      </c>
    </row>
    <row r="229" spans="1:15" hidden="1" x14ac:dyDescent="0.35">
      <c r="A229" s="1">
        <v>408</v>
      </c>
      <c r="B229" s="11">
        <v>918</v>
      </c>
      <c r="C229" s="1" t="s">
        <v>3152</v>
      </c>
      <c r="D229" s="1" t="s">
        <v>3153</v>
      </c>
      <c r="E229" s="1" t="s">
        <v>3154</v>
      </c>
      <c r="F229" s="1" t="s">
        <v>3155</v>
      </c>
      <c r="G229" s="1" t="s">
        <v>3156</v>
      </c>
      <c r="H229" s="1" t="s">
        <v>468</v>
      </c>
      <c r="I229" s="1" t="s">
        <v>469</v>
      </c>
      <c r="J229" s="1" t="s">
        <v>6466</v>
      </c>
      <c r="K229" s="1" t="s">
        <v>6467</v>
      </c>
      <c r="L229" s="1" t="s">
        <v>6468</v>
      </c>
      <c r="M229" s="1" t="s">
        <v>6469</v>
      </c>
      <c r="N229" s="1" t="s">
        <v>6470</v>
      </c>
      <c r="O229">
        <f>ABS(final_list_preds[[#This Row],[dm300_measured]]-final_list_preds[[#This Row],[dm300]])</f>
        <v>1.1660374415693009E-2</v>
      </c>
    </row>
    <row r="230" spans="1:15" hidden="1" x14ac:dyDescent="0.35">
      <c r="A230" s="1">
        <v>374</v>
      </c>
      <c r="B230" s="11">
        <v>871</v>
      </c>
      <c r="C230" s="1" t="s">
        <v>1684</v>
      </c>
      <c r="D230" s="1" t="s">
        <v>1685</v>
      </c>
      <c r="E230" s="1" t="s">
        <v>1686</v>
      </c>
      <c r="F230" s="1" t="s">
        <v>1687</v>
      </c>
      <c r="G230" s="1" t="s">
        <v>1688</v>
      </c>
      <c r="H230" s="1" t="s">
        <v>557</v>
      </c>
      <c r="I230" s="1" t="s">
        <v>558</v>
      </c>
      <c r="J230" s="1" t="s">
        <v>6203</v>
      </c>
      <c r="K230" s="1" t="s">
        <v>6204</v>
      </c>
      <c r="L230" s="1" t="s">
        <v>5381</v>
      </c>
      <c r="M230" s="1" t="s">
        <v>6205</v>
      </c>
      <c r="N230" s="1" t="s">
        <v>5383</v>
      </c>
      <c r="O230">
        <f>ABS(final_list_preds[[#This Row],[dm300_measured]]-final_list_preds[[#This Row],[dm300]])</f>
        <v>1.1661584047535006E-2</v>
      </c>
    </row>
    <row r="231" spans="1:15" hidden="1" x14ac:dyDescent="0.35">
      <c r="A231" s="1">
        <v>379</v>
      </c>
      <c r="B231" s="11">
        <v>728</v>
      </c>
      <c r="C231" s="1" t="s">
        <v>1684</v>
      </c>
      <c r="D231" s="1" t="s">
        <v>1685</v>
      </c>
      <c r="E231" s="1" t="s">
        <v>1686</v>
      </c>
      <c r="F231" s="1" t="s">
        <v>1687</v>
      </c>
      <c r="G231" s="1" t="s">
        <v>1688</v>
      </c>
      <c r="H231" s="1" t="s">
        <v>557</v>
      </c>
      <c r="I231" s="1" t="s">
        <v>558</v>
      </c>
      <c r="J231" s="1" t="s">
        <v>5379</v>
      </c>
      <c r="K231" s="1" t="s">
        <v>5380</v>
      </c>
      <c r="L231" s="1" t="s">
        <v>5381</v>
      </c>
      <c r="M231" s="1" t="s">
        <v>5382</v>
      </c>
      <c r="N231" s="1" t="s">
        <v>5383</v>
      </c>
      <c r="O231">
        <f>ABS(final_list_preds[[#This Row],[dm300_measured]]-final_list_preds[[#This Row],[dm300]])</f>
        <v>1.166159230427502E-2</v>
      </c>
    </row>
    <row r="232" spans="1:15" hidden="1" x14ac:dyDescent="0.35">
      <c r="A232" s="1">
        <v>389</v>
      </c>
      <c r="B232" s="11">
        <v>121</v>
      </c>
      <c r="C232" s="1" t="s">
        <v>1437</v>
      </c>
      <c r="D232" s="1" t="s">
        <v>1438</v>
      </c>
      <c r="E232" s="1" t="s">
        <v>1439</v>
      </c>
      <c r="F232" s="1" t="s">
        <v>1440</v>
      </c>
      <c r="G232" s="1" t="s">
        <v>1441</v>
      </c>
      <c r="H232" s="1" t="s">
        <v>557</v>
      </c>
      <c r="I232" s="1" t="s">
        <v>558</v>
      </c>
      <c r="J232" s="1" t="s">
        <v>1442</v>
      </c>
      <c r="K232" s="1" t="s">
        <v>1443</v>
      </c>
      <c r="L232" s="1" t="s">
        <v>1444</v>
      </c>
      <c r="M232" s="1" t="s">
        <v>1445</v>
      </c>
      <c r="N232" s="1" t="s">
        <v>1446</v>
      </c>
      <c r="O232">
        <f>ABS(final_list_preds[[#This Row],[dm300_measured]]-final_list_preds[[#This Row],[dm300]])</f>
        <v>1.1788967323177024E-2</v>
      </c>
    </row>
    <row r="233" spans="1:15" hidden="1" x14ac:dyDescent="0.35">
      <c r="A233" s="1">
        <v>388</v>
      </c>
      <c r="B233" s="11">
        <v>888</v>
      </c>
      <c r="C233" s="1" t="s">
        <v>1437</v>
      </c>
      <c r="D233" s="1" t="s">
        <v>1438</v>
      </c>
      <c r="E233" s="1" t="s">
        <v>1439</v>
      </c>
      <c r="F233" s="1" t="s">
        <v>1694</v>
      </c>
      <c r="G233" s="1" t="s">
        <v>1441</v>
      </c>
      <c r="H233" s="1" t="s">
        <v>557</v>
      </c>
      <c r="I233" s="1" t="s">
        <v>558</v>
      </c>
      <c r="J233" s="1" t="s">
        <v>6294</v>
      </c>
      <c r="K233" s="1" t="s">
        <v>6295</v>
      </c>
      <c r="L233" s="1" t="s">
        <v>1444</v>
      </c>
      <c r="M233" s="1" t="s">
        <v>6296</v>
      </c>
      <c r="N233" s="1" t="s">
        <v>1446</v>
      </c>
      <c r="O233">
        <f>ABS(final_list_preds[[#This Row],[dm300_measured]]-final_list_preds[[#This Row],[dm300]])</f>
        <v>1.1788969385545023E-2</v>
      </c>
    </row>
    <row r="234" spans="1:15" x14ac:dyDescent="0.35">
      <c r="A234" s="1">
        <v>152</v>
      </c>
      <c r="B234" s="11">
        <v>188</v>
      </c>
      <c r="C234" s="1" t="s">
        <v>1583</v>
      </c>
      <c r="D234" s="1" t="s">
        <v>646</v>
      </c>
      <c r="E234" s="1" t="s">
        <v>647</v>
      </c>
      <c r="F234" s="1" t="s">
        <v>1507</v>
      </c>
      <c r="G234" s="1" t="s">
        <v>1584</v>
      </c>
      <c r="H234" s="1" t="s">
        <v>55</v>
      </c>
      <c r="I234" s="1" t="s">
        <v>53</v>
      </c>
      <c r="J234" s="1" t="s">
        <v>1912</v>
      </c>
      <c r="K234" s="1" t="s">
        <v>1913</v>
      </c>
      <c r="L234" s="1" t="s">
        <v>1914</v>
      </c>
      <c r="M234" s="1" t="s">
        <v>1915</v>
      </c>
      <c r="N234" s="1" t="s">
        <v>1916</v>
      </c>
      <c r="O234">
        <f>ABS(final_list_preds[[#This Row],[dm300_measured]]-final_list_preds[[#This Row],[dm300]])</f>
        <v>1.1832200500446977E-2</v>
      </c>
    </row>
    <row r="235" spans="1:15" hidden="1" x14ac:dyDescent="0.35">
      <c r="A235" s="1">
        <v>286</v>
      </c>
      <c r="B235" s="11">
        <v>243</v>
      </c>
      <c r="C235" s="1" t="s">
        <v>763</v>
      </c>
      <c r="D235" s="1" t="s">
        <v>764</v>
      </c>
      <c r="E235" s="1" t="s">
        <v>765</v>
      </c>
      <c r="F235" s="1" t="s">
        <v>766</v>
      </c>
      <c r="G235" s="1" t="s">
        <v>767</v>
      </c>
      <c r="H235" s="1" t="s">
        <v>46</v>
      </c>
      <c r="I235" s="1" t="s">
        <v>44</v>
      </c>
      <c r="J235" s="1" t="s">
        <v>2294</v>
      </c>
      <c r="K235" s="1" t="s">
        <v>2295</v>
      </c>
      <c r="L235" s="1" t="s">
        <v>2296</v>
      </c>
      <c r="M235" s="1" t="s">
        <v>2297</v>
      </c>
      <c r="N235" s="1" t="s">
        <v>2298</v>
      </c>
      <c r="O235">
        <f>ABS(final_list_preds[[#This Row],[dm300_measured]]-final_list_preds[[#This Row],[dm300]])</f>
        <v>1.1845688054284986E-2</v>
      </c>
    </row>
    <row r="236" spans="1:15" hidden="1" x14ac:dyDescent="0.35">
      <c r="A236" s="1">
        <v>687</v>
      </c>
      <c r="B236" s="11">
        <v>533</v>
      </c>
      <c r="C236" s="1" t="s">
        <v>4263</v>
      </c>
      <c r="D236" s="1" t="s">
        <v>4264</v>
      </c>
      <c r="E236" s="1" t="s">
        <v>4265</v>
      </c>
      <c r="F236" s="1" t="s">
        <v>1224</v>
      </c>
      <c r="G236" s="1" t="s">
        <v>4266</v>
      </c>
      <c r="H236" s="1" t="s">
        <v>468</v>
      </c>
      <c r="I236" s="1" t="s">
        <v>469</v>
      </c>
      <c r="J236" s="1" t="s">
        <v>4267</v>
      </c>
      <c r="K236" s="1" t="s">
        <v>4268</v>
      </c>
      <c r="L236" s="1" t="s">
        <v>4269</v>
      </c>
      <c r="M236" s="1" t="s">
        <v>4270</v>
      </c>
      <c r="N236" s="1" t="s">
        <v>4271</v>
      </c>
      <c r="O236">
        <f>ABS(final_list_preds[[#This Row],[dm300_measured]]-final_list_preds[[#This Row],[dm300]])</f>
        <v>1.1936313141354016E-2</v>
      </c>
    </row>
    <row r="237" spans="1:15" hidden="1" x14ac:dyDescent="0.35">
      <c r="A237" s="1">
        <v>531</v>
      </c>
      <c r="B237" s="11">
        <v>332</v>
      </c>
      <c r="C237" s="1" t="s">
        <v>2895</v>
      </c>
      <c r="D237" s="1" t="s">
        <v>2896</v>
      </c>
      <c r="E237" s="1" t="s">
        <v>2897</v>
      </c>
      <c r="F237" s="1" t="s">
        <v>2898</v>
      </c>
      <c r="G237" s="1" t="s">
        <v>2899</v>
      </c>
      <c r="H237" s="1" t="s">
        <v>23</v>
      </c>
      <c r="I237" s="1" t="s">
        <v>447</v>
      </c>
      <c r="J237" s="1" t="s">
        <v>2900</v>
      </c>
      <c r="K237" s="1" t="s">
        <v>2901</v>
      </c>
      <c r="L237" s="1" t="s">
        <v>2902</v>
      </c>
      <c r="M237" s="1" t="s">
        <v>2903</v>
      </c>
      <c r="N237" s="1" t="s">
        <v>2904</v>
      </c>
      <c r="O237">
        <f>ABS(final_list_preds[[#This Row],[dm300_measured]]-final_list_preds[[#This Row],[dm300]])</f>
        <v>1.2071133145059976E-2</v>
      </c>
    </row>
    <row r="238" spans="1:15" hidden="1" x14ac:dyDescent="0.35">
      <c r="A238" s="1">
        <v>710</v>
      </c>
      <c r="B238" s="11">
        <v>1022</v>
      </c>
      <c r="C238" s="1" t="s">
        <v>7006</v>
      </c>
      <c r="D238" s="1" t="s">
        <v>7007</v>
      </c>
      <c r="E238" s="1" t="s">
        <v>7008</v>
      </c>
      <c r="F238" s="1" t="s">
        <v>1353</v>
      </c>
      <c r="G238" s="1" t="s">
        <v>7009</v>
      </c>
      <c r="H238" s="1" t="s">
        <v>468</v>
      </c>
      <c r="I238" s="1" t="s">
        <v>469</v>
      </c>
      <c r="J238" s="1" t="s">
        <v>7010</v>
      </c>
      <c r="K238" s="1" t="s">
        <v>2378</v>
      </c>
      <c r="L238" s="1" t="s">
        <v>7011</v>
      </c>
      <c r="M238" s="1" t="s">
        <v>7012</v>
      </c>
      <c r="N238" s="1" t="s">
        <v>7013</v>
      </c>
      <c r="O238">
        <f>ABS(final_list_preds[[#This Row],[dm300_measured]]-final_list_preds[[#This Row],[dm300]])</f>
        <v>1.2079431530888973E-2</v>
      </c>
    </row>
    <row r="239" spans="1:15" hidden="1" x14ac:dyDescent="0.35">
      <c r="A239" s="1">
        <v>313</v>
      </c>
      <c r="B239" s="11">
        <v>667</v>
      </c>
      <c r="C239" s="1" t="s">
        <v>2550</v>
      </c>
      <c r="D239" s="1" t="s">
        <v>2551</v>
      </c>
      <c r="E239" s="1" t="s">
        <v>2552</v>
      </c>
      <c r="F239" s="1" t="s">
        <v>2553</v>
      </c>
      <c r="G239" s="1" t="s">
        <v>2554</v>
      </c>
      <c r="H239" s="1" t="s">
        <v>468</v>
      </c>
      <c r="I239" s="1" t="s">
        <v>469</v>
      </c>
      <c r="J239" s="1" t="s">
        <v>5041</v>
      </c>
      <c r="K239" s="1" t="s">
        <v>4483</v>
      </c>
      <c r="L239" s="1" t="s">
        <v>5042</v>
      </c>
      <c r="M239" s="1" t="s">
        <v>5043</v>
      </c>
      <c r="N239" s="1" t="s">
        <v>5044</v>
      </c>
      <c r="O239">
        <f>ABS(final_list_preds[[#This Row],[dm300_measured]]-final_list_preds[[#This Row],[dm300]])</f>
        <v>1.2161759857920007E-2</v>
      </c>
    </row>
    <row r="240" spans="1:15" hidden="1" x14ac:dyDescent="0.35">
      <c r="A240" s="1">
        <v>520</v>
      </c>
      <c r="B240" s="11">
        <v>603</v>
      </c>
      <c r="C240" s="1" t="s">
        <v>2563</v>
      </c>
      <c r="D240" s="1" t="s">
        <v>2564</v>
      </c>
      <c r="E240" s="1" t="s">
        <v>2565</v>
      </c>
      <c r="F240" s="1" t="s">
        <v>2566</v>
      </c>
      <c r="G240" s="1" t="s">
        <v>2567</v>
      </c>
      <c r="H240" s="1" t="s">
        <v>468</v>
      </c>
      <c r="I240" s="1" t="s">
        <v>469</v>
      </c>
      <c r="J240" s="1" t="s">
        <v>4678</v>
      </c>
      <c r="K240" s="1" t="s">
        <v>4679</v>
      </c>
      <c r="L240" s="1" t="s">
        <v>4680</v>
      </c>
      <c r="M240" s="1" t="s">
        <v>4681</v>
      </c>
      <c r="N240" s="1" t="s">
        <v>4682</v>
      </c>
      <c r="O240">
        <f>ABS(final_list_preds[[#This Row],[dm300_measured]]-final_list_preds[[#This Row],[dm300]])</f>
        <v>1.2175794538894946E-2</v>
      </c>
    </row>
    <row r="241" spans="1:15" hidden="1" x14ac:dyDescent="0.35">
      <c r="A241" s="1">
        <v>729</v>
      </c>
      <c r="B241" s="11">
        <v>63</v>
      </c>
      <c r="C241" s="1" t="s">
        <v>1000</v>
      </c>
      <c r="D241" s="1" t="s">
        <v>1001</v>
      </c>
      <c r="E241" s="1" t="s">
        <v>1002</v>
      </c>
      <c r="F241" s="1" t="s">
        <v>1003</v>
      </c>
      <c r="G241" s="1" t="s">
        <v>1004</v>
      </c>
      <c r="H241" s="1" t="s">
        <v>353</v>
      </c>
      <c r="I241" s="1" t="s">
        <v>351</v>
      </c>
      <c r="J241" s="1" t="s">
        <v>1005</v>
      </c>
      <c r="K241" s="1" t="s">
        <v>1006</v>
      </c>
      <c r="L241" s="1" t="s">
        <v>1007</v>
      </c>
      <c r="M241" s="1" t="s">
        <v>1008</v>
      </c>
      <c r="N241" s="1" t="s">
        <v>1009</v>
      </c>
      <c r="O241">
        <f>ABS(final_list_preds[[#This Row],[dm300_measured]]-final_list_preds[[#This Row],[dm300]])</f>
        <v>1.2192443746441899E-2</v>
      </c>
    </row>
    <row r="242" spans="1:15" hidden="1" x14ac:dyDescent="0.35">
      <c r="A242" s="1">
        <v>1022</v>
      </c>
      <c r="B242" s="11">
        <v>427</v>
      </c>
      <c r="C242" s="1" t="s">
        <v>2387</v>
      </c>
      <c r="D242" s="1" t="s">
        <v>2388</v>
      </c>
      <c r="E242" s="1" t="s">
        <v>2389</v>
      </c>
      <c r="F242" s="1" t="s">
        <v>2390</v>
      </c>
      <c r="G242" s="1" t="s">
        <v>2391</v>
      </c>
      <c r="H242" s="1" t="s">
        <v>468</v>
      </c>
      <c r="I242" s="1" t="s">
        <v>469</v>
      </c>
      <c r="J242" s="1" t="s">
        <v>3567</v>
      </c>
      <c r="K242" s="1" t="s">
        <v>2990</v>
      </c>
      <c r="L242" s="1" t="s">
        <v>3568</v>
      </c>
      <c r="M242" s="1" t="s">
        <v>3569</v>
      </c>
      <c r="N242" s="1" t="s">
        <v>3570</v>
      </c>
      <c r="O242">
        <f>ABS(final_list_preds[[#This Row],[dm300_measured]]-final_list_preds[[#This Row],[dm300]])</f>
        <v>1.2199243046551067E-2</v>
      </c>
    </row>
    <row r="243" spans="1:15" hidden="1" x14ac:dyDescent="0.35">
      <c r="A243" s="1">
        <v>382</v>
      </c>
      <c r="B243" s="11">
        <v>1017</v>
      </c>
      <c r="C243" s="1" t="s">
        <v>1437</v>
      </c>
      <c r="D243" s="1" t="s">
        <v>1438</v>
      </c>
      <c r="E243" s="1" t="s">
        <v>1439</v>
      </c>
      <c r="F243" s="1" t="s">
        <v>1694</v>
      </c>
      <c r="G243" s="1" t="s">
        <v>1441</v>
      </c>
      <c r="H243" s="1" t="s">
        <v>353</v>
      </c>
      <c r="I243" s="1" t="s">
        <v>351</v>
      </c>
      <c r="J243" s="1" t="s">
        <v>6985</v>
      </c>
      <c r="K243" s="1" t="s">
        <v>6986</v>
      </c>
      <c r="L243" s="1" t="s">
        <v>6987</v>
      </c>
      <c r="M243" s="1" t="s">
        <v>6988</v>
      </c>
      <c r="N243" s="1" t="s">
        <v>6989</v>
      </c>
      <c r="O243">
        <f>ABS(final_list_preds[[#This Row],[dm300_measured]]-final_list_preds[[#This Row],[dm300]])</f>
        <v>1.2271098954385901E-2</v>
      </c>
    </row>
    <row r="244" spans="1:15" hidden="1" x14ac:dyDescent="0.35">
      <c r="A244" s="1">
        <v>25</v>
      </c>
      <c r="B244" s="11">
        <v>499</v>
      </c>
      <c r="C244" s="1" t="s">
        <v>3209</v>
      </c>
      <c r="D244" s="1" t="s">
        <v>3210</v>
      </c>
      <c r="E244" s="1" t="s">
        <v>3211</v>
      </c>
      <c r="F244" s="1" t="s">
        <v>3212</v>
      </c>
      <c r="G244" s="1" t="s">
        <v>3213</v>
      </c>
      <c r="H244" s="1" t="s">
        <v>46</v>
      </c>
      <c r="I244" s="1" t="s">
        <v>44</v>
      </c>
      <c r="J244" s="1" t="s">
        <v>4044</v>
      </c>
      <c r="K244" s="1" t="s">
        <v>4045</v>
      </c>
      <c r="L244" s="1" t="s">
        <v>4046</v>
      </c>
      <c r="M244" s="1" t="s">
        <v>4047</v>
      </c>
      <c r="N244" s="1" t="s">
        <v>4048</v>
      </c>
      <c r="O244">
        <f>ABS(final_list_preds[[#This Row],[dm300_measured]]-final_list_preds[[#This Row],[dm300]])</f>
        <v>1.2312864634567044E-2</v>
      </c>
    </row>
    <row r="245" spans="1:15" x14ac:dyDescent="0.35">
      <c r="A245" s="1">
        <v>132</v>
      </c>
      <c r="B245" s="11">
        <v>390</v>
      </c>
      <c r="C245" s="1" t="s">
        <v>848</v>
      </c>
      <c r="D245" s="1" t="s">
        <v>849</v>
      </c>
      <c r="E245" s="1" t="s">
        <v>850</v>
      </c>
      <c r="F245" s="1" t="s">
        <v>851</v>
      </c>
      <c r="G245" s="1" t="s">
        <v>852</v>
      </c>
      <c r="H245" s="1" t="s">
        <v>480</v>
      </c>
      <c r="I245" s="1" t="s">
        <v>481</v>
      </c>
      <c r="J245" s="1" t="s">
        <v>3314</v>
      </c>
      <c r="K245" s="1" t="s">
        <v>3315</v>
      </c>
      <c r="L245" s="1" t="s">
        <v>3316</v>
      </c>
      <c r="M245" s="1" t="s">
        <v>3317</v>
      </c>
      <c r="N245" s="1" t="s">
        <v>3318</v>
      </c>
      <c r="O245">
        <f>ABS(final_list_preds[[#This Row],[dm300_measured]]-final_list_preds[[#This Row],[dm300]])</f>
        <v>1.2350700942618004E-2</v>
      </c>
    </row>
    <row r="246" spans="1:15" hidden="1" x14ac:dyDescent="0.35">
      <c r="A246" s="1">
        <v>942</v>
      </c>
      <c r="B246" s="11">
        <v>737</v>
      </c>
      <c r="C246" s="1" t="s">
        <v>70</v>
      </c>
      <c r="D246" s="1" t="s">
        <v>5438</v>
      </c>
      <c r="E246" s="1" t="s">
        <v>5439</v>
      </c>
      <c r="F246" s="1" t="s">
        <v>5440</v>
      </c>
      <c r="G246" s="1" t="s">
        <v>5441</v>
      </c>
      <c r="H246" s="1" t="s">
        <v>468</v>
      </c>
      <c r="I246" s="1" t="s">
        <v>469</v>
      </c>
      <c r="J246" s="1" t="s">
        <v>5442</v>
      </c>
      <c r="K246" s="1" t="s">
        <v>5443</v>
      </c>
      <c r="L246" s="1" t="s">
        <v>5444</v>
      </c>
      <c r="M246" s="1" t="s">
        <v>5445</v>
      </c>
      <c r="N246" s="1" t="s">
        <v>5446</v>
      </c>
      <c r="O246">
        <f>ABS(final_list_preds[[#This Row],[dm300_measured]]-final_list_preds[[#This Row],[dm300]])</f>
        <v>1.2457791181923028E-2</v>
      </c>
    </row>
    <row r="247" spans="1:15" hidden="1" x14ac:dyDescent="0.35">
      <c r="A247" s="1">
        <v>841</v>
      </c>
      <c r="B247" s="11">
        <v>1008</v>
      </c>
      <c r="C247" s="1" t="s">
        <v>2512</v>
      </c>
      <c r="D247" s="1" t="s">
        <v>2513</v>
      </c>
      <c r="E247" s="1" t="s">
        <v>2514</v>
      </c>
      <c r="F247" s="1" t="s">
        <v>2390</v>
      </c>
      <c r="G247" s="1" t="s">
        <v>2515</v>
      </c>
      <c r="H247" s="1" t="s">
        <v>583</v>
      </c>
      <c r="I247" s="1" t="s">
        <v>584</v>
      </c>
      <c r="J247" s="1" t="s">
        <v>6926</v>
      </c>
      <c r="K247" s="1" t="s">
        <v>6927</v>
      </c>
      <c r="L247" s="1" t="s">
        <v>6928</v>
      </c>
      <c r="M247" s="1" t="s">
        <v>6929</v>
      </c>
      <c r="N247" s="1" t="s">
        <v>6930</v>
      </c>
      <c r="O247">
        <f>ABS(final_list_preds[[#This Row],[dm300_measured]]-final_list_preds[[#This Row],[dm300]])</f>
        <v>1.2555913437977018E-2</v>
      </c>
    </row>
    <row r="248" spans="1:15" x14ac:dyDescent="0.35">
      <c r="A248" s="1">
        <v>116</v>
      </c>
      <c r="B248" s="11">
        <v>252</v>
      </c>
      <c r="C248" s="1" t="s">
        <v>1125</v>
      </c>
      <c r="D248" s="1" t="s">
        <v>1126</v>
      </c>
      <c r="E248" s="1" t="s">
        <v>1127</v>
      </c>
      <c r="F248" s="1" t="s">
        <v>1128</v>
      </c>
      <c r="G248" s="1" t="s">
        <v>1129</v>
      </c>
      <c r="H248" s="1" t="s">
        <v>229</v>
      </c>
      <c r="I248" s="1" t="s">
        <v>227</v>
      </c>
      <c r="J248" s="1" t="s">
        <v>2355</v>
      </c>
      <c r="K248" s="1" t="s">
        <v>2356</v>
      </c>
      <c r="L248" s="1" t="s">
        <v>2357</v>
      </c>
      <c r="M248" s="1" t="s">
        <v>2358</v>
      </c>
      <c r="N248" s="1" t="s">
        <v>2359</v>
      </c>
      <c r="O248">
        <f>ABS(final_list_preds[[#This Row],[dm300_measured]]-final_list_preds[[#This Row],[dm300]])</f>
        <v>1.2572651953590974E-2</v>
      </c>
    </row>
    <row r="249" spans="1:15" hidden="1" x14ac:dyDescent="0.35">
      <c r="A249" s="1">
        <v>847</v>
      </c>
      <c r="B249" s="11">
        <v>145</v>
      </c>
      <c r="C249" s="1" t="s">
        <v>1600</v>
      </c>
      <c r="D249" s="1" t="s">
        <v>1601</v>
      </c>
      <c r="E249" s="1" t="s">
        <v>1602</v>
      </c>
      <c r="F249" s="1" t="s">
        <v>1603</v>
      </c>
      <c r="G249" s="1" t="s">
        <v>1604</v>
      </c>
      <c r="H249" s="1" t="s">
        <v>468</v>
      </c>
      <c r="I249" s="1" t="s">
        <v>469</v>
      </c>
      <c r="J249" s="1" t="s">
        <v>1605</v>
      </c>
      <c r="K249" s="1" t="s">
        <v>1606</v>
      </c>
      <c r="L249" s="1" t="s">
        <v>1607</v>
      </c>
      <c r="M249" s="1" t="s">
        <v>1608</v>
      </c>
      <c r="N249" s="1" t="s">
        <v>1609</v>
      </c>
      <c r="O249">
        <f>ABS(final_list_preds[[#This Row],[dm300_measured]]-final_list_preds[[#This Row],[dm300]])</f>
        <v>1.2591648150104051E-2</v>
      </c>
    </row>
    <row r="250" spans="1:15" hidden="1" x14ac:dyDescent="0.35">
      <c r="A250" s="1">
        <v>840</v>
      </c>
      <c r="B250" s="11">
        <v>275</v>
      </c>
      <c r="C250" s="1" t="s">
        <v>2512</v>
      </c>
      <c r="D250" s="1" t="s">
        <v>2513</v>
      </c>
      <c r="E250" s="1" t="s">
        <v>2514</v>
      </c>
      <c r="F250" s="1" t="s">
        <v>2390</v>
      </c>
      <c r="G250" s="1" t="s">
        <v>2515</v>
      </c>
      <c r="H250" s="1" t="s">
        <v>55</v>
      </c>
      <c r="I250" s="1" t="s">
        <v>53</v>
      </c>
      <c r="J250" s="1" t="s">
        <v>2516</v>
      </c>
      <c r="K250" s="1" t="s">
        <v>2517</v>
      </c>
      <c r="L250" s="1" t="s">
        <v>2518</v>
      </c>
      <c r="M250" s="1" t="s">
        <v>2519</v>
      </c>
      <c r="N250" s="1" t="s">
        <v>2520</v>
      </c>
      <c r="O250">
        <f>ABS(final_list_preds[[#This Row],[dm300_measured]]-final_list_preds[[#This Row],[dm300]])</f>
        <v>1.2597280362173002E-2</v>
      </c>
    </row>
    <row r="251" spans="1:15" hidden="1" x14ac:dyDescent="0.35">
      <c r="A251" s="1">
        <v>738</v>
      </c>
      <c r="B251" s="11">
        <v>586</v>
      </c>
      <c r="C251" s="1" t="s">
        <v>4579</v>
      </c>
      <c r="D251" s="1" t="s">
        <v>4580</v>
      </c>
      <c r="E251" s="1" t="s">
        <v>4581</v>
      </c>
      <c r="F251" s="1" t="s">
        <v>4582</v>
      </c>
      <c r="G251" s="1" t="s">
        <v>4583</v>
      </c>
      <c r="H251" s="1" t="s">
        <v>468</v>
      </c>
      <c r="I251" s="1" t="s">
        <v>469</v>
      </c>
      <c r="J251" s="1" t="s">
        <v>4584</v>
      </c>
      <c r="K251" s="1" t="s">
        <v>4585</v>
      </c>
      <c r="L251" s="1" t="s">
        <v>4586</v>
      </c>
      <c r="M251" s="1" t="s">
        <v>4587</v>
      </c>
      <c r="N251" s="1" t="s">
        <v>4588</v>
      </c>
      <c r="O251">
        <f>ABS(final_list_preds[[#This Row],[dm300_measured]]-final_list_preds[[#This Row],[dm300]])</f>
        <v>1.263260496892904E-2</v>
      </c>
    </row>
    <row r="252" spans="1:15" hidden="1" x14ac:dyDescent="0.35">
      <c r="A252" s="1">
        <v>55</v>
      </c>
      <c r="B252" s="11">
        <v>960</v>
      </c>
      <c r="C252" s="1" t="s">
        <v>3990</v>
      </c>
      <c r="D252" s="1" t="s">
        <v>3991</v>
      </c>
      <c r="E252" s="1" t="s">
        <v>3992</v>
      </c>
      <c r="F252" s="1" t="s">
        <v>3993</v>
      </c>
      <c r="G252" s="1" t="s">
        <v>3994</v>
      </c>
      <c r="H252" s="1" t="s">
        <v>81</v>
      </c>
      <c r="I252" s="1" t="s">
        <v>79</v>
      </c>
      <c r="J252" s="1" t="s">
        <v>6675</v>
      </c>
      <c r="K252" s="1" t="s">
        <v>6676</v>
      </c>
      <c r="L252" s="1" t="s">
        <v>6677</v>
      </c>
      <c r="M252" s="1" t="s">
        <v>6678</v>
      </c>
      <c r="N252" s="1" t="s">
        <v>6679</v>
      </c>
      <c r="O252">
        <f>ABS(final_list_preds[[#This Row],[dm300_measured]]-final_list_preds[[#This Row],[dm300]])</f>
        <v>1.2766781324537013E-2</v>
      </c>
    </row>
    <row r="253" spans="1:15" hidden="1" x14ac:dyDescent="0.35">
      <c r="A253" s="1">
        <v>648</v>
      </c>
      <c r="B253" s="11">
        <v>491</v>
      </c>
      <c r="C253" s="1" t="s">
        <v>1313</v>
      </c>
      <c r="D253" s="1" t="s">
        <v>1314</v>
      </c>
      <c r="E253" s="1" t="s">
        <v>1315</v>
      </c>
      <c r="F253" s="1" t="s">
        <v>1316</v>
      </c>
      <c r="G253" s="1" t="s">
        <v>1317</v>
      </c>
      <c r="H253" s="1" t="s">
        <v>480</v>
      </c>
      <c r="I253" s="1" t="s">
        <v>481</v>
      </c>
      <c r="J253" s="1" t="s">
        <v>3985</v>
      </c>
      <c r="K253" s="1" t="s">
        <v>3986</v>
      </c>
      <c r="L253" s="1" t="s">
        <v>3987</v>
      </c>
      <c r="M253" s="1" t="s">
        <v>3988</v>
      </c>
      <c r="N253" s="1" t="s">
        <v>3989</v>
      </c>
      <c r="O253">
        <f>ABS(final_list_preds[[#This Row],[dm300_measured]]-final_list_preds[[#This Row],[dm300]])</f>
        <v>1.2834564578033201E-2</v>
      </c>
    </row>
    <row r="254" spans="1:15" x14ac:dyDescent="0.35">
      <c r="A254" s="1">
        <v>238</v>
      </c>
      <c r="B254" s="11">
        <v>261</v>
      </c>
      <c r="C254" s="1" t="s">
        <v>497</v>
      </c>
      <c r="D254" s="1" t="s">
        <v>498</v>
      </c>
      <c r="E254" s="1" t="s">
        <v>499</v>
      </c>
      <c r="F254" s="1" t="s">
        <v>500</v>
      </c>
      <c r="G254" s="1" t="s">
        <v>501</v>
      </c>
      <c r="H254" s="1" t="s">
        <v>353</v>
      </c>
      <c r="I254" s="1" t="s">
        <v>351</v>
      </c>
      <c r="J254" s="1" t="s">
        <v>2426</v>
      </c>
      <c r="K254" s="1" t="s">
        <v>2427</v>
      </c>
      <c r="L254" s="1" t="s">
        <v>2428</v>
      </c>
      <c r="M254" s="1" t="s">
        <v>2429</v>
      </c>
      <c r="N254" s="1" t="s">
        <v>2430</v>
      </c>
      <c r="O254">
        <f>ABS(final_list_preds[[#This Row],[dm300_measured]]-final_list_preds[[#This Row],[dm300]])</f>
        <v>1.2863422264414198E-2</v>
      </c>
    </row>
    <row r="255" spans="1:15" x14ac:dyDescent="0.35">
      <c r="A255" s="1">
        <v>503</v>
      </c>
      <c r="B255" s="11">
        <v>981</v>
      </c>
      <c r="C255" s="1" t="s">
        <v>818</v>
      </c>
      <c r="D255" s="1" t="s">
        <v>819</v>
      </c>
      <c r="E255" s="1" t="s">
        <v>820</v>
      </c>
      <c r="F255" s="1" t="s">
        <v>821</v>
      </c>
      <c r="G255" s="1" t="s">
        <v>822</v>
      </c>
      <c r="H255" s="1" t="s">
        <v>46</v>
      </c>
      <c r="I255" s="1" t="s">
        <v>44</v>
      </c>
      <c r="J255" s="1" t="s">
        <v>6770</v>
      </c>
      <c r="K255" s="1" t="s">
        <v>6771</v>
      </c>
      <c r="L255" s="1" t="s">
        <v>6772</v>
      </c>
      <c r="M255" s="1" t="s">
        <v>6773</v>
      </c>
      <c r="N255" s="1" t="s">
        <v>6774</v>
      </c>
      <c r="O255">
        <f>ABS(final_list_preds[[#This Row],[dm300_measured]]-final_list_preds[[#This Row],[dm300]])</f>
        <v>1.2892961082604959E-2</v>
      </c>
    </row>
    <row r="256" spans="1:15" hidden="1" x14ac:dyDescent="0.35">
      <c r="A256" s="1">
        <v>941</v>
      </c>
      <c r="B256" s="11">
        <v>160</v>
      </c>
      <c r="C256" s="1" t="s">
        <v>70</v>
      </c>
      <c r="D256" s="1" t="s">
        <v>878</v>
      </c>
      <c r="E256" s="1" t="s">
        <v>879</v>
      </c>
      <c r="F256" s="1" t="s">
        <v>880</v>
      </c>
      <c r="G256" s="1" t="s">
        <v>881</v>
      </c>
      <c r="H256" s="1" t="s">
        <v>557</v>
      </c>
      <c r="I256" s="1" t="s">
        <v>558</v>
      </c>
      <c r="J256" s="1" t="s">
        <v>1715</v>
      </c>
      <c r="K256" s="1" t="s">
        <v>1716</v>
      </c>
      <c r="L256" s="1" t="s">
        <v>1717</v>
      </c>
      <c r="M256" s="1" t="s">
        <v>1718</v>
      </c>
      <c r="N256" s="1" t="s">
        <v>1719</v>
      </c>
      <c r="O256">
        <f>ABS(final_list_preds[[#This Row],[dm300_measured]]-final_list_preds[[#This Row],[dm300]])</f>
        <v>1.2926747322394017E-2</v>
      </c>
    </row>
    <row r="257" spans="1:15" hidden="1" x14ac:dyDescent="0.35">
      <c r="A257" s="1">
        <v>995</v>
      </c>
      <c r="B257" s="11">
        <v>872</v>
      </c>
      <c r="C257" s="1" t="s">
        <v>2881</v>
      </c>
      <c r="D257" s="1" t="s">
        <v>2882</v>
      </c>
      <c r="E257" s="1" t="s">
        <v>2883</v>
      </c>
      <c r="F257" s="1" t="s">
        <v>1854</v>
      </c>
      <c r="G257" s="1" t="s">
        <v>2884</v>
      </c>
      <c r="H257" s="1" t="s">
        <v>557</v>
      </c>
      <c r="I257" s="1" t="s">
        <v>558</v>
      </c>
      <c r="J257" s="1" t="s">
        <v>6206</v>
      </c>
      <c r="K257" s="1" t="s">
        <v>6207</v>
      </c>
      <c r="L257" s="1" t="s">
        <v>6208</v>
      </c>
      <c r="M257" s="1" t="s">
        <v>6209</v>
      </c>
      <c r="N257" s="1" t="s">
        <v>6210</v>
      </c>
      <c r="O257">
        <f>ABS(final_list_preds[[#This Row],[dm300_measured]]-final_list_preds[[#This Row],[dm300]])</f>
        <v>1.2969492801726046E-2</v>
      </c>
    </row>
    <row r="258" spans="1:15" hidden="1" x14ac:dyDescent="0.35">
      <c r="A258" s="1">
        <v>686</v>
      </c>
      <c r="B258" s="11">
        <v>293</v>
      </c>
      <c r="C258" s="1" t="s">
        <v>2623</v>
      </c>
      <c r="D258" s="1" t="s">
        <v>2624</v>
      </c>
      <c r="E258" s="1" t="s">
        <v>2625</v>
      </c>
      <c r="F258" s="1" t="s">
        <v>2626</v>
      </c>
      <c r="G258" s="1" t="s">
        <v>2627</v>
      </c>
      <c r="H258" s="1" t="s">
        <v>468</v>
      </c>
      <c r="I258" s="1" t="s">
        <v>469</v>
      </c>
      <c r="J258" s="1" t="s">
        <v>2628</v>
      </c>
      <c r="K258" s="1" t="s">
        <v>2629</v>
      </c>
      <c r="L258" s="1" t="s">
        <v>2630</v>
      </c>
      <c r="M258" s="1" t="s">
        <v>2631</v>
      </c>
      <c r="N258" s="1" t="s">
        <v>2632</v>
      </c>
      <c r="O258">
        <f>ABS(final_list_preds[[#This Row],[dm300_measured]]-final_list_preds[[#This Row],[dm300]])</f>
        <v>1.3037916783847914E-2</v>
      </c>
    </row>
    <row r="259" spans="1:15" hidden="1" x14ac:dyDescent="0.35">
      <c r="A259" s="1">
        <v>572</v>
      </c>
      <c r="B259" s="11">
        <v>774</v>
      </c>
      <c r="C259" s="1" t="s">
        <v>1495</v>
      </c>
      <c r="D259" s="1" t="s">
        <v>1496</v>
      </c>
      <c r="E259" s="1" t="s">
        <v>1497</v>
      </c>
      <c r="F259" s="1" t="s">
        <v>1498</v>
      </c>
      <c r="G259" s="1" t="s">
        <v>1499</v>
      </c>
      <c r="H259" s="1" t="s">
        <v>229</v>
      </c>
      <c r="I259" s="1" t="s">
        <v>227</v>
      </c>
      <c r="J259" s="1" t="s">
        <v>5643</v>
      </c>
      <c r="K259" s="1" t="s">
        <v>5644</v>
      </c>
      <c r="L259" s="1" t="s">
        <v>5645</v>
      </c>
      <c r="M259" s="1" t="s">
        <v>5646</v>
      </c>
      <c r="N259" s="1" t="s">
        <v>5647</v>
      </c>
      <c r="O259">
        <f>ABS(final_list_preds[[#This Row],[dm300_measured]]-final_list_preds[[#This Row],[dm300]])</f>
        <v>1.3143569576414993E-2</v>
      </c>
    </row>
    <row r="260" spans="1:15" hidden="1" x14ac:dyDescent="0.35">
      <c r="A260" s="1">
        <v>574</v>
      </c>
      <c r="B260" s="11">
        <v>600</v>
      </c>
      <c r="C260" s="1" t="s">
        <v>1495</v>
      </c>
      <c r="D260" s="1" t="s">
        <v>1496</v>
      </c>
      <c r="E260" s="1" t="s">
        <v>1497</v>
      </c>
      <c r="F260" s="1" t="s">
        <v>1498</v>
      </c>
      <c r="G260" s="1" t="s">
        <v>1499</v>
      </c>
      <c r="H260" s="1" t="s">
        <v>480</v>
      </c>
      <c r="I260" s="1" t="s">
        <v>481</v>
      </c>
      <c r="J260" s="1" t="s">
        <v>4660</v>
      </c>
      <c r="K260" s="1" t="s">
        <v>4661</v>
      </c>
      <c r="L260" s="1" t="s">
        <v>4662</v>
      </c>
      <c r="M260" s="1" t="s">
        <v>4663</v>
      </c>
      <c r="N260" s="1" t="s">
        <v>4664</v>
      </c>
      <c r="O260">
        <f>ABS(final_list_preds[[#This Row],[dm300_measured]]-final_list_preds[[#This Row],[dm300]])</f>
        <v>1.3271411663620197E-2</v>
      </c>
    </row>
    <row r="261" spans="1:15" hidden="1" x14ac:dyDescent="0.35">
      <c r="A261" s="1">
        <v>831</v>
      </c>
      <c r="B261" s="11">
        <v>334</v>
      </c>
      <c r="C261" s="1" t="s">
        <v>2910</v>
      </c>
      <c r="D261" s="1" t="s">
        <v>2911</v>
      </c>
      <c r="E261" s="1" t="s">
        <v>2912</v>
      </c>
      <c r="F261" s="1" t="s">
        <v>2913</v>
      </c>
      <c r="G261" s="1" t="s">
        <v>2914</v>
      </c>
      <c r="H261" s="1" t="s">
        <v>46</v>
      </c>
      <c r="I261" s="1" t="s">
        <v>44</v>
      </c>
      <c r="J261" s="1" t="s">
        <v>2915</v>
      </c>
      <c r="K261" s="1" t="s">
        <v>2916</v>
      </c>
      <c r="L261" s="1" t="s">
        <v>2917</v>
      </c>
      <c r="M261" s="1" t="s">
        <v>2918</v>
      </c>
      <c r="N261" s="1" t="s">
        <v>2919</v>
      </c>
      <c r="O261">
        <f>ABS(final_list_preds[[#This Row],[dm300_measured]]-final_list_preds[[#This Row],[dm300]])</f>
        <v>1.3291308742573005E-2</v>
      </c>
    </row>
    <row r="262" spans="1:15" hidden="1" x14ac:dyDescent="0.35">
      <c r="A262" s="1">
        <v>551</v>
      </c>
      <c r="B262" s="11">
        <v>637</v>
      </c>
      <c r="C262" s="1" t="s">
        <v>4244</v>
      </c>
      <c r="D262" s="1" t="s">
        <v>4245</v>
      </c>
      <c r="E262" s="1" t="s">
        <v>4246</v>
      </c>
      <c r="F262" s="1" t="s">
        <v>4247</v>
      </c>
      <c r="G262" s="1" t="s">
        <v>4248</v>
      </c>
      <c r="H262" s="1" t="s">
        <v>55</v>
      </c>
      <c r="I262" s="1" t="s">
        <v>53</v>
      </c>
      <c r="J262" s="1" t="s">
        <v>4873</v>
      </c>
      <c r="K262" s="1" t="s">
        <v>4874</v>
      </c>
      <c r="L262" s="1" t="s">
        <v>4875</v>
      </c>
      <c r="M262" s="1" t="s">
        <v>4876</v>
      </c>
      <c r="N262" s="1" t="s">
        <v>4877</v>
      </c>
      <c r="O262">
        <f>ABS(final_list_preds[[#This Row],[dm300_measured]]-final_list_preds[[#This Row],[dm300]])</f>
        <v>1.3450448125442049E-2</v>
      </c>
    </row>
    <row r="263" spans="1:15" hidden="1" x14ac:dyDescent="0.35">
      <c r="A263" s="1">
        <v>601</v>
      </c>
      <c r="B263" s="11">
        <v>74</v>
      </c>
      <c r="C263" s="1" t="s">
        <v>1020</v>
      </c>
      <c r="D263" s="1" t="s">
        <v>1021</v>
      </c>
      <c r="E263" s="1" t="s">
        <v>1022</v>
      </c>
      <c r="F263" s="1" t="s">
        <v>1023</v>
      </c>
      <c r="G263" s="1" t="s">
        <v>1024</v>
      </c>
      <c r="H263" s="1" t="s">
        <v>46</v>
      </c>
      <c r="I263" s="1" t="s">
        <v>44</v>
      </c>
      <c r="J263" s="1" t="s">
        <v>1085</v>
      </c>
      <c r="K263" s="1" t="s">
        <v>1086</v>
      </c>
      <c r="L263" s="1" t="s">
        <v>1087</v>
      </c>
      <c r="M263" s="1" t="s">
        <v>1088</v>
      </c>
      <c r="N263" s="1" t="s">
        <v>1089</v>
      </c>
      <c r="O263">
        <f>ABS(final_list_preds[[#This Row],[dm300_measured]]-final_list_preds[[#This Row],[dm300]])</f>
        <v>1.3460965474544895E-2</v>
      </c>
    </row>
    <row r="264" spans="1:15" hidden="1" x14ac:dyDescent="0.35">
      <c r="A264" s="1">
        <v>564</v>
      </c>
      <c r="B264" s="11">
        <v>964</v>
      </c>
      <c r="C264" s="1" t="s">
        <v>1739</v>
      </c>
      <c r="D264" s="1" t="s">
        <v>1740</v>
      </c>
      <c r="E264" s="1" t="s">
        <v>1741</v>
      </c>
      <c r="F264" s="1" t="s">
        <v>1742</v>
      </c>
      <c r="G264" s="1" t="s">
        <v>1743</v>
      </c>
      <c r="H264" s="1" t="s">
        <v>557</v>
      </c>
      <c r="I264" s="1" t="s">
        <v>558</v>
      </c>
      <c r="J264" s="1" t="s">
        <v>6691</v>
      </c>
      <c r="K264" s="1" t="s">
        <v>6692</v>
      </c>
      <c r="L264" s="1" t="s">
        <v>6693</v>
      </c>
      <c r="M264" s="1" t="s">
        <v>6694</v>
      </c>
      <c r="N264" s="1" t="s">
        <v>6695</v>
      </c>
      <c r="O264">
        <f>ABS(final_list_preds[[#This Row],[dm300_measured]]-final_list_preds[[#This Row],[dm300]])</f>
        <v>1.3675037128503986E-2</v>
      </c>
    </row>
    <row r="265" spans="1:15" hidden="1" x14ac:dyDescent="0.35">
      <c r="A265" s="1">
        <v>834</v>
      </c>
      <c r="B265" s="11">
        <v>921</v>
      </c>
      <c r="C265" s="1" t="s">
        <v>6476</v>
      </c>
      <c r="D265" s="1" t="s">
        <v>6477</v>
      </c>
      <c r="E265" s="1" t="s">
        <v>6478</v>
      </c>
      <c r="F265" s="1" t="s">
        <v>6479</v>
      </c>
      <c r="G265" s="1" t="s">
        <v>6480</v>
      </c>
      <c r="H265" s="1" t="s">
        <v>55</v>
      </c>
      <c r="I265" s="1" t="s">
        <v>53</v>
      </c>
      <c r="J265" s="1" t="s">
        <v>6481</v>
      </c>
      <c r="K265" s="1" t="s">
        <v>6482</v>
      </c>
      <c r="L265" s="1" t="s">
        <v>6483</v>
      </c>
      <c r="M265" s="1" t="s">
        <v>6484</v>
      </c>
      <c r="N265" s="1" t="s">
        <v>6485</v>
      </c>
      <c r="O265">
        <f>ABS(final_list_preds[[#This Row],[dm300_measured]]-final_list_preds[[#This Row],[dm300]])</f>
        <v>1.3739576251073027E-2</v>
      </c>
    </row>
    <row r="266" spans="1:15" hidden="1" x14ac:dyDescent="0.35">
      <c r="A266" s="1">
        <v>950</v>
      </c>
      <c r="B266" s="11">
        <v>713</v>
      </c>
      <c r="C266" s="1" t="s">
        <v>70</v>
      </c>
      <c r="D266" s="1" t="s">
        <v>2044</v>
      </c>
      <c r="E266" s="1" t="s">
        <v>2045</v>
      </c>
      <c r="F266" s="1" t="s">
        <v>2046</v>
      </c>
      <c r="G266" s="1" t="s">
        <v>2047</v>
      </c>
      <c r="H266" s="1" t="s">
        <v>468</v>
      </c>
      <c r="I266" s="1" t="s">
        <v>469</v>
      </c>
      <c r="J266" s="1" t="s">
        <v>5300</v>
      </c>
      <c r="K266" s="1" t="s">
        <v>5301</v>
      </c>
      <c r="L266" s="1" t="s">
        <v>2224</v>
      </c>
      <c r="M266" s="1" t="s">
        <v>5302</v>
      </c>
      <c r="N266" s="1" t="s">
        <v>2226</v>
      </c>
      <c r="O266">
        <f>ABS(final_list_preds[[#This Row],[dm300_measured]]-final_list_preds[[#This Row],[dm300]])</f>
        <v>1.3990050645413032E-2</v>
      </c>
    </row>
    <row r="267" spans="1:15" hidden="1" x14ac:dyDescent="0.35">
      <c r="A267" s="1">
        <v>958</v>
      </c>
      <c r="B267" s="11">
        <v>462</v>
      </c>
      <c r="C267" s="1" t="s">
        <v>3802</v>
      </c>
      <c r="D267" s="1" t="s">
        <v>3803</v>
      </c>
      <c r="E267" s="1" t="s">
        <v>2045</v>
      </c>
      <c r="F267" s="1" t="s">
        <v>1478</v>
      </c>
      <c r="G267" s="1" t="s">
        <v>2047</v>
      </c>
      <c r="H267" s="1" t="s">
        <v>468</v>
      </c>
      <c r="I267" s="1" t="s">
        <v>469</v>
      </c>
      <c r="J267" s="1" t="s">
        <v>3804</v>
      </c>
      <c r="K267" s="1" t="s">
        <v>3805</v>
      </c>
      <c r="L267" s="1" t="s">
        <v>2224</v>
      </c>
      <c r="M267" s="1" t="s">
        <v>3806</v>
      </c>
      <c r="N267" s="1" t="s">
        <v>2226</v>
      </c>
      <c r="O267">
        <f>ABS(final_list_preds[[#This Row],[dm300_measured]]-final_list_preds[[#This Row],[dm300]])</f>
        <v>1.3990050654031028E-2</v>
      </c>
    </row>
    <row r="268" spans="1:15" hidden="1" x14ac:dyDescent="0.35">
      <c r="A268" s="1">
        <v>961</v>
      </c>
      <c r="B268" s="11">
        <v>986</v>
      </c>
      <c r="C268" s="1" t="s">
        <v>3802</v>
      </c>
      <c r="D268" s="1" t="s">
        <v>3803</v>
      </c>
      <c r="E268" s="1" t="s">
        <v>2045</v>
      </c>
      <c r="F268" s="1" t="s">
        <v>1478</v>
      </c>
      <c r="G268" s="1" t="s">
        <v>2047</v>
      </c>
      <c r="H268" s="1" t="s">
        <v>468</v>
      </c>
      <c r="I268" s="1" t="s">
        <v>469</v>
      </c>
      <c r="J268" s="1" t="s">
        <v>3804</v>
      </c>
      <c r="K268" s="1" t="s">
        <v>6805</v>
      </c>
      <c r="L268" s="1" t="s">
        <v>2224</v>
      </c>
      <c r="M268" s="1" t="s">
        <v>6806</v>
      </c>
      <c r="N268" s="1" t="s">
        <v>2226</v>
      </c>
      <c r="O268">
        <f>ABS(final_list_preds[[#This Row],[dm300_measured]]-final_list_preds[[#This Row],[dm300]])</f>
        <v>1.3990050654031028E-2</v>
      </c>
    </row>
    <row r="269" spans="1:15" hidden="1" x14ac:dyDescent="0.35">
      <c r="A269" s="1">
        <v>952</v>
      </c>
      <c r="B269" s="11">
        <v>232</v>
      </c>
      <c r="C269" s="1" t="s">
        <v>70</v>
      </c>
      <c r="D269" s="1" t="s">
        <v>2044</v>
      </c>
      <c r="E269" s="1" t="s">
        <v>2045</v>
      </c>
      <c r="F269" s="1" t="s">
        <v>2046</v>
      </c>
      <c r="G269" s="1" t="s">
        <v>2047</v>
      </c>
      <c r="H269" s="1" t="s">
        <v>468</v>
      </c>
      <c r="I269" s="1" t="s">
        <v>469</v>
      </c>
      <c r="J269" s="1" t="s">
        <v>2222</v>
      </c>
      <c r="K269" s="1" t="s">
        <v>2223</v>
      </c>
      <c r="L269" s="1" t="s">
        <v>2224</v>
      </c>
      <c r="M269" s="1" t="s">
        <v>2225</v>
      </c>
      <c r="N269" s="1" t="s">
        <v>2226</v>
      </c>
      <c r="O269">
        <f>ABS(final_list_preds[[#This Row],[dm300_measured]]-final_list_preds[[#This Row],[dm300]])</f>
        <v>1.3990051676273985E-2</v>
      </c>
    </row>
    <row r="270" spans="1:15" hidden="1" x14ac:dyDescent="0.35">
      <c r="A270" s="1">
        <v>292</v>
      </c>
      <c r="B270" s="11">
        <v>869</v>
      </c>
      <c r="C270" s="1" t="s">
        <v>3170</v>
      </c>
      <c r="D270" s="1" t="s">
        <v>3171</v>
      </c>
      <c r="E270" s="1" t="s">
        <v>3172</v>
      </c>
      <c r="F270" s="1" t="s">
        <v>3173</v>
      </c>
      <c r="G270" s="1" t="s">
        <v>3174</v>
      </c>
      <c r="H270" s="1" t="s">
        <v>353</v>
      </c>
      <c r="I270" s="1" t="s">
        <v>351</v>
      </c>
      <c r="J270" s="1" t="s">
        <v>6193</v>
      </c>
      <c r="K270" s="1" t="s">
        <v>6194</v>
      </c>
      <c r="L270" s="1" t="s">
        <v>6195</v>
      </c>
      <c r="M270" s="1" t="s">
        <v>6196</v>
      </c>
      <c r="N270" s="1" t="s">
        <v>6197</v>
      </c>
      <c r="O270">
        <f>ABS(final_list_preds[[#This Row],[dm300_measured]]-final_list_preds[[#This Row],[dm300]])</f>
        <v>1.3995722870688697E-2</v>
      </c>
    </row>
    <row r="271" spans="1:15" hidden="1" x14ac:dyDescent="0.35">
      <c r="A271" s="1">
        <v>972</v>
      </c>
      <c r="B271" s="11">
        <v>678</v>
      </c>
      <c r="C271" s="1" t="s">
        <v>5105</v>
      </c>
      <c r="D271" s="1" t="s">
        <v>5106</v>
      </c>
      <c r="E271" s="1" t="s">
        <v>5107</v>
      </c>
      <c r="F271" s="1" t="s">
        <v>1854</v>
      </c>
      <c r="G271" s="1" t="s">
        <v>5108</v>
      </c>
      <c r="H271" s="1" t="s">
        <v>468</v>
      </c>
      <c r="I271" s="1" t="s">
        <v>469</v>
      </c>
      <c r="J271" s="1" t="s">
        <v>5109</v>
      </c>
      <c r="K271" s="1" t="s">
        <v>5110</v>
      </c>
      <c r="L271" s="1" t="s">
        <v>5111</v>
      </c>
      <c r="M271" s="1" t="s">
        <v>5112</v>
      </c>
      <c r="N271" s="1" t="s">
        <v>5113</v>
      </c>
      <c r="O271">
        <f>ABS(final_list_preds[[#This Row],[dm300_measured]]-final_list_preds[[#This Row],[dm300]])</f>
        <v>1.4194786118380986E-2</v>
      </c>
    </row>
    <row r="272" spans="1:15" hidden="1" x14ac:dyDescent="0.35">
      <c r="A272" s="1">
        <v>925</v>
      </c>
      <c r="B272" s="11">
        <v>934</v>
      </c>
      <c r="C272" s="1" t="s">
        <v>1893</v>
      </c>
      <c r="D272" s="1" t="s">
        <v>1894</v>
      </c>
      <c r="E272" s="1" t="s">
        <v>1895</v>
      </c>
      <c r="F272" s="1" t="s">
        <v>1896</v>
      </c>
      <c r="G272" s="1" t="s">
        <v>1897</v>
      </c>
      <c r="H272" s="1" t="s">
        <v>468</v>
      </c>
      <c r="I272" s="1" t="s">
        <v>469</v>
      </c>
      <c r="J272" s="1" t="s">
        <v>6541</v>
      </c>
      <c r="K272" s="1" t="s">
        <v>6542</v>
      </c>
      <c r="L272" s="1" t="s">
        <v>6543</v>
      </c>
      <c r="M272" s="1" t="s">
        <v>6544</v>
      </c>
      <c r="N272" s="1" t="s">
        <v>6545</v>
      </c>
      <c r="O272">
        <f>ABS(final_list_preds[[#This Row],[dm300_measured]]-final_list_preds[[#This Row],[dm300]])</f>
        <v>1.4207156331422999E-2</v>
      </c>
    </row>
    <row r="273" spans="1:15" hidden="1" x14ac:dyDescent="0.35">
      <c r="A273" s="1">
        <v>1013</v>
      </c>
      <c r="B273" s="11">
        <v>130</v>
      </c>
      <c r="C273" s="1" t="s">
        <v>70</v>
      </c>
      <c r="D273" s="1" t="s">
        <v>1505</v>
      </c>
      <c r="E273" s="1" t="s">
        <v>1506</v>
      </c>
      <c r="F273" s="1" t="s">
        <v>1507</v>
      </c>
      <c r="G273" s="1" t="s">
        <v>1508</v>
      </c>
      <c r="H273" s="1" t="s">
        <v>583</v>
      </c>
      <c r="I273" s="1" t="s">
        <v>584</v>
      </c>
      <c r="J273" s="1" t="s">
        <v>1509</v>
      </c>
      <c r="K273" s="1" t="s">
        <v>1510</v>
      </c>
      <c r="L273" s="1" t="s">
        <v>1511</v>
      </c>
      <c r="M273" s="1" t="s">
        <v>1512</v>
      </c>
      <c r="N273" s="1" t="s">
        <v>1513</v>
      </c>
      <c r="O273">
        <f>ABS(final_list_preds[[#This Row],[dm300_measured]]-final_list_preds[[#This Row],[dm300]])</f>
        <v>1.4292720128489034E-2</v>
      </c>
    </row>
    <row r="274" spans="1:15" hidden="1" x14ac:dyDescent="0.35">
      <c r="A274" s="1">
        <v>533</v>
      </c>
      <c r="B274" s="11">
        <v>716</v>
      </c>
      <c r="C274" s="1" t="s">
        <v>2895</v>
      </c>
      <c r="D274" s="1" t="s">
        <v>2896</v>
      </c>
      <c r="E274" s="1" t="s">
        <v>2897</v>
      </c>
      <c r="F274" s="1" t="s">
        <v>2898</v>
      </c>
      <c r="G274" s="1" t="s">
        <v>2899</v>
      </c>
      <c r="H274" s="1" t="s">
        <v>46</v>
      </c>
      <c r="I274" s="1" t="s">
        <v>44</v>
      </c>
      <c r="J274" s="1" t="s">
        <v>5315</v>
      </c>
      <c r="K274" s="1" t="s">
        <v>5316</v>
      </c>
      <c r="L274" s="1" t="s">
        <v>5317</v>
      </c>
      <c r="M274" s="1" t="s">
        <v>5318</v>
      </c>
      <c r="N274" s="1" t="s">
        <v>5319</v>
      </c>
      <c r="O274">
        <f>ABS(final_list_preds[[#This Row],[dm300_measured]]-final_list_preds[[#This Row],[dm300]])</f>
        <v>1.4304669261149039E-2</v>
      </c>
    </row>
    <row r="275" spans="1:15" hidden="1" x14ac:dyDescent="0.35">
      <c r="A275" s="1">
        <v>615</v>
      </c>
      <c r="B275" s="11">
        <v>39</v>
      </c>
      <c r="C275" s="1" t="s">
        <v>773</v>
      </c>
      <c r="D275" s="1" t="s">
        <v>774</v>
      </c>
      <c r="E275" s="1" t="s">
        <v>775</v>
      </c>
      <c r="F275" s="1" t="s">
        <v>776</v>
      </c>
      <c r="G275" s="1" t="s">
        <v>777</v>
      </c>
      <c r="H275" s="1" t="s">
        <v>46</v>
      </c>
      <c r="I275" s="1" t="s">
        <v>44</v>
      </c>
      <c r="J275" s="1" t="s">
        <v>778</v>
      </c>
      <c r="K275" s="1" t="s">
        <v>779</v>
      </c>
      <c r="L275" s="1" t="s">
        <v>780</v>
      </c>
      <c r="M275" s="1" t="s">
        <v>781</v>
      </c>
      <c r="N275" s="1" t="s">
        <v>782</v>
      </c>
      <c r="O275">
        <f>ABS(final_list_preds[[#This Row],[dm300_measured]]-final_list_preds[[#This Row],[dm300]])</f>
        <v>1.4385519465893004E-2</v>
      </c>
    </row>
    <row r="276" spans="1:15" hidden="1" x14ac:dyDescent="0.35">
      <c r="A276" s="1">
        <v>561</v>
      </c>
      <c r="B276" s="11">
        <v>466</v>
      </c>
      <c r="C276" s="1" t="s">
        <v>1739</v>
      </c>
      <c r="D276" s="1" t="s">
        <v>1740</v>
      </c>
      <c r="E276" s="1" t="s">
        <v>1741</v>
      </c>
      <c r="F276" s="1" t="s">
        <v>1742</v>
      </c>
      <c r="G276" s="1" t="s">
        <v>1743</v>
      </c>
      <c r="H276" s="1" t="s">
        <v>468</v>
      </c>
      <c r="I276" s="1" t="s">
        <v>469</v>
      </c>
      <c r="J276" s="1" t="s">
        <v>3826</v>
      </c>
      <c r="K276" s="1" t="s">
        <v>3827</v>
      </c>
      <c r="L276" s="1" t="s">
        <v>3828</v>
      </c>
      <c r="M276" s="1" t="s">
        <v>3829</v>
      </c>
      <c r="N276" s="1" t="s">
        <v>3830</v>
      </c>
      <c r="O276">
        <f>ABS(final_list_preds[[#This Row],[dm300_measured]]-final_list_preds[[#This Row],[dm300]])</f>
        <v>1.4534978612552041E-2</v>
      </c>
    </row>
    <row r="277" spans="1:15" x14ac:dyDescent="0.35">
      <c r="A277" s="1">
        <v>17</v>
      </c>
      <c r="B277" s="11">
        <v>86</v>
      </c>
      <c r="C277" s="1" t="s">
        <v>532</v>
      </c>
      <c r="D277" s="1" t="s">
        <v>533</v>
      </c>
      <c r="E277" s="1" t="s">
        <v>534</v>
      </c>
      <c r="F277" s="1" t="s">
        <v>535</v>
      </c>
      <c r="G277" s="1" t="s">
        <v>536</v>
      </c>
      <c r="H277" s="1" t="s">
        <v>23</v>
      </c>
      <c r="I277" s="1" t="s">
        <v>447</v>
      </c>
      <c r="J277" s="1" t="s">
        <v>1185</v>
      </c>
      <c r="K277" s="1" t="s">
        <v>1186</v>
      </c>
      <c r="L277" s="1" t="s">
        <v>1187</v>
      </c>
      <c r="M277" s="1" t="s">
        <v>1188</v>
      </c>
      <c r="N277" s="1" t="s">
        <v>1189</v>
      </c>
      <c r="O277">
        <f>ABS(final_list_preds[[#This Row],[dm300_measured]]-final_list_preds[[#This Row],[dm300]])</f>
        <v>1.4592517395174975E-2</v>
      </c>
    </row>
    <row r="278" spans="1:15" hidden="1" x14ac:dyDescent="0.35">
      <c r="A278" s="1">
        <v>921</v>
      </c>
      <c r="B278" s="11">
        <v>297</v>
      </c>
      <c r="C278" s="1" t="s">
        <v>70</v>
      </c>
      <c r="D278" s="1" t="s">
        <v>2661</v>
      </c>
      <c r="E278" s="1" t="s">
        <v>2662</v>
      </c>
      <c r="F278" s="1" t="s">
        <v>2663</v>
      </c>
      <c r="G278" s="1" t="s">
        <v>2664</v>
      </c>
      <c r="H278" s="1" t="s">
        <v>468</v>
      </c>
      <c r="I278" s="1" t="s">
        <v>469</v>
      </c>
      <c r="J278" s="1" t="s">
        <v>2665</v>
      </c>
      <c r="K278" s="1" t="s">
        <v>2666</v>
      </c>
      <c r="L278" s="1" t="s">
        <v>2667</v>
      </c>
      <c r="M278" s="1" t="s">
        <v>2668</v>
      </c>
      <c r="N278" s="1" t="s">
        <v>2669</v>
      </c>
      <c r="O278">
        <f>ABS(final_list_preds[[#This Row],[dm300_measured]]-final_list_preds[[#This Row],[dm300]])</f>
        <v>1.4593959094660991E-2</v>
      </c>
    </row>
    <row r="279" spans="1:15" hidden="1" x14ac:dyDescent="0.35">
      <c r="A279" s="1">
        <v>922</v>
      </c>
      <c r="B279" s="11">
        <v>750</v>
      </c>
      <c r="C279" s="1" t="s">
        <v>70</v>
      </c>
      <c r="D279" s="1" t="s">
        <v>2661</v>
      </c>
      <c r="E279" s="1" t="s">
        <v>2662</v>
      </c>
      <c r="F279" s="1" t="s">
        <v>2663</v>
      </c>
      <c r="G279" s="1" t="s">
        <v>2664</v>
      </c>
      <c r="H279" s="1" t="s">
        <v>468</v>
      </c>
      <c r="I279" s="1" t="s">
        <v>469</v>
      </c>
      <c r="J279" s="1" t="s">
        <v>5516</v>
      </c>
      <c r="K279" s="1" t="s">
        <v>5517</v>
      </c>
      <c r="L279" s="1" t="s">
        <v>2667</v>
      </c>
      <c r="M279" s="1" t="s">
        <v>5518</v>
      </c>
      <c r="N279" s="1" t="s">
        <v>2669</v>
      </c>
      <c r="O279">
        <f>ABS(final_list_preds[[#This Row],[dm300_measured]]-final_list_preds[[#This Row],[dm300]])</f>
        <v>1.4593960147235963E-2</v>
      </c>
    </row>
    <row r="280" spans="1:15" hidden="1" x14ac:dyDescent="0.35">
      <c r="A280" s="1">
        <v>760</v>
      </c>
      <c r="B280" s="11">
        <v>844</v>
      </c>
      <c r="C280" s="1" t="s">
        <v>6056</v>
      </c>
      <c r="D280" s="1" t="s">
        <v>6057</v>
      </c>
      <c r="E280" s="1" t="s">
        <v>6058</v>
      </c>
      <c r="F280" s="1" t="s">
        <v>6059</v>
      </c>
      <c r="G280" s="1" t="s">
        <v>6060</v>
      </c>
      <c r="H280" s="1" t="s">
        <v>468</v>
      </c>
      <c r="I280" s="1" t="s">
        <v>469</v>
      </c>
      <c r="J280" s="1" t="s">
        <v>6061</v>
      </c>
      <c r="K280" s="1" t="s">
        <v>6062</v>
      </c>
      <c r="L280" s="1" t="s">
        <v>6063</v>
      </c>
      <c r="M280" s="1" t="s">
        <v>6064</v>
      </c>
      <c r="N280" s="1" t="s">
        <v>6065</v>
      </c>
      <c r="O280">
        <f>ABS(final_list_preds[[#This Row],[dm300_measured]]-final_list_preds[[#This Row],[dm300]])</f>
        <v>1.4622288132982941E-2</v>
      </c>
    </row>
    <row r="281" spans="1:15" hidden="1" x14ac:dyDescent="0.35">
      <c r="A281" s="1">
        <v>935</v>
      </c>
      <c r="B281" s="11">
        <v>803</v>
      </c>
      <c r="C281" s="1" t="s">
        <v>70</v>
      </c>
      <c r="D281" s="1" t="s">
        <v>5825</v>
      </c>
      <c r="E281" s="1" t="s">
        <v>5826</v>
      </c>
      <c r="F281" s="1" t="s">
        <v>3265</v>
      </c>
      <c r="G281" s="1" t="s">
        <v>5827</v>
      </c>
      <c r="H281" s="1" t="s">
        <v>55</v>
      </c>
      <c r="I281" s="1" t="s">
        <v>53</v>
      </c>
      <c r="J281" s="1" t="s">
        <v>5828</v>
      </c>
      <c r="K281" s="1" t="s">
        <v>5829</v>
      </c>
      <c r="L281" s="1" t="s">
        <v>5830</v>
      </c>
      <c r="M281" s="1" t="s">
        <v>5831</v>
      </c>
      <c r="N281" s="1" t="s">
        <v>5832</v>
      </c>
      <c r="O281">
        <f>ABS(final_list_preds[[#This Row],[dm300_measured]]-final_list_preds[[#This Row],[dm300]])</f>
        <v>1.4733107369393039E-2</v>
      </c>
    </row>
    <row r="282" spans="1:15" hidden="1" x14ac:dyDescent="0.35">
      <c r="A282" s="1">
        <v>787</v>
      </c>
      <c r="B282" s="11">
        <v>706</v>
      </c>
      <c r="C282" s="1" t="s">
        <v>2633</v>
      </c>
      <c r="D282" s="1" t="s">
        <v>2634</v>
      </c>
      <c r="E282" s="1" t="s">
        <v>2635</v>
      </c>
      <c r="F282" s="1" t="s">
        <v>2636</v>
      </c>
      <c r="G282" s="1" t="s">
        <v>2637</v>
      </c>
      <c r="H282" s="1" t="s">
        <v>468</v>
      </c>
      <c r="I282" s="1" t="s">
        <v>469</v>
      </c>
      <c r="J282" s="1" t="s">
        <v>5263</v>
      </c>
      <c r="K282" s="1" t="s">
        <v>5264</v>
      </c>
      <c r="L282" s="1" t="s">
        <v>5265</v>
      </c>
      <c r="M282" s="1" t="s">
        <v>5266</v>
      </c>
      <c r="N282" s="1" t="s">
        <v>5267</v>
      </c>
      <c r="O282">
        <f>ABS(final_list_preds[[#This Row],[dm300_measured]]-final_list_preds[[#This Row],[dm300]])</f>
        <v>1.4775963413749982E-2</v>
      </c>
    </row>
    <row r="283" spans="1:15" hidden="1" x14ac:dyDescent="0.35">
      <c r="A283" s="1">
        <v>821</v>
      </c>
      <c r="B283" s="11">
        <v>190</v>
      </c>
      <c r="C283" s="1" t="s">
        <v>1922</v>
      </c>
      <c r="D283" s="1" t="s">
        <v>1923</v>
      </c>
      <c r="E283" s="1" t="s">
        <v>1924</v>
      </c>
      <c r="F283" s="1" t="s">
        <v>1925</v>
      </c>
      <c r="G283" s="1" t="s">
        <v>1926</v>
      </c>
      <c r="H283" s="1" t="s">
        <v>583</v>
      </c>
      <c r="I283" s="1" t="s">
        <v>584</v>
      </c>
      <c r="J283" s="1" t="s">
        <v>1927</v>
      </c>
      <c r="K283" s="1" t="s">
        <v>1928</v>
      </c>
      <c r="L283" s="1" t="s">
        <v>1929</v>
      </c>
      <c r="M283" s="1" t="s">
        <v>1930</v>
      </c>
      <c r="N283" s="1" t="s">
        <v>1931</v>
      </c>
      <c r="O283">
        <f>ABS(final_list_preds[[#This Row],[dm300_measured]]-final_list_preds[[#This Row],[dm300]])</f>
        <v>1.4833326410516046E-2</v>
      </c>
    </row>
    <row r="284" spans="1:15" hidden="1" x14ac:dyDescent="0.35">
      <c r="A284" s="1">
        <v>823</v>
      </c>
      <c r="B284" s="11">
        <v>219</v>
      </c>
      <c r="C284" s="1" t="s">
        <v>1922</v>
      </c>
      <c r="D284" s="1" t="s">
        <v>2138</v>
      </c>
      <c r="E284" s="1" t="s">
        <v>1924</v>
      </c>
      <c r="F284" s="1" t="s">
        <v>2139</v>
      </c>
      <c r="G284" s="1" t="s">
        <v>1926</v>
      </c>
      <c r="H284" s="1" t="s">
        <v>583</v>
      </c>
      <c r="I284" s="1" t="s">
        <v>584</v>
      </c>
      <c r="J284" s="1" t="s">
        <v>2140</v>
      </c>
      <c r="K284" s="1" t="s">
        <v>2141</v>
      </c>
      <c r="L284" s="1" t="s">
        <v>1929</v>
      </c>
      <c r="M284" s="1" t="s">
        <v>2142</v>
      </c>
      <c r="N284" s="1" t="s">
        <v>1931</v>
      </c>
      <c r="O284">
        <f>ABS(final_list_preds[[#This Row],[dm300_measured]]-final_list_preds[[#This Row],[dm300]])</f>
        <v>1.4833327192646073E-2</v>
      </c>
    </row>
    <row r="285" spans="1:15" x14ac:dyDescent="0.35">
      <c r="A285" s="1">
        <v>243</v>
      </c>
      <c r="B285" s="11">
        <v>958</v>
      </c>
      <c r="C285" s="1" t="s">
        <v>497</v>
      </c>
      <c r="D285" s="1" t="s">
        <v>498</v>
      </c>
      <c r="E285" s="1" t="s">
        <v>499</v>
      </c>
      <c r="F285" s="1" t="s">
        <v>500</v>
      </c>
      <c r="G285" s="1" t="s">
        <v>501</v>
      </c>
      <c r="H285" s="1" t="s">
        <v>1168</v>
      </c>
      <c r="I285" s="1" t="s">
        <v>1169</v>
      </c>
      <c r="J285" s="1" t="s">
        <v>6665</v>
      </c>
      <c r="K285" s="1" t="s">
        <v>6666</v>
      </c>
      <c r="L285" s="1" t="s">
        <v>6667</v>
      </c>
      <c r="M285" s="1" t="s">
        <v>6668</v>
      </c>
      <c r="N285" s="1" t="s">
        <v>6669</v>
      </c>
      <c r="O285">
        <f>ABS(final_list_preds[[#This Row],[dm300_measured]]-final_list_preds[[#This Row],[dm300]])</f>
        <v>1.4957580198371109E-2</v>
      </c>
    </row>
    <row r="286" spans="1:15" hidden="1" x14ac:dyDescent="0.35">
      <c r="A286" s="1">
        <v>759</v>
      </c>
      <c r="B286" s="11">
        <v>416</v>
      </c>
      <c r="C286" s="1" t="s">
        <v>1365</v>
      </c>
      <c r="D286" s="1" t="s">
        <v>1366</v>
      </c>
      <c r="E286" s="1" t="s">
        <v>1367</v>
      </c>
      <c r="F286" s="1" t="s">
        <v>1368</v>
      </c>
      <c r="G286" s="1" t="s">
        <v>1369</v>
      </c>
      <c r="H286" s="1" t="s">
        <v>480</v>
      </c>
      <c r="I286" s="1" t="s">
        <v>481</v>
      </c>
      <c r="J286" s="1" t="s">
        <v>3495</v>
      </c>
      <c r="K286" s="1" t="s">
        <v>3496</v>
      </c>
      <c r="L286" s="1" t="s">
        <v>3497</v>
      </c>
      <c r="M286" s="1" t="s">
        <v>3498</v>
      </c>
      <c r="N286" s="1" t="s">
        <v>3499</v>
      </c>
      <c r="O286">
        <f>ABS(final_list_preds[[#This Row],[dm300_measured]]-final_list_preds[[#This Row],[dm300]])</f>
        <v>1.4960718484649999E-2</v>
      </c>
    </row>
    <row r="287" spans="1:15" x14ac:dyDescent="0.35">
      <c r="A287" s="1">
        <v>13</v>
      </c>
      <c r="B287" s="11">
        <v>417</v>
      </c>
      <c r="C287" s="1" t="s">
        <v>532</v>
      </c>
      <c r="D287" s="1" t="s">
        <v>533</v>
      </c>
      <c r="E287" s="1" t="s">
        <v>534</v>
      </c>
      <c r="F287" s="1" t="s">
        <v>535</v>
      </c>
      <c r="G287" s="1" t="s">
        <v>536</v>
      </c>
      <c r="H287" s="1" t="s">
        <v>81</v>
      </c>
      <c r="I287" s="1" t="s">
        <v>79</v>
      </c>
      <c r="J287" s="1" t="s">
        <v>3500</v>
      </c>
      <c r="K287" s="1" t="s">
        <v>3501</v>
      </c>
      <c r="L287" s="1" t="s">
        <v>3502</v>
      </c>
      <c r="M287" s="1" t="s">
        <v>3503</v>
      </c>
      <c r="N287" s="1" t="s">
        <v>3504</v>
      </c>
      <c r="O287">
        <f>ABS(final_list_preds[[#This Row],[dm300_measured]]-final_list_preds[[#This Row],[dm300]])</f>
        <v>1.5070020481496083E-2</v>
      </c>
    </row>
    <row r="288" spans="1:15" hidden="1" x14ac:dyDescent="0.35">
      <c r="A288" s="1">
        <v>977</v>
      </c>
      <c r="B288" s="11">
        <v>296</v>
      </c>
      <c r="C288" s="1" t="s">
        <v>70</v>
      </c>
      <c r="D288" s="1" t="s">
        <v>2652</v>
      </c>
      <c r="E288" s="1" t="s">
        <v>2653</v>
      </c>
      <c r="F288" s="1" t="s">
        <v>2654</v>
      </c>
      <c r="G288" s="1" t="s">
        <v>2655</v>
      </c>
      <c r="H288" s="1" t="s">
        <v>468</v>
      </c>
      <c r="I288" s="1" t="s">
        <v>469</v>
      </c>
      <c r="J288" s="1" t="s">
        <v>2656</v>
      </c>
      <c r="K288" s="1" t="s">
        <v>2657</v>
      </c>
      <c r="L288" s="1" t="s">
        <v>2658</v>
      </c>
      <c r="M288" s="1" t="s">
        <v>2659</v>
      </c>
      <c r="N288" s="1" t="s">
        <v>2660</v>
      </c>
      <c r="O288">
        <f>ABS(final_list_preds[[#This Row],[dm300_measured]]-final_list_preds[[#This Row],[dm300]])</f>
        <v>1.5072365799610021E-2</v>
      </c>
    </row>
    <row r="289" spans="1:15" hidden="1" x14ac:dyDescent="0.35">
      <c r="A289" s="1">
        <v>643</v>
      </c>
      <c r="B289" s="11">
        <v>615</v>
      </c>
      <c r="C289" s="1" t="s">
        <v>4742</v>
      </c>
      <c r="D289" s="1" t="s">
        <v>4743</v>
      </c>
      <c r="E289" s="1" t="s">
        <v>4744</v>
      </c>
      <c r="F289" s="1" t="s">
        <v>4745</v>
      </c>
      <c r="G289" s="1" t="s">
        <v>4746</v>
      </c>
      <c r="H289" s="1" t="s">
        <v>468</v>
      </c>
      <c r="I289" s="1" t="s">
        <v>469</v>
      </c>
      <c r="J289" s="1" t="s">
        <v>4747</v>
      </c>
      <c r="K289" s="1" t="s">
        <v>4748</v>
      </c>
      <c r="L289" s="1" t="s">
        <v>4749</v>
      </c>
      <c r="M289" s="1" t="s">
        <v>4750</v>
      </c>
      <c r="N289" s="1" t="s">
        <v>4751</v>
      </c>
      <c r="O289">
        <f>ABS(final_list_preds[[#This Row],[dm300_measured]]-final_list_preds[[#This Row],[dm300]])</f>
        <v>1.5106035703760901E-2</v>
      </c>
    </row>
    <row r="290" spans="1:15" hidden="1" x14ac:dyDescent="0.35">
      <c r="A290" s="1">
        <v>953</v>
      </c>
      <c r="B290" s="11">
        <v>205</v>
      </c>
      <c r="C290" s="1" t="s">
        <v>70</v>
      </c>
      <c r="D290" s="1" t="s">
        <v>2044</v>
      </c>
      <c r="E290" s="1" t="s">
        <v>2045</v>
      </c>
      <c r="F290" s="1" t="s">
        <v>2046</v>
      </c>
      <c r="G290" s="1" t="s">
        <v>2047</v>
      </c>
      <c r="H290" s="1" t="s">
        <v>557</v>
      </c>
      <c r="I290" s="1" t="s">
        <v>558</v>
      </c>
      <c r="J290" s="1" t="s">
        <v>2048</v>
      </c>
      <c r="K290" s="1" t="s">
        <v>2049</v>
      </c>
      <c r="L290" s="1" t="s">
        <v>2050</v>
      </c>
      <c r="M290" s="1" t="s">
        <v>2051</v>
      </c>
      <c r="N290" s="1" t="s">
        <v>2052</v>
      </c>
      <c r="O290">
        <f>ABS(final_list_preds[[#This Row],[dm300_measured]]-final_list_preds[[#This Row],[dm300]])</f>
        <v>1.5156831844439E-2</v>
      </c>
    </row>
    <row r="291" spans="1:15" hidden="1" x14ac:dyDescent="0.35">
      <c r="A291" s="1">
        <v>962</v>
      </c>
      <c r="B291" s="11">
        <v>828</v>
      </c>
      <c r="C291" s="1" t="s">
        <v>3802</v>
      </c>
      <c r="D291" s="1" t="s">
        <v>3803</v>
      </c>
      <c r="E291" s="1" t="s">
        <v>2045</v>
      </c>
      <c r="F291" s="1" t="s">
        <v>1478</v>
      </c>
      <c r="G291" s="1" t="s">
        <v>2047</v>
      </c>
      <c r="H291" s="1" t="s">
        <v>557</v>
      </c>
      <c r="I291" s="1" t="s">
        <v>558</v>
      </c>
      <c r="J291" s="1" t="s">
        <v>2048</v>
      </c>
      <c r="K291" s="1" t="s">
        <v>5966</v>
      </c>
      <c r="L291" s="1" t="s">
        <v>2050</v>
      </c>
      <c r="M291" s="1" t="s">
        <v>5967</v>
      </c>
      <c r="N291" s="1" t="s">
        <v>2052</v>
      </c>
      <c r="O291">
        <f>ABS(final_list_preds[[#This Row],[dm300_measured]]-final_list_preds[[#This Row],[dm300]])</f>
        <v>1.5156831844439E-2</v>
      </c>
    </row>
    <row r="292" spans="1:15" x14ac:dyDescent="0.35">
      <c r="A292" s="1">
        <v>200</v>
      </c>
      <c r="B292" s="11">
        <v>68</v>
      </c>
      <c r="C292" s="1" t="s">
        <v>1010</v>
      </c>
      <c r="D292" s="1" t="s">
        <v>1011</v>
      </c>
      <c r="E292" s="1" t="s">
        <v>1012</v>
      </c>
      <c r="F292" s="1" t="s">
        <v>1013</v>
      </c>
      <c r="G292" s="1" t="s">
        <v>1014</v>
      </c>
      <c r="H292" s="1" t="s">
        <v>229</v>
      </c>
      <c r="I292" s="1" t="s">
        <v>227</v>
      </c>
      <c r="J292" s="1" t="s">
        <v>1044</v>
      </c>
      <c r="K292" s="1" t="s">
        <v>1045</v>
      </c>
      <c r="L292" s="1" t="s">
        <v>1046</v>
      </c>
      <c r="M292" s="1" t="s">
        <v>1047</v>
      </c>
      <c r="N292" s="1" t="s">
        <v>1048</v>
      </c>
      <c r="O292">
        <f>ABS(final_list_preds[[#This Row],[dm300_measured]]-final_list_preds[[#This Row],[dm300]])</f>
        <v>1.5158655567542034E-2</v>
      </c>
    </row>
    <row r="293" spans="1:15" hidden="1" x14ac:dyDescent="0.35">
      <c r="A293" s="1">
        <v>48</v>
      </c>
      <c r="B293" s="11">
        <v>835</v>
      </c>
      <c r="C293" s="1" t="s">
        <v>4728</v>
      </c>
      <c r="D293" s="1" t="s">
        <v>4729</v>
      </c>
      <c r="E293" s="1" t="s">
        <v>4730</v>
      </c>
      <c r="F293" s="1" t="s">
        <v>4731</v>
      </c>
      <c r="G293" s="1" t="s">
        <v>4732</v>
      </c>
      <c r="H293" s="1" t="s">
        <v>55</v>
      </c>
      <c r="I293" s="1" t="s">
        <v>53</v>
      </c>
      <c r="J293" s="1" t="s">
        <v>5994</v>
      </c>
      <c r="K293" s="1" t="s">
        <v>1472</v>
      </c>
      <c r="L293" s="1" t="s">
        <v>5995</v>
      </c>
      <c r="M293" s="1" t="s">
        <v>5996</v>
      </c>
      <c r="N293" s="1" t="s">
        <v>5997</v>
      </c>
      <c r="O293">
        <f>ABS(final_list_preds[[#This Row],[dm300_measured]]-final_list_preds[[#This Row],[dm300]])</f>
        <v>1.519314596291399E-2</v>
      </c>
    </row>
    <row r="294" spans="1:15" hidden="1" x14ac:dyDescent="0.35">
      <c r="A294" s="1">
        <v>516</v>
      </c>
      <c r="B294" s="11">
        <v>621</v>
      </c>
      <c r="C294" s="1" t="s">
        <v>1231</v>
      </c>
      <c r="D294" s="1" t="s">
        <v>1232</v>
      </c>
      <c r="E294" s="1" t="s">
        <v>1233</v>
      </c>
      <c r="F294" s="1" t="s">
        <v>686</v>
      </c>
      <c r="G294" s="1" t="s">
        <v>1234</v>
      </c>
      <c r="H294" s="1" t="s">
        <v>557</v>
      </c>
      <c r="I294" s="1" t="s">
        <v>558</v>
      </c>
      <c r="J294" s="1" t="s">
        <v>4781</v>
      </c>
      <c r="K294" s="1" t="s">
        <v>4782</v>
      </c>
      <c r="L294" s="1" t="s">
        <v>4783</v>
      </c>
      <c r="M294" s="1" t="s">
        <v>4784</v>
      </c>
      <c r="N294" s="1" t="s">
        <v>4785</v>
      </c>
      <c r="O294">
        <f>ABS(final_list_preds[[#This Row],[dm300_measured]]-final_list_preds[[#This Row],[dm300]])</f>
        <v>1.525629243524898E-2</v>
      </c>
    </row>
    <row r="295" spans="1:15" hidden="1" x14ac:dyDescent="0.35">
      <c r="A295" s="1">
        <v>622</v>
      </c>
      <c r="B295" s="11">
        <v>437</v>
      </c>
      <c r="C295" s="1" t="s">
        <v>1645</v>
      </c>
      <c r="D295" s="1" t="s">
        <v>1646</v>
      </c>
      <c r="E295" s="1" t="s">
        <v>1647</v>
      </c>
      <c r="F295" s="1" t="s">
        <v>1648</v>
      </c>
      <c r="G295" s="1" t="s">
        <v>1649</v>
      </c>
      <c r="H295" s="1" t="s">
        <v>1168</v>
      </c>
      <c r="I295" s="1" t="s">
        <v>1169</v>
      </c>
      <c r="J295" s="1" t="s">
        <v>3638</v>
      </c>
      <c r="K295" s="1" t="s">
        <v>3639</v>
      </c>
      <c r="L295" s="1" t="s">
        <v>3640</v>
      </c>
      <c r="M295" s="1" t="s">
        <v>3641</v>
      </c>
      <c r="N295" s="1" t="s">
        <v>3642</v>
      </c>
      <c r="O295">
        <f>ABS(final_list_preds[[#This Row],[dm300_measured]]-final_list_preds[[#This Row],[dm300]])</f>
        <v>1.5355942859221303E-2</v>
      </c>
    </row>
    <row r="296" spans="1:15" hidden="1" x14ac:dyDescent="0.35">
      <c r="A296" s="1">
        <v>976</v>
      </c>
      <c r="B296" s="11">
        <v>853</v>
      </c>
      <c r="C296" s="1" t="s">
        <v>70</v>
      </c>
      <c r="D296" s="1" t="s">
        <v>2652</v>
      </c>
      <c r="E296" s="1" t="s">
        <v>2653</v>
      </c>
      <c r="F296" s="1" t="s">
        <v>2654</v>
      </c>
      <c r="G296" s="1" t="s">
        <v>2655</v>
      </c>
      <c r="H296" s="1" t="s">
        <v>55</v>
      </c>
      <c r="I296" s="1" t="s">
        <v>53</v>
      </c>
      <c r="J296" s="1" t="s">
        <v>6107</v>
      </c>
      <c r="K296" s="1" t="s">
        <v>6108</v>
      </c>
      <c r="L296" s="1" t="s">
        <v>6109</v>
      </c>
      <c r="M296" s="1" t="s">
        <v>6110</v>
      </c>
      <c r="N296" s="1" t="s">
        <v>6111</v>
      </c>
      <c r="O296">
        <f>ABS(final_list_preds[[#This Row],[dm300_measured]]-final_list_preds[[#This Row],[dm300]])</f>
        <v>1.5371644541325002E-2</v>
      </c>
    </row>
    <row r="297" spans="1:15" hidden="1" x14ac:dyDescent="0.35">
      <c r="A297" s="1">
        <v>852</v>
      </c>
      <c r="B297" s="11">
        <v>896</v>
      </c>
      <c r="C297" s="1" t="s">
        <v>6332</v>
      </c>
      <c r="D297" s="1" t="s">
        <v>6333</v>
      </c>
      <c r="E297" s="1" t="s">
        <v>6334</v>
      </c>
      <c r="F297" s="1" t="s">
        <v>6335</v>
      </c>
      <c r="G297" s="1" t="s">
        <v>6336</v>
      </c>
      <c r="H297" s="1" t="s">
        <v>468</v>
      </c>
      <c r="I297" s="1" t="s">
        <v>469</v>
      </c>
      <c r="J297" s="1" t="s">
        <v>6337</v>
      </c>
      <c r="K297" s="1" t="s">
        <v>6338</v>
      </c>
      <c r="L297" s="1" t="s">
        <v>6339</v>
      </c>
      <c r="M297" s="1" t="s">
        <v>6340</v>
      </c>
      <c r="N297" s="1" t="s">
        <v>6341</v>
      </c>
      <c r="O297">
        <f>ABS(final_list_preds[[#This Row],[dm300_measured]]-final_list_preds[[#This Row],[dm300]])</f>
        <v>1.538894347773101E-2</v>
      </c>
    </row>
    <row r="298" spans="1:15" hidden="1" x14ac:dyDescent="0.35">
      <c r="A298" s="1">
        <v>641</v>
      </c>
      <c r="B298" s="11">
        <v>202</v>
      </c>
      <c r="C298" s="1" t="s">
        <v>2019</v>
      </c>
      <c r="D298" s="1" t="s">
        <v>2020</v>
      </c>
      <c r="E298" s="1" t="s">
        <v>2021</v>
      </c>
      <c r="F298" s="1" t="s">
        <v>2022</v>
      </c>
      <c r="G298" s="1" t="s">
        <v>2023</v>
      </c>
      <c r="H298" s="1" t="s">
        <v>353</v>
      </c>
      <c r="I298" s="1" t="s">
        <v>351</v>
      </c>
      <c r="J298" s="1" t="s">
        <v>2024</v>
      </c>
      <c r="K298" s="1" t="s">
        <v>2025</v>
      </c>
      <c r="L298" s="1" t="s">
        <v>2026</v>
      </c>
      <c r="M298" s="1" t="s">
        <v>2027</v>
      </c>
      <c r="N298" s="1" t="s">
        <v>2028</v>
      </c>
      <c r="O298">
        <f>ABS(final_list_preds[[#This Row],[dm300_measured]]-final_list_preds[[#This Row],[dm300]])</f>
        <v>1.5409634625099502E-2</v>
      </c>
    </row>
    <row r="299" spans="1:15" hidden="1" x14ac:dyDescent="0.35">
      <c r="A299" s="1">
        <v>100</v>
      </c>
      <c r="B299" s="11">
        <v>912</v>
      </c>
      <c r="C299" s="1" t="s">
        <v>3571</v>
      </c>
      <c r="D299" s="1" t="s">
        <v>3572</v>
      </c>
      <c r="E299" s="1" t="s">
        <v>3573</v>
      </c>
      <c r="F299" s="1" t="s">
        <v>3574</v>
      </c>
      <c r="G299" s="1" t="s">
        <v>3575</v>
      </c>
      <c r="H299" s="1" t="s">
        <v>583</v>
      </c>
      <c r="I299" s="1" t="s">
        <v>584</v>
      </c>
      <c r="J299" s="1" t="s">
        <v>6440</v>
      </c>
      <c r="K299" s="1" t="s">
        <v>6441</v>
      </c>
      <c r="L299" s="1" t="s">
        <v>6442</v>
      </c>
      <c r="M299" s="1" t="s">
        <v>6443</v>
      </c>
      <c r="N299" s="1" t="s">
        <v>6444</v>
      </c>
      <c r="O299">
        <f>ABS(final_list_preds[[#This Row],[dm300_measured]]-final_list_preds[[#This Row],[dm300]])</f>
        <v>1.543889175756108E-2</v>
      </c>
    </row>
    <row r="300" spans="1:15" hidden="1" x14ac:dyDescent="0.35">
      <c r="A300" s="1">
        <v>329</v>
      </c>
      <c r="B300" s="11">
        <v>54</v>
      </c>
      <c r="C300" s="1" t="s">
        <v>916</v>
      </c>
      <c r="D300" s="1" t="s">
        <v>917</v>
      </c>
      <c r="E300" s="1" t="s">
        <v>918</v>
      </c>
      <c r="F300" s="1" t="s">
        <v>919</v>
      </c>
      <c r="G300" s="1" t="s">
        <v>920</v>
      </c>
      <c r="H300" s="1" t="s">
        <v>46</v>
      </c>
      <c r="I300" s="1" t="s">
        <v>44</v>
      </c>
      <c r="J300" s="1" t="s">
        <v>921</v>
      </c>
      <c r="K300" s="1" t="s">
        <v>922</v>
      </c>
      <c r="L300" s="1" t="s">
        <v>923</v>
      </c>
      <c r="M300" s="1" t="s">
        <v>924</v>
      </c>
      <c r="N300" s="1" t="s">
        <v>925</v>
      </c>
      <c r="O300">
        <f>ABS(final_list_preds[[#This Row],[dm300_measured]]-final_list_preds[[#This Row],[dm300]])</f>
        <v>1.5564434316163001E-2</v>
      </c>
    </row>
    <row r="301" spans="1:15" hidden="1" x14ac:dyDescent="0.35">
      <c r="A301" s="1">
        <v>328</v>
      </c>
      <c r="B301" s="11">
        <v>683</v>
      </c>
      <c r="C301" s="1" t="s">
        <v>916</v>
      </c>
      <c r="D301" s="1" t="s">
        <v>917</v>
      </c>
      <c r="E301" s="1" t="s">
        <v>918</v>
      </c>
      <c r="F301" s="1" t="s">
        <v>919</v>
      </c>
      <c r="G301" s="1" t="s">
        <v>920</v>
      </c>
      <c r="H301" s="1" t="s">
        <v>1168</v>
      </c>
      <c r="I301" s="1" t="s">
        <v>1169</v>
      </c>
      <c r="J301" s="1" t="s">
        <v>5132</v>
      </c>
      <c r="K301" s="1" t="s">
        <v>5133</v>
      </c>
      <c r="L301" s="1" t="s">
        <v>5134</v>
      </c>
      <c r="M301" s="1" t="s">
        <v>5135</v>
      </c>
      <c r="N301" s="1" t="s">
        <v>5136</v>
      </c>
      <c r="O301">
        <f>ABS(final_list_preds[[#This Row],[dm300_measured]]-final_list_preds[[#This Row],[dm300]])</f>
        <v>1.5594252004198977E-2</v>
      </c>
    </row>
    <row r="302" spans="1:15" hidden="1" x14ac:dyDescent="0.35">
      <c r="A302" s="1">
        <v>843</v>
      </c>
      <c r="B302" s="11">
        <v>857</v>
      </c>
      <c r="C302" s="1" t="s">
        <v>6129</v>
      </c>
      <c r="D302" s="1" t="s">
        <v>6130</v>
      </c>
      <c r="E302" s="1" t="s">
        <v>6131</v>
      </c>
      <c r="F302" s="1" t="s">
        <v>6132</v>
      </c>
      <c r="G302" s="1" t="s">
        <v>6133</v>
      </c>
      <c r="H302" s="1" t="s">
        <v>583</v>
      </c>
      <c r="I302" s="1" t="s">
        <v>584</v>
      </c>
      <c r="J302" s="1" t="s">
        <v>6134</v>
      </c>
      <c r="K302" s="1" t="s">
        <v>6135</v>
      </c>
      <c r="L302" s="1" t="s">
        <v>6136</v>
      </c>
      <c r="M302" s="1" t="s">
        <v>6137</v>
      </c>
      <c r="N302" s="1" t="s">
        <v>6138</v>
      </c>
      <c r="O302">
        <f>ABS(final_list_preds[[#This Row],[dm300_measured]]-final_list_preds[[#This Row],[dm300]])</f>
        <v>1.5735385115789979E-2</v>
      </c>
    </row>
    <row r="303" spans="1:15" hidden="1" x14ac:dyDescent="0.35">
      <c r="A303" s="1">
        <v>176</v>
      </c>
      <c r="B303" s="11">
        <v>831</v>
      </c>
      <c r="C303" s="1" t="s">
        <v>2072</v>
      </c>
      <c r="D303" s="1" t="s">
        <v>2073</v>
      </c>
      <c r="E303" s="1" t="s">
        <v>2074</v>
      </c>
      <c r="F303" s="1" t="s">
        <v>2075</v>
      </c>
      <c r="G303" s="1" t="s">
        <v>2076</v>
      </c>
      <c r="H303" s="1" t="s">
        <v>353</v>
      </c>
      <c r="I303" s="1" t="s">
        <v>351</v>
      </c>
      <c r="J303" s="1" t="s">
        <v>5978</v>
      </c>
      <c r="K303" s="1" t="s">
        <v>5979</v>
      </c>
      <c r="L303" s="1" t="s">
        <v>5980</v>
      </c>
      <c r="M303" s="1" t="s">
        <v>5981</v>
      </c>
      <c r="N303" s="1" t="s">
        <v>5982</v>
      </c>
      <c r="O303">
        <f>ABS(final_list_preds[[#This Row],[dm300_measured]]-final_list_preds[[#This Row],[dm300]])</f>
        <v>1.5920986799690007E-2</v>
      </c>
    </row>
    <row r="304" spans="1:15" x14ac:dyDescent="0.35">
      <c r="A304" s="1">
        <v>114</v>
      </c>
      <c r="B304" s="11">
        <v>539</v>
      </c>
      <c r="C304" s="1" t="s">
        <v>1125</v>
      </c>
      <c r="D304" s="1" t="s">
        <v>1126</v>
      </c>
      <c r="E304" s="1" t="s">
        <v>1127</v>
      </c>
      <c r="F304" s="1" t="s">
        <v>1128</v>
      </c>
      <c r="G304" s="1" t="s">
        <v>1129</v>
      </c>
      <c r="H304" s="1" t="s">
        <v>468</v>
      </c>
      <c r="I304" s="1" t="s">
        <v>469</v>
      </c>
      <c r="J304" s="1" t="s">
        <v>4305</v>
      </c>
      <c r="K304" s="1" t="s">
        <v>4306</v>
      </c>
      <c r="L304" s="1" t="s">
        <v>4307</v>
      </c>
      <c r="M304" s="1" t="s">
        <v>4308</v>
      </c>
      <c r="N304" s="1" t="s">
        <v>4309</v>
      </c>
      <c r="O304">
        <f>ABS(final_list_preds[[#This Row],[dm300_measured]]-final_list_preds[[#This Row],[dm300]])</f>
        <v>1.609180393120202E-2</v>
      </c>
    </row>
    <row r="305" spans="1:15" hidden="1" x14ac:dyDescent="0.35">
      <c r="A305" s="1">
        <v>727</v>
      </c>
      <c r="B305" s="11">
        <v>1027</v>
      </c>
      <c r="C305" s="1" t="s">
        <v>7038</v>
      </c>
      <c r="D305" s="1" t="s">
        <v>7039</v>
      </c>
      <c r="E305" s="1" t="s">
        <v>7040</v>
      </c>
      <c r="F305" s="1" t="s">
        <v>7041</v>
      </c>
      <c r="G305" s="1" t="s">
        <v>7042</v>
      </c>
      <c r="H305" s="1" t="s">
        <v>468</v>
      </c>
      <c r="I305" s="1" t="s">
        <v>469</v>
      </c>
      <c r="J305" s="1" t="s">
        <v>7043</v>
      </c>
      <c r="K305" s="1" t="s">
        <v>1472</v>
      </c>
      <c r="L305" s="1" t="s">
        <v>7044</v>
      </c>
      <c r="M305" s="1" t="s">
        <v>1472</v>
      </c>
      <c r="N305" s="1" t="s">
        <v>71</v>
      </c>
      <c r="O305">
        <f>ABS(final_list_preds[[#This Row],[dm300_measured]]-final_list_preds[[#This Row],[dm300]])</f>
        <v>1.609519230565104E-2</v>
      </c>
    </row>
    <row r="306" spans="1:15" hidden="1" x14ac:dyDescent="0.35">
      <c r="A306" s="1">
        <v>526</v>
      </c>
      <c r="B306" s="11">
        <v>28</v>
      </c>
      <c r="C306" s="1" t="s">
        <v>673</v>
      </c>
      <c r="D306" s="1" t="s">
        <v>674</v>
      </c>
      <c r="E306" s="1" t="s">
        <v>675</v>
      </c>
      <c r="F306" s="1" t="s">
        <v>676</v>
      </c>
      <c r="G306" s="1" t="s">
        <v>677</v>
      </c>
      <c r="H306" s="1" t="s">
        <v>46</v>
      </c>
      <c r="I306" s="1" t="s">
        <v>44</v>
      </c>
      <c r="J306" s="1" t="s">
        <v>678</v>
      </c>
      <c r="K306" s="1" t="s">
        <v>679</v>
      </c>
      <c r="L306" s="1" t="s">
        <v>680</v>
      </c>
      <c r="M306" s="1" t="s">
        <v>681</v>
      </c>
      <c r="N306" s="1" t="s">
        <v>682</v>
      </c>
      <c r="O306">
        <f>ABS(final_list_preds[[#This Row],[dm300_measured]]-final_list_preds[[#This Row],[dm300]])</f>
        <v>1.6117161139044933E-2</v>
      </c>
    </row>
    <row r="307" spans="1:15" hidden="1" x14ac:dyDescent="0.35">
      <c r="A307" s="1">
        <v>861</v>
      </c>
      <c r="B307" s="11">
        <v>195</v>
      </c>
      <c r="C307" s="1" t="s">
        <v>906</v>
      </c>
      <c r="D307" s="1" t="s">
        <v>907</v>
      </c>
      <c r="E307" s="1" t="s">
        <v>908</v>
      </c>
      <c r="F307" s="1" t="s">
        <v>909</v>
      </c>
      <c r="G307" s="1" t="s">
        <v>910</v>
      </c>
      <c r="H307" s="1" t="s">
        <v>468</v>
      </c>
      <c r="I307" s="1" t="s">
        <v>469</v>
      </c>
      <c r="J307" s="1" t="s">
        <v>1956</v>
      </c>
      <c r="K307" s="1" t="s">
        <v>1957</v>
      </c>
      <c r="L307" s="1" t="s">
        <v>1958</v>
      </c>
      <c r="M307" s="1" t="s">
        <v>1959</v>
      </c>
      <c r="N307" s="1" t="s">
        <v>1960</v>
      </c>
      <c r="O307">
        <f>ABS(final_list_preds[[#This Row],[dm300_measured]]-final_list_preds[[#This Row],[dm300]])</f>
        <v>1.618251700603901E-2</v>
      </c>
    </row>
    <row r="308" spans="1:15" hidden="1" x14ac:dyDescent="0.35">
      <c r="A308" s="1">
        <v>279</v>
      </c>
      <c r="B308" s="11">
        <v>315</v>
      </c>
      <c r="C308" s="1" t="s">
        <v>2784</v>
      </c>
      <c r="D308" s="1" t="s">
        <v>2785</v>
      </c>
      <c r="E308" s="1" t="s">
        <v>2786</v>
      </c>
      <c r="F308" s="1" t="s">
        <v>2787</v>
      </c>
      <c r="G308" s="1" t="s">
        <v>2788</v>
      </c>
      <c r="H308" s="1" t="s">
        <v>353</v>
      </c>
      <c r="I308" s="1" t="s">
        <v>351</v>
      </c>
      <c r="J308" s="1" t="s">
        <v>2789</v>
      </c>
      <c r="K308" s="1" t="s">
        <v>2790</v>
      </c>
      <c r="L308" s="1" t="s">
        <v>2791</v>
      </c>
      <c r="M308" s="1" t="s">
        <v>2792</v>
      </c>
      <c r="N308" s="1" t="s">
        <v>2793</v>
      </c>
      <c r="O308">
        <f>ABS(final_list_preds[[#This Row],[dm300_measured]]-final_list_preds[[#This Row],[dm300]])</f>
        <v>1.622024891010404E-2</v>
      </c>
    </row>
    <row r="309" spans="1:15" hidden="1" x14ac:dyDescent="0.35">
      <c r="A309" s="1">
        <v>871</v>
      </c>
      <c r="B309" s="11">
        <v>608</v>
      </c>
      <c r="C309" s="1" t="s">
        <v>4703</v>
      </c>
      <c r="D309" s="1" t="s">
        <v>4704</v>
      </c>
      <c r="E309" s="1" t="s">
        <v>4705</v>
      </c>
      <c r="F309" s="1" t="s">
        <v>1103</v>
      </c>
      <c r="G309" s="1" t="s">
        <v>4706</v>
      </c>
      <c r="H309" s="1" t="s">
        <v>468</v>
      </c>
      <c r="I309" s="1" t="s">
        <v>469</v>
      </c>
      <c r="J309" s="1" t="s">
        <v>4707</v>
      </c>
      <c r="K309" s="1" t="s">
        <v>4708</v>
      </c>
      <c r="L309" s="1" t="s">
        <v>4709</v>
      </c>
      <c r="M309" s="1" t="s">
        <v>4710</v>
      </c>
      <c r="N309" s="1" t="s">
        <v>4711</v>
      </c>
      <c r="O309">
        <f>ABS(final_list_preds[[#This Row],[dm300_measured]]-final_list_preds[[#This Row],[dm300]])</f>
        <v>1.6248999030249012E-2</v>
      </c>
    </row>
    <row r="310" spans="1:15" hidden="1" x14ac:dyDescent="0.35">
      <c r="A310" s="1">
        <v>395</v>
      </c>
      <c r="B310" s="11">
        <v>228</v>
      </c>
      <c r="C310" s="1" t="s">
        <v>2199</v>
      </c>
      <c r="D310" s="1" t="s">
        <v>2200</v>
      </c>
      <c r="E310" s="1" t="s">
        <v>2201</v>
      </c>
      <c r="F310" s="1" t="s">
        <v>2202</v>
      </c>
      <c r="G310" s="1" t="s">
        <v>2203</v>
      </c>
      <c r="H310" s="1" t="s">
        <v>23</v>
      </c>
      <c r="I310" s="1" t="s">
        <v>447</v>
      </c>
      <c r="J310" s="1" t="s">
        <v>2204</v>
      </c>
      <c r="K310" s="1" t="s">
        <v>2205</v>
      </c>
      <c r="L310" s="1" t="s">
        <v>2206</v>
      </c>
      <c r="M310" s="1" t="s">
        <v>2207</v>
      </c>
      <c r="N310" s="1" t="s">
        <v>2208</v>
      </c>
      <c r="O310">
        <f>ABS(final_list_preds[[#This Row],[dm300_measured]]-final_list_preds[[#This Row],[dm300]])</f>
        <v>1.6313780065148997E-2</v>
      </c>
    </row>
    <row r="311" spans="1:15" hidden="1" x14ac:dyDescent="0.35">
      <c r="A311" s="1">
        <v>259</v>
      </c>
      <c r="B311" s="11">
        <v>939</v>
      </c>
      <c r="C311" s="1" t="s">
        <v>6003</v>
      </c>
      <c r="D311" s="1" t="s">
        <v>6004</v>
      </c>
      <c r="E311" s="1" t="s">
        <v>6005</v>
      </c>
      <c r="F311" s="1" t="s">
        <v>6006</v>
      </c>
      <c r="G311" s="1" t="s">
        <v>6007</v>
      </c>
      <c r="H311" s="1" t="s">
        <v>468</v>
      </c>
      <c r="I311" s="1" t="s">
        <v>469</v>
      </c>
      <c r="J311" s="1" t="s">
        <v>6570</v>
      </c>
      <c r="K311" s="1" t="s">
        <v>6571</v>
      </c>
      <c r="L311" s="1" t="s">
        <v>6572</v>
      </c>
      <c r="M311" s="1" t="s">
        <v>6573</v>
      </c>
      <c r="N311" s="1" t="s">
        <v>6574</v>
      </c>
      <c r="O311">
        <f>ABS(final_list_preds[[#This Row],[dm300_measured]]-final_list_preds[[#This Row],[dm300]])</f>
        <v>1.6352416507640966E-2</v>
      </c>
    </row>
    <row r="312" spans="1:15" hidden="1" x14ac:dyDescent="0.35">
      <c r="A312" s="1">
        <v>694</v>
      </c>
      <c r="B312" s="11">
        <v>363</v>
      </c>
      <c r="C312" s="1" t="s">
        <v>3123</v>
      </c>
      <c r="D312" s="1" t="s">
        <v>3124</v>
      </c>
      <c r="E312" s="1" t="s">
        <v>3125</v>
      </c>
      <c r="F312" s="1" t="s">
        <v>2454</v>
      </c>
      <c r="G312" s="1" t="s">
        <v>3126</v>
      </c>
      <c r="H312" s="1" t="s">
        <v>468</v>
      </c>
      <c r="I312" s="1" t="s">
        <v>469</v>
      </c>
      <c r="J312" s="1" t="s">
        <v>3127</v>
      </c>
      <c r="K312" s="1" t="s">
        <v>3128</v>
      </c>
      <c r="L312" s="1" t="s">
        <v>3129</v>
      </c>
      <c r="M312" s="1" t="s">
        <v>3130</v>
      </c>
      <c r="N312" s="1" t="s">
        <v>3131</v>
      </c>
      <c r="O312">
        <f>ABS(final_list_preds[[#This Row],[dm300_measured]]-final_list_preds[[#This Row],[dm300]])</f>
        <v>1.6390235497814043E-2</v>
      </c>
    </row>
    <row r="313" spans="1:15" hidden="1" x14ac:dyDescent="0.35">
      <c r="A313" s="1">
        <v>514</v>
      </c>
      <c r="B313" s="11">
        <v>116</v>
      </c>
      <c r="C313" s="1" t="s">
        <v>1231</v>
      </c>
      <c r="D313" s="1" t="s">
        <v>1232</v>
      </c>
      <c r="E313" s="1" t="s">
        <v>1233</v>
      </c>
      <c r="F313" s="1" t="s">
        <v>686</v>
      </c>
      <c r="G313" s="1" t="s">
        <v>1234</v>
      </c>
      <c r="H313" s="1" t="s">
        <v>468</v>
      </c>
      <c r="I313" s="1" t="s">
        <v>469</v>
      </c>
      <c r="J313" s="1" t="s">
        <v>1402</v>
      </c>
      <c r="K313" s="1" t="s">
        <v>1403</v>
      </c>
      <c r="L313" s="1" t="s">
        <v>1404</v>
      </c>
      <c r="M313" s="1" t="s">
        <v>1405</v>
      </c>
      <c r="N313" s="1" t="s">
        <v>1406</v>
      </c>
      <c r="O313">
        <f>ABS(final_list_preds[[#This Row],[dm300_measured]]-final_list_preds[[#This Row],[dm300]])</f>
        <v>1.6538083102230983E-2</v>
      </c>
    </row>
    <row r="314" spans="1:15" hidden="1" x14ac:dyDescent="0.35">
      <c r="A314" s="1">
        <v>874</v>
      </c>
      <c r="B314" s="11">
        <v>604</v>
      </c>
      <c r="C314" s="1" t="s">
        <v>2670</v>
      </c>
      <c r="D314" s="1" t="s">
        <v>2671</v>
      </c>
      <c r="E314" s="1" t="s">
        <v>1686</v>
      </c>
      <c r="F314" s="1" t="s">
        <v>696</v>
      </c>
      <c r="G314" s="1" t="s">
        <v>2672</v>
      </c>
      <c r="H314" s="1" t="s">
        <v>55</v>
      </c>
      <c r="I314" s="1" t="s">
        <v>53</v>
      </c>
      <c r="J314" s="1" t="s">
        <v>4683</v>
      </c>
      <c r="K314" s="1" t="s">
        <v>4684</v>
      </c>
      <c r="L314" s="1" t="s">
        <v>4685</v>
      </c>
      <c r="M314" s="1" t="s">
        <v>4686</v>
      </c>
      <c r="N314" s="1" t="s">
        <v>4687</v>
      </c>
      <c r="O314">
        <f>ABS(final_list_preds[[#This Row],[dm300_measured]]-final_list_preds[[#This Row],[dm300]])</f>
        <v>1.6550873035031999E-2</v>
      </c>
    </row>
    <row r="315" spans="1:15" hidden="1" x14ac:dyDescent="0.35">
      <c r="A315" s="1">
        <v>354</v>
      </c>
      <c r="B315" s="11">
        <v>670</v>
      </c>
      <c r="C315" s="1" t="s">
        <v>1195</v>
      </c>
      <c r="D315" s="1" t="s">
        <v>1196</v>
      </c>
      <c r="E315" s="1" t="s">
        <v>1197</v>
      </c>
      <c r="F315" s="1" t="s">
        <v>1198</v>
      </c>
      <c r="G315" s="1" t="s">
        <v>1199</v>
      </c>
      <c r="H315" s="1" t="s">
        <v>1168</v>
      </c>
      <c r="I315" s="1" t="s">
        <v>1169</v>
      </c>
      <c r="J315" s="1" t="s">
        <v>5059</v>
      </c>
      <c r="K315" s="1" t="s">
        <v>5060</v>
      </c>
      <c r="L315" s="1" t="s">
        <v>5061</v>
      </c>
      <c r="M315" s="1" t="s">
        <v>5062</v>
      </c>
      <c r="N315" s="1" t="s">
        <v>5063</v>
      </c>
      <c r="O315">
        <f>ABS(final_list_preds[[#This Row],[dm300_measured]]-final_list_preds[[#This Row],[dm300]])</f>
        <v>1.6590743619491408E-2</v>
      </c>
    </row>
    <row r="316" spans="1:15" hidden="1" x14ac:dyDescent="0.35">
      <c r="A316" s="1">
        <v>550</v>
      </c>
      <c r="B316" s="11">
        <v>530</v>
      </c>
      <c r="C316" s="1" t="s">
        <v>4244</v>
      </c>
      <c r="D316" s="1" t="s">
        <v>4245</v>
      </c>
      <c r="E316" s="1" t="s">
        <v>4246</v>
      </c>
      <c r="F316" s="1" t="s">
        <v>4247</v>
      </c>
      <c r="G316" s="1" t="s">
        <v>4248</v>
      </c>
      <c r="H316" s="1" t="s">
        <v>468</v>
      </c>
      <c r="I316" s="1" t="s">
        <v>469</v>
      </c>
      <c r="J316" s="1" t="s">
        <v>4249</v>
      </c>
      <c r="K316" s="1" t="s">
        <v>1472</v>
      </c>
      <c r="L316" s="1" t="s">
        <v>4250</v>
      </c>
      <c r="M316" s="1" t="s">
        <v>4251</v>
      </c>
      <c r="N316" s="1" t="s">
        <v>4252</v>
      </c>
      <c r="O316">
        <f>ABS(final_list_preds[[#This Row],[dm300_measured]]-final_list_preds[[#This Row],[dm300]])</f>
        <v>1.6603317075502999E-2</v>
      </c>
    </row>
    <row r="317" spans="1:15" hidden="1" x14ac:dyDescent="0.35">
      <c r="A317" s="1">
        <v>522</v>
      </c>
      <c r="B317" s="11">
        <v>286</v>
      </c>
      <c r="C317" s="1" t="s">
        <v>2563</v>
      </c>
      <c r="D317" s="1" t="s">
        <v>2564</v>
      </c>
      <c r="E317" s="1" t="s">
        <v>2565</v>
      </c>
      <c r="F317" s="1" t="s">
        <v>2566</v>
      </c>
      <c r="G317" s="1" t="s">
        <v>2567</v>
      </c>
      <c r="H317" s="1" t="s">
        <v>23</v>
      </c>
      <c r="I317" s="1" t="s">
        <v>447</v>
      </c>
      <c r="J317" s="1" t="s">
        <v>2578</v>
      </c>
      <c r="K317" s="1" t="s">
        <v>2579</v>
      </c>
      <c r="L317" s="1" t="s">
        <v>2580</v>
      </c>
      <c r="M317" s="1" t="s">
        <v>2581</v>
      </c>
      <c r="N317" s="1" t="s">
        <v>2582</v>
      </c>
      <c r="O317">
        <f>ABS(final_list_preds[[#This Row],[dm300_measured]]-final_list_preds[[#This Row],[dm300]])</f>
        <v>1.665038641685701E-2</v>
      </c>
    </row>
    <row r="318" spans="1:15" hidden="1" x14ac:dyDescent="0.35">
      <c r="A318" s="1">
        <v>844</v>
      </c>
      <c r="B318" s="11">
        <v>463</v>
      </c>
      <c r="C318" s="1" t="s">
        <v>3807</v>
      </c>
      <c r="D318" s="1" t="s">
        <v>3808</v>
      </c>
      <c r="E318" s="1" t="s">
        <v>3809</v>
      </c>
      <c r="F318" s="1" t="s">
        <v>1062</v>
      </c>
      <c r="G318" s="1" t="s">
        <v>3810</v>
      </c>
      <c r="H318" s="1" t="s">
        <v>583</v>
      </c>
      <c r="I318" s="1" t="s">
        <v>584</v>
      </c>
      <c r="J318" s="1" t="s">
        <v>3811</v>
      </c>
      <c r="K318" s="1" t="s">
        <v>3812</v>
      </c>
      <c r="L318" s="1" t="s">
        <v>3813</v>
      </c>
      <c r="M318" s="1" t="s">
        <v>3814</v>
      </c>
      <c r="N318" s="1" t="s">
        <v>3815</v>
      </c>
      <c r="O318">
        <f>ABS(final_list_preds[[#This Row],[dm300_measured]]-final_list_preds[[#This Row],[dm300]])</f>
        <v>1.6702315592053041E-2</v>
      </c>
    </row>
    <row r="319" spans="1:15" hidden="1" x14ac:dyDescent="0.35">
      <c r="A319" s="1">
        <v>1015</v>
      </c>
      <c r="B319" s="11">
        <v>1026</v>
      </c>
      <c r="C319" s="1" t="s">
        <v>7032</v>
      </c>
      <c r="D319" s="1" t="s">
        <v>7033</v>
      </c>
      <c r="E319" s="1" t="s">
        <v>4327</v>
      </c>
      <c r="F319" s="1" t="s">
        <v>7034</v>
      </c>
      <c r="G319" s="1" t="s">
        <v>7035</v>
      </c>
      <c r="H319" s="1" t="s">
        <v>468</v>
      </c>
      <c r="I319" s="1" t="s">
        <v>469</v>
      </c>
      <c r="J319" s="1" t="s">
        <v>7036</v>
      </c>
      <c r="K319" s="1" t="s">
        <v>1472</v>
      </c>
      <c r="L319" s="1" t="s">
        <v>7037</v>
      </c>
      <c r="M319" s="1" t="s">
        <v>1472</v>
      </c>
      <c r="N319" s="1" t="s">
        <v>71</v>
      </c>
      <c r="O319">
        <f>ABS(final_list_preds[[#This Row],[dm300_measured]]-final_list_preds[[#This Row],[dm300]])</f>
        <v>1.6751186242170091E-2</v>
      </c>
    </row>
    <row r="320" spans="1:15" hidden="1" x14ac:dyDescent="0.35">
      <c r="A320" s="1">
        <v>148</v>
      </c>
      <c r="B320" s="11">
        <v>994</v>
      </c>
      <c r="C320" s="1" t="s">
        <v>4325</v>
      </c>
      <c r="D320" s="1" t="s">
        <v>4326</v>
      </c>
      <c r="E320" s="1" t="s">
        <v>4327</v>
      </c>
      <c r="F320" s="1" t="s">
        <v>4328</v>
      </c>
      <c r="G320" s="1" t="s">
        <v>4329</v>
      </c>
      <c r="H320" s="1" t="s">
        <v>468</v>
      </c>
      <c r="I320" s="1" t="s">
        <v>469</v>
      </c>
      <c r="J320" s="1" t="s">
        <v>6848</v>
      </c>
      <c r="K320" s="1" t="s">
        <v>2629</v>
      </c>
      <c r="L320" s="1" t="s">
        <v>6849</v>
      </c>
      <c r="M320" s="1" t="s">
        <v>6850</v>
      </c>
      <c r="N320" s="1" t="s">
        <v>71</v>
      </c>
      <c r="O320">
        <f>ABS(final_list_preds[[#This Row],[dm300_measured]]-final_list_preds[[#This Row],[dm300]])</f>
        <v>1.6751198677910084E-2</v>
      </c>
    </row>
    <row r="321" spans="1:15" hidden="1" x14ac:dyDescent="0.35">
      <c r="A321" s="1">
        <v>487</v>
      </c>
      <c r="B321" s="11">
        <v>751</v>
      </c>
      <c r="C321" s="1" t="s">
        <v>5519</v>
      </c>
      <c r="D321" s="1" t="s">
        <v>5520</v>
      </c>
      <c r="E321" s="1" t="s">
        <v>5521</v>
      </c>
      <c r="F321" s="1" t="s">
        <v>5522</v>
      </c>
      <c r="G321" s="1" t="s">
        <v>5523</v>
      </c>
      <c r="H321" s="1" t="s">
        <v>468</v>
      </c>
      <c r="I321" s="1" t="s">
        <v>469</v>
      </c>
      <c r="J321" s="1" t="s">
        <v>5524</v>
      </c>
      <c r="K321" s="1" t="s">
        <v>5525</v>
      </c>
      <c r="L321" s="1" t="s">
        <v>5526</v>
      </c>
      <c r="M321" s="1" t="s">
        <v>5527</v>
      </c>
      <c r="N321" s="1" t="s">
        <v>71</v>
      </c>
      <c r="O321">
        <f>ABS(final_list_preds[[#This Row],[dm300_measured]]-final_list_preds[[#This Row],[dm300]])</f>
        <v>1.6902218341617981E-2</v>
      </c>
    </row>
    <row r="322" spans="1:15" hidden="1" x14ac:dyDescent="0.35">
      <c r="A322" s="1">
        <v>709</v>
      </c>
      <c r="B322" s="11">
        <v>412</v>
      </c>
      <c r="C322" s="1" t="s">
        <v>3470</v>
      </c>
      <c r="D322" s="1" t="s">
        <v>3471</v>
      </c>
      <c r="E322" s="1" t="s">
        <v>3472</v>
      </c>
      <c r="F322" s="1" t="s">
        <v>3473</v>
      </c>
      <c r="G322" s="1" t="s">
        <v>3474</v>
      </c>
      <c r="H322" s="1" t="s">
        <v>468</v>
      </c>
      <c r="I322" s="1" t="s">
        <v>469</v>
      </c>
      <c r="J322" s="1" t="s">
        <v>3475</v>
      </c>
      <c r="K322" s="1" t="s">
        <v>3476</v>
      </c>
      <c r="L322" s="1" t="s">
        <v>3477</v>
      </c>
      <c r="M322" s="1" t="s">
        <v>3478</v>
      </c>
      <c r="N322" s="1" t="s">
        <v>3479</v>
      </c>
      <c r="O322">
        <f>ABS(final_list_preds[[#This Row],[dm300_measured]]-final_list_preds[[#This Row],[dm300]])</f>
        <v>1.6989134097023961E-2</v>
      </c>
    </row>
    <row r="323" spans="1:15" hidden="1" x14ac:dyDescent="0.35">
      <c r="A323" s="1">
        <v>428</v>
      </c>
      <c r="B323" s="11">
        <v>721</v>
      </c>
      <c r="C323" s="1" t="s">
        <v>2082</v>
      </c>
      <c r="D323" s="1" t="s">
        <v>2083</v>
      </c>
      <c r="E323" s="1" t="s">
        <v>2084</v>
      </c>
      <c r="F323" s="1" t="s">
        <v>2085</v>
      </c>
      <c r="G323" s="1" t="s">
        <v>2086</v>
      </c>
      <c r="H323" s="1" t="s">
        <v>1168</v>
      </c>
      <c r="I323" s="1" t="s">
        <v>1169</v>
      </c>
      <c r="J323" s="1" t="s">
        <v>5344</v>
      </c>
      <c r="K323" s="1" t="s">
        <v>5345</v>
      </c>
      <c r="L323" s="1" t="s">
        <v>5346</v>
      </c>
      <c r="M323" s="1" t="s">
        <v>5347</v>
      </c>
      <c r="N323" s="1" t="s">
        <v>5348</v>
      </c>
      <c r="O323">
        <f>ABS(final_list_preds[[#This Row],[dm300_measured]]-final_list_preds[[#This Row],[dm300]])</f>
        <v>1.7096127210461706E-2</v>
      </c>
    </row>
    <row r="324" spans="1:15" hidden="1" x14ac:dyDescent="0.35">
      <c r="A324" s="1">
        <v>521</v>
      </c>
      <c r="B324" s="11">
        <v>284</v>
      </c>
      <c r="C324" s="1" t="s">
        <v>2563</v>
      </c>
      <c r="D324" s="1" t="s">
        <v>2564</v>
      </c>
      <c r="E324" s="1" t="s">
        <v>2565</v>
      </c>
      <c r="F324" s="1" t="s">
        <v>2566</v>
      </c>
      <c r="G324" s="1" t="s">
        <v>2567</v>
      </c>
      <c r="H324" s="1" t="s">
        <v>229</v>
      </c>
      <c r="I324" s="1" t="s">
        <v>227</v>
      </c>
      <c r="J324" s="1" t="s">
        <v>2568</v>
      </c>
      <c r="K324" s="1" t="s">
        <v>2569</v>
      </c>
      <c r="L324" s="1" t="s">
        <v>2570</v>
      </c>
      <c r="M324" s="1" t="s">
        <v>2571</v>
      </c>
      <c r="N324" s="1" t="s">
        <v>2572</v>
      </c>
      <c r="O324">
        <f>ABS(final_list_preds[[#This Row],[dm300_measured]]-final_list_preds[[#This Row],[dm300]])</f>
        <v>1.712058736201999E-2</v>
      </c>
    </row>
    <row r="325" spans="1:15" hidden="1" x14ac:dyDescent="0.35">
      <c r="A325" s="1">
        <v>779</v>
      </c>
      <c r="B325" s="11">
        <v>60</v>
      </c>
      <c r="C325" s="1" t="s">
        <v>971</v>
      </c>
      <c r="D325" s="1" t="s">
        <v>972</v>
      </c>
      <c r="E325" s="1" t="s">
        <v>973</v>
      </c>
      <c r="F325" s="1" t="s">
        <v>974</v>
      </c>
      <c r="G325" s="1" t="s">
        <v>975</v>
      </c>
      <c r="H325" s="1" t="s">
        <v>480</v>
      </c>
      <c r="I325" s="1" t="s">
        <v>481</v>
      </c>
      <c r="J325" s="1" t="s">
        <v>976</v>
      </c>
      <c r="K325" s="1" t="s">
        <v>977</v>
      </c>
      <c r="L325" s="1" t="s">
        <v>978</v>
      </c>
      <c r="M325" s="1" t="s">
        <v>979</v>
      </c>
      <c r="N325" s="1" t="s">
        <v>980</v>
      </c>
      <c r="O325">
        <f>ABS(final_list_preds[[#This Row],[dm300_measured]]-final_list_preds[[#This Row],[dm300]])</f>
        <v>1.7219574803048303E-2</v>
      </c>
    </row>
    <row r="326" spans="1:15" hidden="1" x14ac:dyDescent="0.35">
      <c r="A326" s="1">
        <v>777</v>
      </c>
      <c r="B326" s="11">
        <v>661</v>
      </c>
      <c r="C326" s="1" t="s">
        <v>971</v>
      </c>
      <c r="D326" s="1" t="s">
        <v>972</v>
      </c>
      <c r="E326" s="1" t="s">
        <v>973</v>
      </c>
      <c r="F326" s="1" t="s">
        <v>974</v>
      </c>
      <c r="G326" s="1" t="s">
        <v>975</v>
      </c>
      <c r="H326" s="1" t="s">
        <v>81</v>
      </c>
      <c r="I326" s="1" t="s">
        <v>79</v>
      </c>
      <c r="J326" s="1" t="s">
        <v>5011</v>
      </c>
      <c r="K326" s="1" t="s">
        <v>5012</v>
      </c>
      <c r="L326" s="1" t="s">
        <v>5013</v>
      </c>
      <c r="M326" s="1" t="s">
        <v>5014</v>
      </c>
      <c r="N326" s="1" t="s">
        <v>5015</v>
      </c>
      <c r="O326">
        <f>ABS(final_list_preds[[#This Row],[dm300_measured]]-final_list_preds[[#This Row],[dm300]])</f>
        <v>1.7286451008903914E-2</v>
      </c>
    </row>
    <row r="327" spans="1:15" hidden="1" x14ac:dyDescent="0.35">
      <c r="A327" s="1">
        <v>386</v>
      </c>
      <c r="B327" s="11">
        <v>146</v>
      </c>
      <c r="C327" s="1" t="s">
        <v>1437</v>
      </c>
      <c r="D327" s="1" t="s">
        <v>1438</v>
      </c>
      <c r="E327" s="1" t="s">
        <v>1439</v>
      </c>
      <c r="F327" s="1" t="s">
        <v>1440</v>
      </c>
      <c r="G327" s="1" t="s">
        <v>1441</v>
      </c>
      <c r="H327" s="1" t="s">
        <v>468</v>
      </c>
      <c r="I327" s="1" t="s">
        <v>469</v>
      </c>
      <c r="J327" s="1" t="s">
        <v>1610</v>
      </c>
      <c r="K327" s="1" t="s">
        <v>1611</v>
      </c>
      <c r="L327" s="1" t="s">
        <v>1612</v>
      </c>
      <c r="M327" s="1" t="s">
        <v>1613</v>
      </c>
      <c r="N327" s="1" t="s">
        <v>1614</v>
      </c>
      <c r="O327">
        <f>ABS(final_list_preds[[#This Row],[dm300_measured]]-final_list_preds[[#This Row],[dm300]])</f>
        <v>1.7360885373260027E-2</v>
      </c>
    </row>
    <row r="328" spans="1:15" hidden="1" x14ac:dyDescent="0.35">
      <c r="A328" s="1">
        <v>384</v>
      </c>
      <c r="B328" s="11">
        <v>231</v>
      </c>
      <c r="C328" s="1" t="s">
        <v>1437</v>
      </c>
      <c r="D328" s="1" t="s">
        <v>1438</v>
      </c>
      <c r="E328" s="1" t="s">
        <v>1439</v>
      </c>
      <c r="F328" s="1" t="s">
        <v>1694</v>
      </c>
      <c r="G328" s="1" t="s">
        <v>1441</v>
      </c>
      <c r="H328" s="1" t="s">
        <v>468</v>
      </c>
      <c r="I328" s="1" t="s">
        <v>469</v>
      </c>
      <c r="J328" s="1" t="s">
        <v>2219</v>
      </c>
      <c r="K328" s="1" t="s">
        <v>2220</v>
      </c>
      <c r="L328" s="1" t="s">
        <v>1612</v>
      </c>
      <c r="M328" s="1" t="s">
        <v>2221</v>
      </c>
      <c r="N328" s="1" t="s">
        <v>1614</v>
      </c>
      <c r="O328">
        <f>ABS(final_list_preds[[#This Row],[dm300_measured]]-final_list_preds[[#This Row],[dm300]])</f>
        <v>1.7360885391118019E-2</v>
      </c>
    </row>
    <row r="329" spans="1:15" hidden="1" x14ac:dyDescent="0.35">
      <c r="A329" s="1">
        <v>70</v>
      </c>
      <c r="B329" s="11">
        <v>866</v>
      </c>
      <c r="C329" s="1" t="s">
        <v>6176</v>
      </c>
      <c r="D329" s="1" t="s">
        <v>6177</v>
      </c>
      <c r="E329" s="1" t="s">
        <v>6178</v>
      </c>
      <c r="F329" s="1" t="s">
        <v>6179</v>
      </c>
      <c r="G329" s="1" t="s">
        <v>6180</v>
      </c>
      <c r="H329" s="1" t="s">
        <v>468</v>
      </c>
      <c r="I329" s="1" t="s">
        <v>469</v>
      </c>
      <c r="J329" s="1" t="s">
        <v>6181</v>
      </c>
      <c r="K329" s="1" t="s">
        <v>1472</v>
      </c>
      <c r="L329" s="1" t="s">
        <v>6182</v>
      </c>
      <c r="M329" s="1" t="s">
        <v>6183</v>
      </c>
      <c r="N329" s="1" t="s">
        <v>6184</v>
      </c>
      <c r="O329">
        <f>ABS(final_list_preds[[#This Row],[dm300_measured]]-final_list_preds[[#This Row],[dm300]])</f>
        <v>1.7363225009362049E-2</v>
      </c>
    </row>
    <row r="330" spans="1:15" hidden="1" x14ac:dyDescent="0.35">
      <c r="A330" s="1">
        <v>253</v>
      </c>
      <c r="B330" s="11">
        <v>429</v>
      </c>
      <c r="C330" s="1" t="s">
        <v>1158</v>
      </c>
      <c r="D330" s="1" t="s">
        <v>1159</v>
      </c>
      <c r="E330" s="1" t="s">
        <v>1160</v>
      </c>
      <c r="F330" s="1" t="s">
        <v>1161</v>
      </c>
      <c r="G330" s="1" t="s">
        <v>1162</v>
      </c>
      <c r="H330" s="1" t="s">
        <v>1168</v>
      </c>
      <c r="I330" s="1" t="s">
        <v>1169</v>
      </c>
      <c r="J330" s="1" t="s">
        <v>3581</v>
      </c>
      <c r="K330" s="1" t="s">
        <v>3582</v>
      </c>
      <c r="L330" s="1" t="s">
        <v>3583</v>
      </c>
      <c r="M330" s="1" t="s">
        <v>3584</v>
      </c>
      <c r="N330" s="1" t="s">
        <v>3585</v>
      </c>
      <c r="O330">
        <f>ABS(final_list_preds[[#This Row],[dm300_measured]]-final_list_preds[[#This Row],[dm300]])</f>
        <v>1.7431723933604999E-2</v>
      </c>
    </row>
    <row r="331" spans="1:15" hidden="1" x14ac:dyDescent="0.35">
      <c r="A331" s="1">
        <v>517</v>
      </c>
      <c r="B331" s="11">
        <v>115</v>
      </c>
      <c r="C331" s="1" t="s">
        <v>1231</v>
      </c>
      <c r="D331" s="1" t="s">
        <v>1232</v>
      </c>
      <c r="E331" s="1" t="s">
        <v>1233</v>
      </c>
      <c r="F331" s="1" t="s">
        <v>686</v>
      </c>
      <c r="G331" s="1" t="s">
        <v>1234</v>
      </c>
      <c r="H331" s="1" t="s">
        <v>46</v>
      </c>
      <c r="I331" s="1" t="s">
        <v>44</v>
      </c>
      <c r="J331" s="1" t="s">
        <v>1397</v>
      </c>
      <c r="K331" s="1" t="s">
        <v>1398</v>
      </c>
      <c r="L331" s="1" t="s">
        <v>1399</v>
      </c>
      <c r="M331" s="1" t="s">
        <v>1400</v>
      </c>
      <c r="N331" s="1" t="s">
        <v>1401</v>
      </c>
      <c r="O331">
        <f>ABS(final_list_preds[[#This Row],[dm300_measured]]-final_list_preds[[#This Row],[dm300]])</f>
        <v>1.7436333866633014E-2</v>
      </c>
    </row>
    <row r="332" spans="1:15" hidden="1" x14ac:dyDescent="0.35">
      <c r="A332" s="1">
        <v>650</v>
      </c>
      <c r="B332" s="11">
        <v>103</v>
      </c>
      <c r="C332" s="1" t="s">
        <v>1313</v>
      </c>
      <c r="D332" s="1" t="s">
        <v>1314</v>
      </c>
      <c r="E332" s="1" t="s">
        <v>1315</v>
      </c>
      <c r="F332" s="1" t="s">
        <v>1316</v>
      </c>
      <c r="G332" s="1" t="s">
        <v>1317</v>
      </c>
      <c r="H332" s="1" t="s">
        <v>353</v>
      </c>
      <c r="I332" s="1" t="s">
        <v>351</v>
      </c>
      <c r="J332" s="1" t="s">
        <v>1318</v>
      </c>
      <c r="K332" s="1" t="s">
        <v>1319</v>
      </c>
      <c r="L332" s="1" t="s">
        <v>1320</v>
      </c>
      <c r="M332" s="1" t="s">
        <v>1321</v>
      </c>
      <c r="N332" s="1" t="s">
        <v>1322</v>
      </c>
      <c r="O332">
        <f>ABS(final_list_preds[[#This Row],[dm300_measured]]-final_list_preds[[#This Row],[dm300]])</f>
        <v>1.7636222744671998E-2</v>
      </c>
    </row>
    <row r="333" spans="1:15" hidden="1" x14ac:dyDescent="0.35">
      <c r="A333" s="1">
        <v>646</v>
      </c>
      <c r="B333" s="11">
        <v>773</v>
      </c>
      <c r="C333" s="1" t="s">
        <v>1313</v>
      </c>
      <c r="D333" s="1" t="s">
        <v>1314</v>
      </c>
      <c r="E333" s="1" t="s">
        <v>1315</v>
      </c>
      <c r="F333" s="1" t="s">
        <v>1316</v>
      </c>
      <c r="G333" s="1" t="s">
        <v>1317</v>
      </c>
      <c r="H333" s="1" t="s">
        <v>353</v>
      </c>
      <c r="I333" s="1" t="s">
        <v>351</v>
      </c>
      <c r="J333" s="1" t="s">
        <v>1318</v>
      </c>
      <c r="K333" s="1" t="s">
        <v>5641</v>
      </c>
      <c r="L333" s="1" t="s">
        <v>1320</v>
      </c>
      <c r="M333" s="1" t="s">
        <v>5642</v>
      </c>
      <c r="N333" s="1" t="s">
        <v>1322</v>
      </c>
      <c r="O333">
        <f>ABS(final_list_preds[[#This Row],[dm300_measured]]-final_list_preds[[#This Row],[dm300]])</f>
        <v>1.7636222744671998E-2</v>
      </c>
    </row>
    <row r="334" spans="1:15" hidden="1" x14ac:dyDescent="0.35">
      <c r="A334" s="1">
        <v>378</v>
      </c>
      <c r="B334" s="11">
        <v>156</v>
      </c>
      <c r="C334" s="1" t="s">
        <v>1684</v>
      </c>
      <c r="D334" s="1" t="s">
        <v>1685</v>
      </c>
      <c r="E334" s="1" t="s">
        <v>1686</v>
      </c>
      <c r="F334" s="1" t="s">
        <v>1687</v>
      </c>
      <c r="G334" s="1" t="s">
        <v>1688</v>
      </c>
      <c r="H334" s="1" t="s">
        <v>468</v>
      </c>
      <c r="I334" s="1" t="s">
        <v>469</v>
      </c>
      <c r="J334" s="1" t="s">
        <v>1689</v>
      </c>
      <c r="K334" s="1" t="s">
        <v>1690</v>
      </c>
      <c r="L334" s="1" t="s">
        <v>1691</v>
      </c>
      <c r="M334" s="1" t="s">
        <v>1692</v>
      </c>
      <c r="N334" s="1" t="s">
        <v>1693</v>
      </c>
      <c r="O334">
        <f>ABS(final_list_preds[[#This Row],[dm300_measured]]-final_list_preds[[#This Row],[dm300]])</f>
        <v>1.768261136607302E-2</v>
      </c>
    </row>
    <row r="335" spans="1:15" hidden="1" x14ac:dyDescent="0.35">
      <c r="A335" s="1">
        <v>371</v>
      </c>
      <c r="B335" s="11">
        <v>920</v>
      </c>
      <c r="C335" s="1" t="s">
        <v>1684</v>
      </c>
      <c r="D335" s="1" t="s">
        <v>1685</v>
      </c>
      <c r="E335" s="1" t="s">
        <v>1686</v>
      </c>
      <c r="F335" s="1" t="s">
        <v>1687</v>
      </c>
      <c r="G335" s="1" t="s">
        <v>1688</v>
      </c>
      <c r="H335" s="1" t="s">
        <v>468</v>
      </c>
      <c r="I335" s="1" t="s">
        <v>469</v>
      </c>
      <c r="J335" s="1" t="s">
        <v>1689</v>
      </c>
      <c r="K335" s="1" t="s">
        <v>6474</v>
      </c>
      <c r="L335" s="1" t="s">
        <v>1691</v>
      </c>
      <c r="M335" s="1" t="s">
        <v>6475</v>
      </c>
      <c r="N335" s="1" t="s">
        <v>1693</v>
      </c>
      <c r="O335">
        <f>ABS(final_list_preds[[#This Row],[dm300_measured]]-final_list_preds[[#This Row],[dm300]])</f>
        <v>1.768261136607302E-2</v>
      </c>
    </row>
    <row r="336" spans="1:15" hidden="1" x14ac:dyDescent="0.35">
      <c r="A336" s="1">
        <v>875</v>
      </c>
      <c r="B336" s="11">
        <v>298</v>
      </c>
      <c r="C336" s="1" t="s">
        <v>2670</v>
      </c>
      <c r="D336" s="1" t="s">
        <v>2671</v>
      </c>
      <c r="E336" s="1" t="s">
        <v>1686</v>
      </c>
      <c r="F336" s="1" t="s">
        <v>696</v>
      </c>
      <c r="G336" s="1" t="s">
        <v>2672</v>
      </c>
      <c r="H336" s="1" t="s">
        <v>468</v>
      </c>
      <c r="I336" s="1" t="s">
        <v>469</v>
      </c>
      <c r="J336" s="1" t="s">
        <v>2673</v>
      </c>
      <c r="K336" s="1" t="s">
        <v>2674</v>
      </c>
      <c r="L336" s="1" t="s">
        <v>2675</v>
      </c>
      <c r="M336" s="1" t="s">
        <v>2676</v>
      </c>
      <c r="N336" s="1" t="s">
        <v>2677</v>
      </c>
      <c r="O336">
        <f>ABS(final_list_preds[[#This Row],[dm300_measured]]-final_list_preds[[#This Row],[dm300]])</f>
        <v>1.7682660783206017E-2</v>
      </c>
    </row>
    <row r="337" spans="1:15" hidden="1" x14ac:dyDescent="0.35">
      <c r="A337" s="1">
        <v>877</v>
      </c>
      <c r="B337" s="11">
        <v>541</v>
      </c>
      <c r="C337" s="1" t="s">
        <v>2670</v>
      </c>
      <c r="D337" s="1" t="s">
        <v>2671</v>
      </c>
      <c r="E337" s="1" t="s">
        <v>1686</v>
      </c>
      <c r="F337" s="1" t="s">
        <v>696</v>
      </c>
      <c r="G337" s="1" t="s">
        <v>2672</v>
      </c>
      <c r="H337" s="1" t="s">
        <v>468</v>
      </c>
      <c r="I337" s="1" t="s">
        <v>469</v>
      </c>
      <c r="J337" s="1" t="s">
        <v>4313</v>
      </c>
      <c r="K337" s="1" t="s">
        <v>4314</v>
      </c>
      <c r="L337" s="1" t="s">
        <v>2675</v>
      </c>
      <c r="M337" s="1" t="s">
        <v>4315</v>
      </c>
      <c r="N337" s="1" t="s">
        <v>2677</v>
      </c>
      <c r="O337">
        <f>ABS(final_list_preds[[#This Row],[dm300_measured]]-final_list_preds[[#This Row],[dm300]])</f>
        <v>1.768266286180703E-2</v>
      </c>
    </row>
    <row r="338" spans="1:15" hidden="1" x14ac:dyDescent="0.35">
      <c r="A338" s="1">
        <v>906</v>
      </c>
      <c r="B338" s="11">
        <v>453</v>
      </c>
      <c r="C338" s="1" t="s">
        <v>3743</v>
      </c>
      <c r="D338" s="1" t="s">
        <v>3744</v>
      </c>
      <c r="E338" s="1" t="s">
        <v>3745</v>
      </c>
      <c r="F338" s="1" t="s">
        <v>3746</v>
      </c>
      <c r="G338" s="1" t="s">
        <v>3747</v>
      </c>
      <c r="H338" s="1" t="s">
        <v>468</v>
      </c>
      <c r="I338" s="1" t="s">
        <v>469</v>
      </c>
      <c r="J338" s="1" t="s">
        <v>3748</v>
      </c>
      <c r="K338" s="1" t="s">
        <v>3749</v>
      </c>
      <c r="L338" s="1" t="s">
        <v>3750</v>
      </c>
      <c r="M338" s="1" t="s">
        <v>3751</v>
      </c>
      <c r="N338" s="1" t="s">
        <v>3752</v>
      </c>
      <c r="O338">
        <f>ABS(final_list_preds[[#This Row],[dm300_measured]]-final_list_preds[[#This Row],[dm300]])</f>
        <v>1.7699344438104059E-2</v>
      </c>
    </row>
    <row r="339" spans="1:15" hidden="1" x14ac:dyDescent="0.35">
      <c r="A339" s="1">
        <v>1025</v>
      </c>
      <c r="B339" s="11">
        <v>893</v>
      </c>
      <c r="C339" s="1" t="s">
        <v>6316</v>
      </c>
      <c r="D339" s="1" t="s">
        <v>6317</v>
      </c>
      <c r="E339" s="1" t="s">
        <v>6318</v>
      </c>
      <c r="F339" s="1" t="s">
        <v>2898</v>
      </c>
      <c r="G339" s="1" t="s">
        <v>6319</v>
      </c>
      <c r="H339" s="1" t="s">
        <v>468</v>
      </c>
      <c r="I339" s="1" t="s">
        <v>469</v>
      </c>
      <c r="J339" s="1" t="s">
        <v>6320</v>
      </c>
      <c r="K339" s="1" t="s">
        <v>6321</v>
      </c>
      <c r="L339" s="1" t="s">
        <v>6322</v>
      </c>
      <c r="M339" s="1" t="s">
        <v>6323</v>
      </c>
      <c r="N339" s="1" t="s">
        <v>6324</v>
      </c>
      <c r="O339">
        <f>ABS(final_list_preds[[#This Row],[dm300_measured]]-final_list_preds[[#This Row],[dm300]])</f>
        <v>1.7707161246898973E-2</v>
      </c>
    </row>
    <row r="340" spans="1:15" hidden="1" x14ac:dyDescent="0.35">
      <c r="A340" s="1">
        <v>438</v>
      </c>
      <c r="B340" s="11">
        <v>67</v>
      </c>
      <c r="C340" s="1" t="s">
        <v>1034</v>
      </c>
      <c r="D340" s="1" t="s">
        <v>1035</v>
      </c>
      <c r="E340" s="1" t="s">
        <v>1036</v>
      </c>
      <c r="F340" s="1" t="s">
        <v>1037</v>
      </c>
      <c r="G340" s="1" t="s">
        <v>1038</v>
      </c>
      <c r="H340" s="1" t="s">
        <v>23</v>
      </c>
      <c r="I340" s="1" t="s">
        <v>447</v>
      </c>
      <c r="J340" s="1" t="s">
        <v>1039</v>
      </c>
      <c r="K340" s="1" t="s">
        <v>1040</v>
      </c>
      <c r="L340" s="1" t="s">
        <v>1041</v>
      </c>
      <c r="M340" s="1" t="s">
        <v>1042</v>
      </c>
      <c r="N340" s="1" t="s">
        <v>1043</v>
      </c>
      <c r="O340">
        <f>ABS(final_list_preds[[#This Row],[dm300_measured]]-final_list_preds[[#This Row],[dm300]])</f>
        <v>1.7710740208396025E-2</v>
      </c>
    </row>
    <row r="341" spans="1:15" hidden="1" x14ac:dyDescent="0.35">
      <c r="A341" s="1">
        <v>366</v>
      </c>
      <c r="B341" s="11">
        <v>753</v>
      </c>
      <c r="C341" s="1" t="s">
        <v>896</v>
      </c>
      <c r="D341" s="1" t="s">
        <v>897</v>
      </c>
      <c r="E341" s="1" t="s">
        <v>898</v>
      </c>
      <c r="F341" s="1" t="s">
        <v>899</v>
      </c>
      <c r="G341" s="1" t="s">
        <v>900</v>
      </c>
      <c r="H341" s="1" t="s">
        <v>46</v>
      </c>
      <c r="I341" s="1" t="s">
        <v>44</v>
      </c>
      <c r="J341" s="1" t="s">
        <v>5533</v>
      </c>
      <c r="K341" s="1" t="s">
        <v>5534</v>
      </c>
      <c r="L341" s="1" t="s">
        <v>5535</v>
      </c>
      <c r="M341" s="1" t="s">
        <v>5536</v>
      </c>
      <c r="N341" s="1" t="s">
        <v>5537</v>
      </c>
      <c r="O341">
        <f>ABS(final_list_preds[[#This Row],[dm300_measured]]-final_list_preds[[#This Row],[dm300]])</f>
        <v>1.7714078581958947E-2</v>
      </c>
    </row>
    <row r="342" spans="1:15" hidden="1" x14ac:dyDescent="0.35">
      <c r="A342" s="1">
        <v>281</v>
      </c>
      <c r="B342" s="11">
        <v>710</v>
      </c>
      <c r="C342" s="1" t="s">
        <v>763</v>
      </c>
      <c r="D342" s="1" t="s">
        <v>764</v>
      </c>
      <c r="E342" s="1" t="s">
        <v>765</v>
      </c>
      <c r="F342" s="1" t="s">
        <v>766</v>
      </c>
      <c r="G342" s="1" t="s">
        <v>767</v>
      </c>
      <c r="H342" s="1" t="s">
        <v>55</v>
      </c>
      <c r="I342" s="1" t="s">
        <v>53</v>
      </c>
      <c r="J342" s="1" t="s">
        <v>5280</v>
      </c>
      <c r="K342" s="1" t="s">
        <v>5281</v>
      </c>
      <c r="L342" s="1" t="s">
        <v>5282</v>
      </c>
      <c r="M342" s="1" t="s">
        <v>5283</v>
      </c>
      <c r="N342" s="1" t="s">
        <v>5284</v>
      </c>
      <c r="O342">
        <f>ABS(final_list_preds[[#This Row],[dm300_measured]]-final_list_preds[[#This Row],[dm300]])</f>
        <v>1.773095125616897E-2</v>
      </c>
    </row>
    <row r="343" spans="1:15" hidden="1" x14ac:dyDescent="0.35">
      <c r="A343" s="1">
        <v>879</v>
      </c>
      <c r="B343" s="11">
        <v>271</v>
      </c>
      <c r="C343" s="1" t="s">
        <v>738</v>
      </c>
      <c r="D343" s="1" t="s">
        <v>739</v>
      </c>
      <c r="E343" s="1" t="s">
        <v>740</v>
      </c>
      <c r="F343" s="1" t="s">
        <v>741</v>
      </c>
      <c r="G343" s="1" t="s">
        <v>742</v>
      </c>
      <c r="H343" s="1" t="s">
        <v>583</v>
      </c>
      <c r="I343" s="1" t="s">
        <v>584</v>
      </c>
      <c r="J343" s="1" t="s">
        <v>2485</v>
      </c>
      <c r="K343" s="1" t="s">
        <v>2486</v>
      </c>
      <c r="L343" s="1" t="s">
        <v>2487</v>
      </c>
      <c r="M343" s="1" t="s">
        <v>2488</v>
      </c>
      <c r="N343" s="1" t="s">
        <v>2489</v>
      </c>
      <c r="O343">
        <f>ABS(final_list_preds[[#This Row],[dm300_measured]]-final_list_preds[[#This Row],[dm300]])</f>
        <v>1.7745844908030051E-2</v>
      </c>
    </row>
    <row r="344" spans="1:15" hidden="1" x14ac:dyDescent="0.35">
      <c r="A344" s="1">
        <v>144</v>
      </c>
      <c r="B344" s="11">
        <v>610</v>
      </c>
      <c r="C344" s="1" t="s">
        <v>4094</v>
      </c>
      <c r="D344" s="1" t="s">
        <v>4095</v>
      </c>
      <c r="E344" s="1" t="s">
        <v>4096</v>
      </c>
      <c r="F344" s="1" t="s">
        <v>445</v>
      </c>
      <c r="G344" s="1" t="s">
        <v>4097</v>
      </c>
      <c r="H344" s="1" t="s">
        <v>468</v>
      </c>
      <c r="I344" s="1" t="s">
        <v>469</v>
      </c>
      <c r="J344" s="1" t="s">
        <v>4714</v>
      </c>
      <c r="K344" s="1" t="s">
        <v>3354</v>
      </c>
      <c r="L344" s="1" t="s">
        <v>4715</v>
      </c>
      <c r="M344" s="1" t="s">
        <v>4716</v>
      </c>
      <c r="N344" s="1" t="s">
        <v>4717</v>
      </c>
      <c r="O344">
        <f>ABS(final_list_preds[[#This Row],[dm300_measured]]-final_list_preds[[#This Row],[dm300]])</f>
        <v>1.7886196335249016E-2</v>
      </c>
    </row>
    <row r="345" spans="1:15" hidden="1" x14ac:dyDescent="0.35">
      <c r="A345" s="1">
        <v>968</v>
      </c>
      <c r="B345" s="11">
        <v>26</v>
      </c>
      <c r="C345" s="1" t="s">
        <v>70</v>
      </c>
      <c r="D345" s="1" t="s">
        <v>655</v>
      </c>
      <c r="E345" s="1" t="s">
        <v>656</v>
      </c>
      <c r="F345" s="1" t="s">
        <v>657</v>
      </c>
      <c r="G345" s="1" t="s">
        <v>658</v>
      </c>
      <c r="H345" s="1" t="s">
        <v>583</v>
      </c>
      <c r="I345" s="1" t="s">
        <v>584</v>
      </c>
      <c r="J345" s="1" t="s">
        <v>659</v>
      </c>
      <c r="K345" s="1" t="s">
        <v>660</v>
      </c>
      <c r="L345" s="1" t="s">
        <v>661</v>
      </c>
      <c r="M345" s="1" t="s">
        <v>662</v>
      </c>
      <c r="N345" s="1" t="s">
        <v>663</v>
      </c>
      <c r="O345">
        <f>ABS(final_list_preds[[#This Row],[dm300_measured]]-final_list_preds[[#This Row],[dm300]])</f>
        <v>1.7942808289830969E-2</v>
      </c>
    </row>
    <row r="346" spans="1:15" hidden="1" x14ac:dyDescent="0.35">
      <c r="A346" s="1">
        <v>698</v>
      </c>
      <c r="B346" s="11">
        <v>800</v>
      </c>
      <c r="C346" s="1" t="s">
        <v>5806</v>
      </c>
      <c r="D346" s="1" t="s">
        <v>5807</v>
      </c>
      <c r="E346" s="1" t="s">
        <v>5808</v>
      </c>
      <c r="F346" s="1" t="s">
        <v>3292</v>
      </c>
      <c r="G346" s="1" t="s">
        <v>5809</v>
      </c>
      <c r="H346" s="1" t="s">
        <v>468</v>
      </c>
      <c r="I346" s="1" t="s">
        <v>469</v>
      </c>
      <c r="J346" s="1" t="s">
        <v>5810</v>
      </c>
      <c r="K346" s="1" t="s">
        <v>5811</v>
      </c>
      <c r="L346" s="1" t="s">
        <v>5812</v>
      </c>
      <c r="M346" s="1" t="s">
        <v>5813</v>
      </c>
      <c r="N346" s="1" t="s">
        <v>5814</v>
      </c>
      <c r="O346">
        <f>ABS(final_list_preds[[#This Row],[dm300_measured]]-final_list_preds[[#This Row],[dm300]])</f>
        <v>1.7985236415558992E-2</v>
      </c>
    </row>
    <row r="347" spans="1:15" hidden="1" x14ac:dyDescent="0.35">
      <c r="A347" s="1">
        <v>47</v>
      </c>
      <c r="B347" s="11">
        <v>12</v>
      </c>
      <c r="C347" s="1" t="s">
        <v>517</v>
      </c>
      <c r="D347" s="1" t="s">
        <v>518</v>
      </c>
      <c r="E347" s="1" t="s">
        <v>519</v>
      </c>
      <c r="F347" s="1" t="s">
        <v>520</v>
      </c>
      <c r="G347" s="1" t="s">
        <v>521</v>
      </c>
      <c r="H347" s="1" t="s">
        <v>480</v>
      </c>
      <c r="I347" s="1" t="s">
        <v>481</v>
      </c>
      <c r="J347" s="1" t="s">
        <v>527</v>
      </c>
      <c r="K347" s="1" t="s">
        <v>528</v>
      </c>
      <c r="L347" s="1" t="s">
        <v>529</v>
      </c>
      <c r="M347" s="1" t="s">
        <v>530</v>
      </c>
      <c r="N347" s="1" t="s">
        <v>531</v>
      </c>
      <c r="O347">
        <f>ABS(final_list_preds[[#This Row],[dm300_measured]]-final_list_preds[[#This Row],[dm300]])</f>
        <v>1.8000528279726008E-2</v>
      </c>
    </row>
    <row r="348" spans="1:15" hidden="1" x14ac:dyDescent="0.35">
      <c r="A348" s="1">
        <v>741</v>
      </c>
      <c r="B348" s="11">
        <v>865</v>
      </c>
      <c r="C348" s="1" t="s">
        <v>605</v>
      </c>
      <c r="D348" s="1" t="s">
        <v>606</v>
      </c>
      <c r="E348" s="1" t="s">
        <v>607</v>
      </c>
      <c r="F348" s="1" t="s">
        <v>608</v>
      </c>
      <c r="G348" s="1" t="s">
        <v>609</v>
      </c>
      <c r="H348" s="1" t="s">
        <v>468</v>
      </c>
      <c r="I348" s="1" t="s">
        <v>469</v>
      </c>
      <c r="J348" s="1" t="s">
        <v>6171</v>
      </c>
      <c r="K348" s="1" t="s">
        <v>6172</v>
      </c>
      <c r="L348" s="1" t="s">
        <v>6173</v>
      </c>
      <c r="M348" s="1" t="s">
        <v>6174</v>
      </c>
      <c r="N348" s="1" t="s">
        <v>6175</v>
      </c>
      <c r="O348">
        <f>ABS(final_list_preds[[#This Row],[dm300_measured]]-final_list_preds[[#This Row],[dm300]])</f>
        <v>1.8013924512154E-2</v>
      </c>
    </row>
    <row r="349" spans="1:15" hidden="1" x14ac:dyDescent="0.35">
      <c r="A349" s="1">
        <v>635</v>
      </c>
      <c r="B349" s="11">
        <v>809</v>
      </c>
      <c r="C349" s="1" t="s">
        <v>1115</v>
      </c>
      <c r="D349" s="1" t="s">
        <v>1116</v>
      </c>
      <c r="E349" s="1" t="s">
        <v>1117</v>
      </c>
      <c r="F349" s="1" t="s">
        <v>1118</v>
      </c>
      <c r="G349" s="1" t="s">
        <v>1119</v>
      </c>
      <c r="H349" s="1" t="s">
        <v>23</v>
      </c>
      <c r="I349" s="1" t="s">
        <v>447</v>
      </c>
      <c r="J349" s="1" t="s">
        <v>5856</v>
      </c>
      <c r="K349" s="1" t="s">
        <v>5857</v>
      </c>
      <c r="L349" s="1" t="s">
        <v>5858</v>
      </c>
      <c r="M349" s="1" t="s">
        <v>5859</v>
      </c>
      <c r="N349" s="1" t="s">
        <v>5860</v>
      </c>
      <c r="O349">
        <f>ABS(final_list_preds[[#This Row],[dm300_measured]]-final_list_preds[[#This Row],[dm300]])</f>
        <v>1.8044301286338993E-2</v>
      </c>
    </row>
    <row r="350" spans="1:15" hidden="1" x14ac:dyDescent="0.35">
      <c r="A350" s="1">
        <v>84</v>
      </c>
      <c r="B350" s="11">
        <v>504</v>
      </c>
      <c r="C350" s="1" t="s">
        <v>3683</v>
      </c>
      <c r="D350" s="1" t="s">
        <v>3684</v>
      </c>
      <c r="E350" s="1" t="s">
        <v>3685</v>
      </c>
      <c r="F350" s="1" t="s">
        <v>3686</v>
      </c>
      <c r="G350" s="1" t="s">
        <v>3687</v>
      </c>
      <c r="H350" s="1" t="s">
        <v>55</v>
      </c>
      <c r="I350" s="1" t="s">
        <v>53</v>
      </c>
      <c r="J350" s="1" t="s">
        <v>4079</v>
      </c>
      <c r="K350" s="1" t="s">
        <v>4080</v>
      </c>
      <c r="L350" s="1" t="s">
        <v>4081</v>
      </c>
      <c r="M350" s="1" t="s">
        <v>4082</v>
      </c>
      <c r="N350" s="1" t="s">
        <v>4083</v>
      </c>
      <c r="O350">
        <f>ABS(final_list_preds[[#This Row],[dm300_measured]]-final_list_preds[[#This Row],[dm300]])</f>
        <v>1.8057338353435037E-2</v>
      </c>
    </row>
    <row r="351" spans="1:15" hidden="1" x14ac:dyDescent="0.35">
      <c r="A351" s="1">
        <v>626</v>
      </c>
      <c r="B351" s="11">
        <v>607</v>
      </c>
      <c r="C351" s="1" t="s">
        <v>2812</v>
      </c>
      <c r="D351" s="1" t="s">
        <v>2813</v>
      </c>
      <c r="E351" s="1" t="s">
        <v>2814</v>
      </c>
      <c r="F351" s="1" t="s">
        <v>2815</v>
      </c>
      <c r="G351" s="1" t="s">
        <v>2816</v>
      </c>
      <c r="H351" s="1" t="s">
        <v>55</v>
      </c>
      <c r="I351" s="1" t="s">
        <v>53</v>
      </c>
      <c r="J351" s="1" t="s">
        <v>4698</v>
      </c>
      <c r="K351" s="1" t="s">
        <v>4699</v>
      </c>
      <c r="L351" s="1" t="s">
        <v>4700</v>
      </c>
      <c r="M351" s="1" t="s">
        <v>4701</v>
      </c>
      <c r="N351" s="1" t="s">
        <v>4702</v>
      </c>
      <c r="O351">
        <f>ABS(final_list_preds[[#This Row],[dm300_measured]]-final_list_preds[[#This Row],[dm300]])</f>
        <v>1.8092559390265994E-2</v>
      </c>
    </row>
    <row r="352" spans="1:15" hidden="1" x14ac:dyDescent="0.35">
      <c r="A352" s="1">
        <v>552</v>
      </c>
      <c r="B352" s="11">
        <v>867</v>
      </c>
      <c r="C352" s="1" t="s">
        <v>4244</v>
      </c>
      <c r="D352" s="1" t="s">
        <v>4245</v>
      </c>
      <c r="E352" s="1" t="s">
        <v>4246</v>
      </c>
      <c r="F352" s="1" t="s">
        <v>4247</v>
      </c>
      <c r="G352" s="1" t="s">
        <v>4248</v>
      </c>
      <c r="H352" s="1" t="s">
        <v>583</v>
      </c>
      <c r="I352" s="1" t="s">
        <v>584</v>
      </c>
      <c r="J352" s="1" t="s">
        <v>6185</v>
      </c>
      <c r="K352" s="1" t="s">
        <v>6186</v>
      </c>
      <c r="L352" s="1" t="s">
        <v>6187</v>
      </c>
      <c r="M352" s="1" t="s">
        <v>6188</v>
      </c>
      <c r="N352" s="1" t="s">
        <v>6189</v>
      </c>
      <c r="O352">
        <f>ABS(final_list_preds[[#This Row],[dm300_measured]]-final_list_preds[[#This Row],[dm300]])</f>
        <v>1.8134536628477083E-2</v>
      </c>
    </row>
    <row r="353" spans="1:15" hidden="1" x14ac:dyDescent="0.35">
      <c r="A353" s="1">
        <v>575</v>
      </c>
      <c r="B353" s="11">
        <v>129</v>
      </c>
      <c r="C353" s="1" t="s">
        <v>1495</v>
      </c>
      <c r="D353" s="1" t="s">
        <v>1496</v>
      </c>
      <c r="E353" s="1" t="s">
        <v>1497</v>
      </c>
      <c r="F353" s="1" t="s">
        <v>1498</v>
      </c>
      <c r="G353" s="1" t="s">
        <v>1499</v>
      </c>
      <c r="H353" s="1" t="s">
        <v>353</v>
      </c>
      <c r="I353" s="1" t="s">
        <v>351</v>
      </c>
      <c r="J353" s="1" t="s">
        <v>1500</v>
      </c>
      <c r="K353" s="1" t="s">
        <v>1501</v>
      </c>
      <c r="L353" s="1" t="s">
        <v>1502</v>
      </c>
      <c r="M353" s="1" t="s">
        <v>1503</v>
      </c>
      <c r="N353" s="1" t="s">
        <v>1504</v>
      </c>
      <c r="O353">
        <f>ABS(final_list_preds[[#This Row],[dm300_measured]]-final_list_preds[[#This Row],[dm300]])</f>
        <v>1.8141874621378399E-2</v>
      </c>
    </row>
    <row r="354" spans="1:15" hidden="1" x14ac:dyDescent="0.35">
      <c r="A354" s="1">
        <v>351</v>
      </c>
      <c r="B354" s="11">
        <v>860</v>
      </c>
      <c r="C354" s="1" t="s">
        <v>453</v>
      </c>
      <c r="D354" s="1" t="s">
        <v>454</v>
      </c>
      <c r="E354" s="1" t="s">
        <v>455</v>
      </c>
      <c r="F354" s="1" t="s">
        <v>456</v>
      </c>
      <c r="G354" s="1" t="s">
        <v>457</v>
      </c>
      <c r="H354" s="1" t="s">
        <v>1168</v>
      </c>
      <c r="I354" s="1" t="s">
        <v>1169</v>
      </c>
      <c r="J354" s="1" t="s">
        <v>6149</v>
      </c>
      <c r="K354" s="1" t="s">
        <v>6150</v>
      </c>
      <c r="L354" s="1" t="s">
        <v>6151</v>
      </c>
      <c r="M354" s="1" t="s">
        <v>6152</v>
      </c>
      <c r="N354" s="1" t="s">
        <v>6153</v>
      </c>
      <c r="O354">
        <f>ABS(final_list_preds[[#This Row],[dm300_measured]]-final_list_preds[[#This Row],[dm300]])</f>
        <v>1.8181695319041395E-2</v>
      </c>
    </row>
    <row r="355" spans="1:15" hidden="1" x14ac:dyDescent="0.35">
      <c r="A355" s="1">
        <v>376</v>
      </c>
      <c r="B355" s="11">
        <v>452</v>
      </c>
      <c r="C355" s="1" t="s">
        <v>1684</v>
      </c>
      <c r="D355" s="1" t="s">
        <v>1685</v>
      </c>
      <c r="E355" s="1" t="s">
        <v>1686</v>
      </c>
      <c r="F355" s="1" t="s">
        <v>1687</v>
      </c>
      <c r="G355" s="1" t="s">
        <v>1688</v>
      </c>
      <c r="H355" s="1" t="s">
        <v>46</v>
      </c>
      <c r="I355" s="1" t="s">
        <v>44</v>
      </c>
      <c r="J355" s="1" t="s">
        <v>3738</v>
      </c>
      <c r="K355" s="1" t="s">
        <v>3739</v>
      </c>
      <c r="L355" s="1" t="s">
        <v>3740</v>
      </c>
      <c r="M355" s="1" t="s">
        <v>3741</v>
      </c>
      <c r="N355" s="1" t="s">
        <v>3742</v>
      </c>
      <c r="O355">
        <f>ABS(final_list_preds[[#This Row],[dm300_measured]]-final_list_preds[[#This Row],[dm300]])</f>
        <v>1.8259413835582994E-2</v>
      </c>
    </row>
    <row r="356" spans="1:15" hidden="1" x14ac:dyDescent="0.35">
      <c r="A356" s="1">
        <v>876</v>
      </c>
      <c r="B356" s="11">
        <v>411</v>
      </c>
      <c r="C356" s="1" t="s">
        <v>2670</v>
      </c>
      <c r="D356" s="1" t="s">
        <v>2671</v>
      </c>
      <c r="E356" s="1" t="s">
        <v>1686</v>
      </c>
      <c r="F356" s="1" t="s">
        <v>696</v>
      </c>
      <c r="G356" s="1" t="s">
        <v>2672</v>
      </c>
      <c r="H356" s="1" t="s">
        <v>46</v>
      </c>
      <c r="I356" s="1" t="s">
        <v>44</v>
      </c>
      <c r="J356" s="1" t="s">
        <v>3465</v>
      </c>
      <c r="K356" s="1" t="s">
        <v>3466</v>
      </c>
      <c r="L356" s="1" t="s">
        <v>3467</v>
      </c>
      <c r="M356" s="1" t="s">
        <v>3468</v>
      </c>
      <c r="N356" s="1" t="s">
        <v>3469</v>
      </c>
      <c r="O356">
        <f>ABS(final_list_preds[[#This Row],[dm300_measured]]-final_list_preds[[#This Row],[dm300]])</f>
        <v>1.8259435485045994E-2</v>
      </c>
    </row>
    <row r="357" spans="1:15" hidden="1" x14ac:dyDescent="0.35">
      <c r="A357" s="1">
        <v>407</v>
      </c>
      <c r="B357" s="11">
        <v>521</v>
      </c>
      <c r="C357" s="1" t="s">
        <v>3152</v>
      </c>
      <c r="D357" s="1" t="s">
        <v>3153</v>
      </c>
      <c r="E357" s="1" t="s">
        <v>3154</v>
      </c>
      <c r="F357" s="1" t="s">
        <v>3155</v>
      </c>
      <c r="G357" s="1" t="s">
        <v>3156</v>
      </c>
      <c r="H357" s="1" t="s">
        <v>229</v>
      </c>
      <c r="I357" s="1" t="s">
        <v>227</v>
      </c>
      <c r="J357" s="1" t="s">
        <v>4191</v>
      </c>
      <c r="K357" s="1" t="s">
        <v>4192</v>
      </c>
      <c r="L357" s="1" t="s">
        <v>4193</v>
      </c>
      <c r="M357" s="1" t="s">
        <v>4194</v>
      </c>
      <c r="N357" s="1" t="s">
        <v>4195</v>
      </c>
      <c r="O357">
        <f>ABS(final_list_preds[[#This Row],[dm300_measured]]-final_list_preds[[#This Row],[dm300]])</f>
        <v>1.8357851553111003E-2</v>
      </c>
    </row>
    <row r="358" spans="1:15" hidden="1" x14ac:dyDescent="0.35">
      <c r="A358" s="1">
        <v>370</v>
      </c>
      <c r="B358" s="11">
        <v>739</v>
      </c>
      <c r="C358" s="1" t="s">
        <v>1684</v>
      </c>
      <c r="D358" s="1" t="s">
        <v>1685</v>
      </c>
      <c r="E358" s="1" t="s">
        <v>1686</v>
      </c>
      <c r="F358" s="1" t="s">
        <v>1687</v>
      </c>
      <c r="G358" s="1" t="s">
        <v>1688</v>
      </c>
      <c r="H358" s="1" t="s">
        <v>81</v>
      </c>
      <c r="I358" s="1" t="s">
        <v>79</v>
      </c>
      <c r="J358" s="1" t="s">
        <v>5452</v>
      </c>
      <c r="K358" s="1" t="s">
        <v>5453</v>
      </c>
      <c r="L358" s="1" t="s">
        <v>5454</v>
      </c>
      <c r="M358" s="1" t="s">
        <v>5455</v>
      </c>
      <c r="N358" s="1" t="s">
        <v>5456</v>
      </c>
      <c r="O358">
        <f>ABS(final_list_preds[[#This Row],[dm300_measured]]-final_list_preds[[#This Row],[dm300]])</f>
        <v>1.8434139122389975E-2</v>
      </c>
    </row>
    <row r="359" spans="1:15" hidden="1" x14ac:dyDescent="0.35">
      <c r="A359" s="1">
        <v>725</v>
      </c>
      <c r="B359" s="11">
        <v>1028</v>
      </c>
      <c r="C359" s="1" t="s">
        <v>7045</v>
      </c>
      <c r="D359" s="1" t="s">
        <v>7046</v>
      </c>
      <c r="E359" s="1" t="s">
        <v>7047</v>
      </c>
      <c r="F359" s="1" t="s">
        <v>7048</v>
      </c>
      <c r="G359" s="1" t="s">
        <v>7049</v>
      </c>
      <c r="H359" s="1" t="s">
        <v>468</v>
      </c>
      <c r="I359" s="1" t="s">
        <v>469</v>
      </c>
      <c r="J359" s="1" t="s">
        <v>7050</v>
      </c>
      <c r="K359" s="1" t="s">
        <v>1472</v>
      </c>
      <c r="L359" s="1" t="s">
        <v>7051</v>
      </c>
      <c r="M359" s="1" t="s">
        <v>1472</v>
      </c>
      <c r="N359" s="1" t="s">
        <v>71</v>
      </c>
      <c r="O359">
        <f>ABS(final_list_preds[[#This Row],[dm300_measured]]-final_list_preds[[#This Row],[dm300]])</f>
        <v>1.849021348304003E-2</v>
      </c>
    </row>
    <row r="360" spans="1:15" hidden="1" x14ac:dyDescent="0.35">
      <c r="A360" s="1">
        <v>842</v>
      </c>
      <c r="B360" s="11">
        <v>786</v>
      </c>
      <c r="C360" s="1" t="s">
        <v>5709</v>
      </c>
      <c r="D360" s="1" t="s">
        <v>5710</v>
      </c>
      <c r="E360" s="1" t="s">
        <v>5711</v>
      </c>
      <c r="F360" s="1" t="s">
        <v>5712</v>
      </c>
      <c r="G360" s="1" t="s">
        <v>5713</v>
      </c>
      <c r="H360" s="1" t="s">
        <v>55</v>
      </c>
      <c r="I360" s="1" t="s">
        <v>53</v>
      </c>
      <c r="J360" s="1" t="s">
        <v>5714</v>
      </c>
      <c r="K360" s="1" t="s">
        <v>5715</v>
      </c>
      <c r="L360" s="1" t="s">
        <v>5716</v>
      </c>
      <c r="M360" s="1" t="s">
        <v>5717</v>
      </c>
      <c r="N360" s="1" t="s">
        <v>5718</v>
      </c>
      <c r="O360">
        <f>ABS(final_list_preds[[#This Row],[dm300_measured]]-final_list_preds[[#This Row],[dm300]])</f>
        <v>1.858478234823302E-2</v>
      </c>
    </row>
    <row r="361" spans="1:15" hidden="1" x14ac:dyDescent="0.35">
      <c r="A361" s="1">
        <v>970</v>
      </c>
      <c r="B361" s="11">
        <v>197</v>
      </c>
      <c r="C361" s="1" t="s">
        <v>70</v>
      </c>
      <c r="D361" s="1" t="s">
        <v>1971</v>
      </c>
      <c r="E361" s="1" t="s">
        <v>710</v>
      </c>
      <c r="F361" s="1" t="s">
        <v>1972</v>
      </c>
      <c r="G361" s="1" t="s">
        <v>1973</v>
      </c>
      <c r="H361" s="1" t="s">
        <v>468</v>
      </c>
      <c r="I361" s="1" t="s">
        <v>469</v>
      </c>
      <c r="J361" s="1" t="s">
        <v>1974</v>
      </c>
      <c r="K361" s="1" t="s">
        <v>1975</v>
      </c>
      <c r="L361" s="1" t="s">
        <v>1976</v>
      </c>
      <c r="M361" s="1" t="s">
        <v>1977</v>
      </c>
      <c r="N361" s="1" t="s">
        <v>1978</v>
      </c>
      <c r="O361">
        <f>ABS(final_list_preds[[#This Row],[dm300_measured]]-final_list_preds[[#This Row],[dm300]])</f>
        <v>1.8636143673546046E-2</v>
      </c>
    </row>
    <row r="362" spans="1:15" hidden="1" x14ac:dyDescent="0.35">
      <c r="A362" s="1">
        <v>963</v>
      </c>
      <c r="B362" s="11">
        <v>227</v>
      </c>
      <c r="C362" s="1" t="s">
        <v>70</v>
      </c>
      <c r="D362" s="1" t="s">
        <v>2196</v>
      </c>
      <c r="E362" s="1" t="s">
        <v>710</v>
      </c>
      <c r="F362" s="1" t="s">
        <v>1972</v>
      </c>
      <c r="G362" s="1" t="s">
        <v>1973</v>
      </c>
      <c r="H362" s="1" t="s">
        <v>468</v>
      </c>
      <c r="I362" s="1" t="s">
        <v>469</v>
      </c>
      <c r="J362" s="1" t="s">
        <v>1974</v>
      </c>
      <c r="K362" s="1" t="s">
        <v>2197</v>
      </c>
      <c r="L362" s="1" t="s">
        <v>1976</v>
      </c>
      <c r="M362" s="1" t="s">
        <v>2198</v>
      </c>
      <c r="N362" s="1" t="s">
        <v>1978</v>
      </c>
      <c r="O362">
        <f>ABS(final_list_preds[[#This Row],[dm300_measured]]-final_list_preds[[#This Row],[dm300]])</f>
        <v>1.8636143673546046E-2</v>
      </c>
    </row>
    <row r="363" spans="1:15" hidden="1" x14ac:dyDescent="0.35">
      <c r="A363" s="1">
        <v>964</v>
      </c>
      <c r="B363" s="11">
        <v>961</v>
      </c>
      <c r="C363" s="1" t="s">
        <v>70</v>
      </c>
      <c r="D363" s="1" t="s">
        <v>2196</v>
      </c>
      <c r="E363" s="1" t="s">
        <v>710</v>
      </c>
      <c r="F363" s="1" t="s">
        <v>1972</v>
      </c>
      <c r="G363" s="1" t="s">
        <v>1973</v>
      </c>
      <c r="H363" s="1" t="s">
        <v>468</v>
      </c>
      <c r="I363" s="1" t="s">
        <v>469</v>
      </c>
      <c r="J363" s="1" t="s">
        <v>1974</v>
      </c>
      <c r="K363" s="1" t="s">
        <v>6680</v>
      </c>
      <c r="L363" s="1" t="s">
        <v>1976</v>
      </c>
      <c r="M363" s="1" t="s">
        <v>6681</v>
      </c>
      <c r="N363" s="1" t="s">
        <v>1978</v>
      </c>
      <c r="O363">
        <f>ABS(final_list_preds[[#This Row],[dm300_measured]]-final_list_preds[[#This Row],[dm300]])</f>
        <v>1.8636143673546046E-2</v>
      </c>
    </row>
    <row r="364" spans="1:15" hidden="1" x14ac:dyDescent="0.35">
      <c r="A364" s="1">
        <v>274</v>
      </c>
      <c r="B364" s="11">
        <v>889</v>
      </c>
      <c r="C364" s="1" t="s">
        <v>5696</v>
      </c>
      <c r="D364" s="1" t="s">
        <v>5697</v>
      </c>
      <c r="E364" s="1" t="s">
        <v>5698</v>
      </c>
      <c r="F364" s="1" t="s">
        <v>5699</v>
      </c>
      <c r="G364" s="1" t="s">
        <v>5700</v>
      </c>
      <c r="H364" s="1" t="s">
        <v>468</v>
      </c>
      <c r="I364" s="1" t="s">
        <v>469</v>
      </c>
      <c r="J364" s="1" t="s">
        <v>6297</v>
      </c>
      <c r="K364" s="1" t="s">
        <v>1472</v>
      </c>
      <c r="L364" s="1" t="s">
        <v>6298</v>
      </c>
      <c r="M364" s="1" t="s">
        <v>6299</v>
      </c>
      <c r="N364" s="1" t="s">
        <v>6300</v>
      </c>
      <c r="O364">
        <f>ABS(final_list_preds[[#This Row],[dm300_measured]]-final_list_preds[[#This Row],[dm300]])</f>
        <v>1.8685811851539058E-2</v>
      </c>
    </row>
    <row r="365" spans="1:15" hidden="1" x14ac:dyDescent="0.35">
      <c r="A365" s="1">
        <v>340</v>
      </c>
      <c r="B365" s="11">
        <v>951</v>
      </c>
      <c r="C365" s="1" t="s">
        <v>3946</v>
      </c>
      <c r="D365" s="1" t="s">
        <v>3947</v>
      </c>
      <c r="E365" s="1" t="s">
        <v>3948</v>
      </c>
      <c r="F365" s="1" t="s">
        <v>3949</v>
      </c>
      <c r="G365" s="1" t="s">
        <v>3950</v>
      </c>
      <c r="H365" s="1" t="s">
        <v>46</v>
      </c>
      <c r="I365" s="1" t="s">
        <v>44</v>
      </c>
      <c r="J365" s="1" t="s">
        <v>6636</v>
      </c>
      <c r="K365" s="1" t="s">
        <v>6637</v>
      </c>
      <c r="L365" s="1" t="s">
        <v>6638</v>
      </c>
      <c r="M365" s="1" t="s">
        <v>6639</v>
      </c>
      <c r="N365" s="1" t="s">
        <v>6640</v>
      </c>
      <c r="O365">
        <f>ABS(final_list_preds[[#This Row],[dm300_measured]]-final_list_preds[[#This Row],[dm300]])</f>
        <v>1.8732917460643983E-2</v>
      </c>
    </row>
    <row r="366" spans="1:15" hidden="1" x14ac:dyDescent="0.35">
      <c r="A366" s="1">
        <v>61</v>
      </c>
      <c r="B366" s="11">
        <v>988</v>
      </c>
      <c r="C366" s="1" t="s">
        <v>3081</v>
      </c>
      <c r="D366" s="1" t="s">
        <v>3082</v>
      </c>
      <c r="E366" s="1" t="s">
        <v>3083</v>
      </c>
      <c r="F366" s="1" t="s">
        <v>3084</v>
      </c>
      <c r="G366" s="1" t="s">
        <v>3085</v>
      </c>
      <c r="H366" s="1" t="s">
        <v>55</v>
      </c>
      <c r="I366" s="1" t="s">
        <v>53</v>
      </c>
      <c r="J366" s="1" t="s">
        <v>6810</v>
      </c>
      <c r="K366" s="1" t="s">
        <v>6811</v>
      </c>
      <c r="L366" s="1" t="s">
        <v>6812</v>
      </c>
      <c r="M366" s="1" t="s">
        <v>6813</v>
      </c>
      <c r="N366" s="1" t="s">
        <v>6814</v>
      </c>
      <c r="O366">
        <f>ABS(final_list_preds[[#This Row],[dm300_measured]]-final_list_preds[[#This Row],[dm300]])</f>
        <v>1.8736601103850004E-2</v>
      </c>
    </row>
    <row r="367" spans="1:15" hidden="1" x14ac:dyDescent="0.35">
      <c r="A367" s="1">
        <v>599</v>
      </c>
      <c r="B367" s="11">
        <v>65</v>
      </c>
      <c r="C367" s="1" t="s">
        <v>1020</v>
      </c>
      <c r="D367" s="1" t="s">
        <v>1021</v>
      </c>
      <c r="E367" s="1" t="s">
        <v>1022</v>
      </c>
      <c r="F367" s="1" t="s">
        <v>1023</v>
      </c>
      <c r="G367" s="1" t="s">
        <v>1024</v>
      </c>
      <c r="H367" s="1" t="s">
        <v>468</v>
      </c>
      <c r="I367" s="1" t="s">
        <v>469</v>
      </c>
      <c r="J367" s="1" t="s">
        <v>1025</v>
      </c>
      <c r="K367" s="1" t="s">
        <v>834</v>
      </c>
      <c r="L367" s="1" t="s">
        <v>1026</v>
      </c>
      <c r="M367" s="1" t="s">
        <v>1027</v>
      </c>
      <c r="N367" s="1" t="s">
        <v>1028</v>
      </c>
      <c r="O367">
        <f>ABS(final_list_preds[[#This Row],[dm300_measured]]-final_list_preds[[#This Row],[dm300]])</f>
        <v>1.8761057499957046E-2</v>
      </c>
    </row>
    <row r="368" spans="1:15" x14ac:dyDescent="0.35">
      <c r="A368" s="1">
        <v>89</v>
      </c>
      <c r="B368" s="11">
        <v>361</v>
      </c>
      <c r="C368" s="1" t="s">
        <v>487</v>
      </c>
      <c r="D368" s="1" t="s">
        <v>488</v>
      </c>
      <c r="E368" s="1" t="s">
        <v>489</v>
      </c>
      <c r="F368" s="1" t="s">
        <v>490</v>
      </c>
      <c r="G368" s="1" t="s">
        <v>491</v>
      </c>
      <c r="H368" s="1" t="s">
        <v>229</v>
      </c>
      <c r="I368" s="1" t="s">
        <v>227</v>
      </c>
      <c r="J368" s="1" t="s">
        <v>3108</v>
      </c>
      <c r="K368" s="1" t="s">
        <v>3109</v>
      </c>
      <c r="L368" s="1" t="s">
        <v>3110</v>
      </c>
      <c r="M368" s="1" t="s">
        <v>3111</v>
      </c>
      <c r="N368" s="1" t="s">
        <v>3112</v>
      </c>
      <c r="O368">
        <f>ABS(final_list_preds[[#This Row],[dm300_measured]]-final_list_preds[[#This Row],[dm300]])</f>
        <v>1.8799585294427934E-2</v>
      </c>
    </row>
    <row r="369" spans="1:15" x14ac:dyDescent="0.35">
      <c r="A369" s="1">
        <v>129</v>
      </c>
      <c r="B369" s="11">
        <v>874</v>
      </c>
      <c r="C369" s="1" t="s">
        <v>848</v>
      </c>
      <c r="D369" s="1" t="s">
        <v>849</v>
      </c>
      <c r="E369" s="1" t="s">
        <v>850</v>
      </c>
      <c r="F369" s="1" t="s">
        <v>851</v>
      </c>
      <c r="G369" s="1" t="s">
        <v>852</v>
      </c>
      <c r="H369" s="1" t="s">
        <v>46</v>
      </c>
      <c r="I369" s="1" t="s">
        <v>44</v>
      </c>
      <c r="J369" s="1" t="s">
        <v>6216</v>
      </c>
      <c r="K369" s="1" t="s">
        <v>6217</v>
      </c>
      <c r="L369" s="1" t="s">
        <v>6218</v>
      </c>
      <c r="M369" s="1" t="s">
        <v>6219</v>
      </c>
      <c r="N369" s="1" t="s">
        <v>6220</v>
      </c>
      <c r="O369">
        <f>ABS(final_list_preds[[#This Row],[dm300_measured]]-final_list_preds[[#This Row],[dm300]])</f>
        <v>1.8809103746613931E-2</v>
      </c>
    </row>
    <row r="370" spans="1:15" hidden="1" x14ac:dyDescent="0.35">
      <c r="A370" s="1">
        <v>905</v>
      </c>
      <c r="B370" s="11">
        <v>665</v>
      </c>
      <c r="C370" s="1" t="s">
        <v>70</v>
      </c>
      <c r="D370" s="1" t="s">
        <v>5024</v>
      </c>
      <c r="E370" s="1" t="s">
        <v>5025</v>
      </c>
      <c r="F370" s="1" t="s">
        <v>1103</v>
      </c>
      <c r="G370" s="1" t="s">
        <v>5026</v>
      </c>
      <c r="H370" s="1" t="s">
        <v>468</v>
      </c>
      <c r="I370" s="1" t="s">
        <v>469</v>
      </c>
      <c r="J370" s="1" t="s">
        <v>5027</v>
      </c>
      <c r="K370" s="1" t="s">
        <v>5028</v>
      </c>
      <c r="L370" s="1" t="s">
        <v>5029</v>
      </c>
      <c r="M370" s="1" t="s">
        <v>5030</v>
      </c>
      <c r="N370" s="1" t="s">
        <v>5031</v>
      </c>
      <c r="O370">
        <f>ABS(final_list_preds[[#This Row],[dm300_measured]]-final_list_preds[[#This Row],[dm300]])</f>
        <v>1.8838649863864021E-2</v>
      </c>
    </row>
    <row r="371" spans="1:15" hidden="1" x14ac:dyDescent="0.35">
      <c r="A371" s="1">
        <v>360</v>
      </c>
      <c r="B371" s="11">
        <v>470</v>
      </c>
      <c r="C371" s="1" t="s">
        <v>3846</v>
      </c>
      <c r="D371" s="1" t="s">
        <v>3847</v>
      </c>
      <c r="E371" s="1" t="s">
        <v>3848</v>
      </c>
      <c r="F371" s="1" t="s">
        <v>3849</v>
      </c>
      <c r="G371" s="1" t="s">
        <v>3850</v>
      </c>
      <c r="H371" s="1" t="s">
        <v>557</v>
      </c>
      <c r="I371" s="1" t="s">
        <v>558</v>
      </c>
      <c r="J371" s="1" t="s">
        <v>3851</v>
      </c>
      <c r="K371" s="1" t="s">
        <v>3852</v>
      </c>
      <c r="L371" s="1" t="s">
        <v>3853</v>
      </c>
      <c r="M371" s="1" t="s">
        <v>3854</v>
      </c>
      <c r="N371" s="1" t="s">
        <v>3855</v>
      </c>
      <c r="O371">
        <f>ABS(final_list_preds[[#This Row],[dm300_measured]]-final_list_preds[[#This Row],[dm300]])</f>
        <v>1.8903973421392994E-2</v>
      </c>
    </row>
    <row r="372" spans="1:15" hidden="1" x14ac:dyDescent="0.35">
      <c r="A372" s="1">
        <v>772</v>
      </c>
      <c r="B372" s="11">
        <v>1018</v>
      </c>
      <c r="C372" s="1" t="s">
        <v>475</v>
      </c>
      <c r="D372" s="1" t="s">
        <v>476</v>
      </c>
      <c r="E372" s="1" t="s">
        <v>477</v>
      </c>
      <c r="F372" s="1" t="s">
        <v>478</v>
      </c>
      <c r="G372" s="1" t="s">
        <v>479</v>
      </c>
      <c r="H372" s="1" t="s">
        <v>55</v>
      </c>
      <c r="I372" s="1" t="s">
        <v>53</v>
      </c>
      <c r="J372" s="1" t="s">
        <v>6990</v>
      </c>
      <c r="K372" s="1" t="s">
        <v>6991</v>
      </c>
      <c r="L372" s="1" t="s">
        <v>6992</v>
      </c>
      <c r="M372" s="1" t="s">
        <v>6993</v>
      </c>
      <c r="N372" s="1" t="s">
        <v>6994</v>
      </c>
      <c r="O372">
        <f>ABS(final_list_preds[[#This Row],[dm300_measured]]-final_list_preds[[#This Row],[dm300]])</f>
        <v>1.8966892591472884E-2</v>
      </c>
    </row>
    <row r="373" spans="1:15" hidden="1" x14ac:dyDescent="0.35">
      <c r="A373" s="1">
        <v>568</v>
      </c>
      <c r="B373" s="11">
        <v>1030</v>
      </c>
      <c r="C373" s="1" t="s">
        <v>7059</v>
      </c>
      <c r="D373" s="1" t="s">
        <v>7060</v>
      </c>
      <c r="E373" s="1" t="s">
        <v>7061</v>
      </c>
      <c r="F373" s="1" t="s">
        <v>7062</v>
      </c>
      <c r="G373" s="1" t="s">
        <v>7063</v>
      </c>
      <c r="H373" s="1" t="s">
        <v>468</v>
      </c>
      <c r="I373" s="1" t="s">
        <v>469</v>
      </c>
      <c r="J373" s="1" t="s">
        <v>7064</v>
      </c>
      <c r="K373" s="1" t="s">
        <v>1472</v>
      </c>
      <c r="L373" s="1" t="s">
        <v>7065</v>
      </c>
      <c r="M373" s="1" t="s">
        <v>1472</v>
      </c>
      <c r="N373" s="1" t="s">
        <v>71</v>
      </c>
      <c r="O373">
        <f>ABS(final_list_preds[[#This Row],[dm300_measured]]-final_list_preds[[#This Row],[dm300]])</f>
        <v>1.9097416521109967E-2</v>
      </c>
    </row>
    <row r="374" spans="1:15" hidden="1" x14ac:dyDescent="0.35">
      <c r="A374" s="1">
        <v>394</v>
      </c>
      <c r="B374" s="11">
        <v>922</v>
      </c>
      <c r="C374" s="1" t="s">
        <v>2199</v>
      </c>
      <c r="D374" s="1" t="s">
        <v>2200</v>
      </c>
      <c r="E374" s="1" t="s">
        <v>2201</v>
      </c>
      <c r="F374" s="1" t="s">
        <v>2202</v>
      </c>
      <c r="G374" s="1" t="s">
        <v>2203</v>
      </c>
      <c r="H374" s="1" t="s">
        <v>468</v>
      </c>
      <c r="I374" s="1" t="s">
        <v>469</v>
      </c>
      <c r="J374" s="1" t="s">
        <v>6486</v>
      </c>
      <c r="K374" s="1" t="s">
        <v>2657</v>
      </c>
      <c r="L374" s="1" t="s">
        <v>6487</v>
      </c>
      <c r="M374" s="1" t="s">
        <v>6488</v>
      </c>
      <c r="N374" s="1" t="s">
        <v>6489</v>
      </c>
      <c r="O374">
        <f>ABS(final_list_preds[[#This Row],[dm300_measured]]-final_list_preds[[#This Row],[dm300]])</f>
        <v>1.910270210068199E-2</v>
      </c>
    </row>
    <row r="375" spans="1:15" hidden="1" x14ac:dyDescent="0.35">
      <c r="A375" s="1">
        <v>36</v>
      </c>
      <c r="B375" s="11">
        <v>447</v>
      </c>
      <c r="C375" s="1" t="s">
        <v>3703</v>
      </c>
      <c r="D375" s="1" t="s">
        <v>3704</v>
      </c>
      <c r="E375" s="1" t="s">
        <v>3705</v>
      </c>
      <c r="F375" s="1" t="s">
        <v>3706</v>
      </c>
      <c r="G375" s="1" t="s">
        <v>3707</v>
      </c>
      <c r="H375" s="1" t="s">
        <v>557</v>
      </c>
      <c r="I375" s="1" t="s">
        <v>558</v>
      </c>
      <c r="J375" s="1" t="s">
        <v>3708</v>
      </c>
      <c r="K375" s="1" t="s">
        <v>3709</v>
      </c>
      <c r="L375" s="1" t="s">
        <v>3710</v>
      </c>
      <c r="M375" s="1" t="s">
        <v>3711</v>
      </c>
      <c r="N375" s="1" t="s">
        <v>3712</v>
      </c>
      <c r="O375">
        <f>ABS(final_list_preds[[#This Row],[dm300_measured]]-final_list_preds[[#This Row],[dm300]])</f>
        <v>1.915560201934996E-2</v>
      </c>
    </row>
    <row r="376" spans="1:15" hidden="1" x14ac:dyDescent="0.35">
      <c r="A376" s="1">
        <v>519</v>
      </c>
      <c r="B376" s="11">
        <v>436</v>
      </c>
      <c r="C376" s="1" t="s">
        <v>2563</v>
      </c>
      <c r="D376" s="1" t="s">
        <v>2564</v>
      </c>
      <c r="E376" s="1" t="s">
        <v>2565</v>
      </c>
      <c r="F376" s="1" t="s">
        <v>2566</v>
      </c>
      <c r="G376" s="1" t="s">
        <v>2567</v>
      </c>
      <c r="H376" s="1" t="s">
        <v>81</v>
      </c>
      <c r="I376" s="1" t="s">
        <v>79</v>
      </c>
      <c r="J376" s="1" t="s">
        <v>3633</v>
      </c>
      <c r="K376" s="1" t="s">
        <v>3634</v>
      </c>
      <c r="L376" s="1" t="s">
        <v>3635</v>
      </c>
      <c r="M376" s="1" t="s">
        <v>3636</v>
      </c>
      <c r="N376" s="1" t="s">
        <v>3637</v>
      </c>
      <c r="O376">
        <f>ABS(final_list_preds[[#This Row],[dm300_measured]]-final_list_preds[[#This Row],[dm300]])</f>
        <v>1.9169198654752972E-2</v>
      </c>
    </row>
    <row r="377" spans="1:15" hidden="1" x14ac:dyDescent="0.35">
      <c r="A377" s="1">
        <v>735</v>
      </c>
      <c r="B377" s="11">
        <v>238</v>
      </c>
      <c r="C377" s="1" t="s">
        <v>1413</v>
      </c>
      <c r="D377" s="1" t="s">
        <v>1414</v>
      </c>
      <c r="E377" s="1" t="s">
        <v>1415</v>
      </c>
      <c r="F377" s="1" t="s">
        <v>1416</v>
      </c>
      <c r="G377" s="1" t="s">
        <v>1417</v>
      </c>
      <c r="H377" s="1" t="s">
        <v>353</v>
      </c>
      <c r="I377" s="1" t="s">
        <v>351</v>
      </c>
      <c r="J377" s="1" t="s">
        <v>2265</v>
      </c>
      <c r="K377" s="1" t="s">
        <v>2266</v>
      </c>
      <c r="L377" s="1" t="s">
        <v>2267</v>
      </c>
      <c r="M377" s="1" t="s">
        <v>2268</v>
      </c>
      <c r="N377" s="1" t="s">
        <v>2269</v>
      </c>
      <c r="O377">
        <f>ABS(final_list_preds[[#This Row],[dm300_measured]]-final_list_preds[[#This Row],[dm300]])</f>
        <v>1.9198586466812009E-2</v>
      </c>
    </row>
    <row r="378" spans="1:15" hidden="1" x14ac:dyDescent="0.35">
      <c r="A378" s="1">
        <v>980</v>
      </c>
      <c r="B378" s="11">
        <v>475</v>
      </c>
      <c r="C378" s="1" t="s">
        <v>3875</v>
      </c>
      <c r="D378" s="1" t="s">
        <v>3876</v>
      </c>
      <c r="E378" s="1" t="s">
        <v>3877</v>
      </c>
      <c r="F378" s="1" t="s">
        <v>1541</v>
      </c>
      <c r="G378" s="1" t="s">
        <v>3878</v>
      </c>
      <c r="H378" s="1" t="s">
        <v>468</v>
      </c>
      <c r="I378" s="1" t="s">
        <v>469</v>
      </c>
      <c r="J378" s="1" t="s">
        <v>3879</v>
      </c>
      <c r="K378" s="1" t="s">
        <v>2370</v>
      </c>
      <c r="L378" s="1" t="s">
        <v>3880</v>
      </c>
      <c r="M378" s="1" t="s">
        <v>3881</v>
      </c>
      <c r="N378" s="1" t="s">
        <v>3882</v>
      </c>
      <c r="O378">
        <f>ABS(final_list_preds[[#This Row],[dm300_measured]]-final_list_preds[[#This Row],[dm300]])</f>
        <v>1.9247364552398949E-2</v>
      </c>
    </row>
    <row r="379" spans="1:15" hidden="1" x14ac:dyDescent="0.35">
      <c r="A379" s="1">
        <v>850</v>
      </c>
      <c r="B379" s="11">
        <v>41</v>
      </c>
      <c r="C379" s="1" t="s">
        <v>788</v>
      </c>
      <c r="D379" s="1" t="s">
        <v>789</v>
      </c>
      <c r="E379" s="1" t="s">
        <v>790</v>
      </c>
      <c r="F379" s="1" t="s">
        <v>791</v>
      </c>
      <c r="G379" s="1" t="s">
        <v>792</v>
      </c>
      <c r="H379" s="1" t="s">
        <v>468</v>
      </c>
      <c r="I379" s="1" t="s">
        <v>469</v>
      </c>
      <c r="J379" s="1" t="s">
        <v>793</v>
      </c>
      <c r="K379" s="1" t="s">
        <v>794</v>
      </c>
      <c r="L379" s="1" t="s">
        <v>795</v>
      </c>
      <c r="M379" s="1" t="s">
        <v>796</v>
      </c>
      <c r="N379" s="1" t="s">
        <v>797</v>
      </c>
      <c r="O379">
        <f>ABS(final_list_preds[[#This Row],[dm300_measured]]-final_list_preds[[#This Row],[dm300]])</f>
        <v>1.9256646490461993E-2</v>
      </c>
    </row>
    <row r="380" spans="1:15" hidden="1" x14ac:dyDescent="0.35">
      <c r="A380" s="1">
        <v>755</v>
      </c>
      <c r="B380" s="11">
        <v>697</v>
      </c>
      <c r="C380" s="1" t="s">
        <v>1365</v>
      </c>
      <c r="D380" s="1" t="s">
        <v>1366</v>
      </c>
      <c r="E380" s="1" t="s">
        <v>1367</v>
      </c>
      <c r="F380" s="1" t="s">
        <v>1368</v>
      </c>
      <c r="G380" s="1" t="s">
        <v>1369</v>
      </c>
      <c r="H380" s="1" t="s">
        <v>583</v>
      </c>
      <c r="I380" s="1" t="s">
        <v>584</v>
      </c>
      <c r="J380" s="1" t="s">
        <v>5214</v>
      </c>
      <c r="K380" s="1" t="s">
        <v>5215</v>
      </c>
      <c r="L380" s="1" t="s">
        <v>5216</v>
      </c>
      <c r="M380" s="1" t="s">
        <v>5217</v>
      </c>
      <c r="N380" s="1" t="s">
        <v>5218</v>
      </c>
      <c r="O380">
        <f>ABS(final_list_preds[[#This Row],[dm300_measured]]-final_list_preds[[#This Row],[dm300]])</f>
        <v>1.9259175510130011E-2</v>
      </c>
    </row>
    <row r="381" spans="1:15" hidden="1" x14ac:dyDescent="0.35">
      <c r="A381" s="1">
        <v>125</v>
      </c>
      <c r="B381" s="11">
        <v>645</v>
      </c>
      <c r="C381" s="1" t="s">
        <v>412</v>
      </c>
      <c r="D381" s="1" t="s">
        <v>413</v>
      </c>
      <c r="E381" s="1" t="s">
        <v>414</v>
      </c>
      <c r="F381" s="1" t="s">
        <v>415</v>
      </c>
      <c r="G381" s="1" t="s">
        <v>416</v>
      </c>
      <c r="H381" s="1" t="s">
        <v>480</v>
      </c>
      <c r="I381" s="1" t="s">
        <v>481</v>
      </c>
      <c r="J381" s="1" t="s">
        <v>4913</v>
      </c>
      <c r="K381" s="1" t="s">
        <v>4914</v>
      </c>
      <c r="L381" s="1" t="s">
        <v>4915</v>
      </c>
      <c r="M381" s="1" t="s">
        <v>4916</v>
      </c>
      <c r="N381" s="1" t="s">
        <v>4917</v>
      </c>
      <c r="O381">
        <f>ABS(final_list_preds[[#This Row],[dm300_measured]]-final_list_preds[[#This Row],[dm300]])</f>
        <v>1.9398056482907201E-2</v>
      </c>
    </row>
    <row r="382" spans="1:15" x14ac:dyDescent="0.35">
      <c r="A382" s="1">
        <v>244</v>
      </c>
      <c r="B382" s="11">
        <v>102</v>
      </c>
      <c r="C382" s="1" t="s">
        <v>497</v>
      </c>
      <c r="D382" s="1" t="s">
        <v>498</v>
      </c>
      <c r="E382" s="1" t="s">
        <v>499</v>
      </c>
      <c r="F382" s="1" t="s">
        <v>500</v>
      </c>
      <c r="G382" s="1" t="s">
        <v>501</v>
      </c>
      <c r="H382" s="1" t="s">
        <v>229</v>
      </c>
      <c r="I382" s="1" t="s">
        <v>227</v>
      </c>
      <c r="J382" s="1" t="s">
        <v>1308</v>
      </c>
      <c r="K382" s="1" t="s">
        <v>1309</v>
      </c>
      <c r="L382" s="1" t="s">
        <v>1310</v>
      </c>
      <c r="M382" s="1" t="s">
        <v>1311</v>
      </c>
      <c r="N382" s="1" t="s">
        <v>1312</v>
      </c>
      <c r="O382">
        <f>ABS(final_list_preds[[#This Row],[dm300_measured]]-final_list_preds[[#This Row],[dm300]])</f>
        <v>1.9399717190919014E-2</v>
      </c>
    </row>
    <row r="383" spans="1:15" hidden="1" x14ac:dyDescent="0.35">
      <c r="A383" s="1">
        <v>633</v>
      </c>
      <c r="B383" s="11">
        <v>374</v>
      </c>
      <c r="C383" s="1" t="s">
        <v>1115</v>
      </c>
      <c r="D383" s="1" t="s">
        <v>1116</v>
      </c>
      <c r="E383" s="1" t="s">
        <v>1117</v>
      </c>
      <c r="F383" s="1" t="s">
        <v>1118</v>
      </c>
      <c r="G383" s="1" t="s">
        <v>1119</v>
      </c>
      <c r="H383" s="1" t="s">
        <v>81</v>
      </c>
      <c r="I383" s="1" t="s">
        <v>79</v>
      </c>
      <c r="J383" s="1" t="s">
        <v>3199</v>
      </c>
      <c r="K383" s="1" t="s">
        <v>3200</v>
      </c>
      <c r="L383" s="1" t="s">
        <v>3201</v>
      </c>
      <c r="M383" s="1" t="s">
        <v>3202</v>
      </c>
      <c r="N383" s="1" t="s">
        <v>3203</v>
      </c>
      <c r="O383">
        <f>ABS(final_list_preds[[#This Row],[dm300_measured]]-final_list_preds[[#This Row],[dm300]])</f>
        <v>1.9435029339248011E-2</v>
      </c>
    </row>
    <row r="384" spans="1:15" hidden="1" x14ac:dyDescent="0.35">
      <c r="A384" s="1">
        <v>107</v>
      </c>
      <c r="B384" s="11">
        <v>643</v>
      </c>
      <c r="C384" s="1" t="s">
        <v>4507</v>
      </c>
      <c r="D384" s="1" t="s">
        <v>4508</v>
      </c>
      <c r="E384" s="1" t="s">
        <v>4509</v>
      </c>
      <c r="F384" s="1" t="s">
        <v>4510</v>
      </c>
      <c r="G384" s="1" t="s">
        <v>4511</v>
      </c>
      <c r="H384" s="1" t="s">
        <v>46</v>
      </c>
      <c r="I384" s="1" t="s">
        <v>44</v>
      </c>
      <c r="J384" s="1" t="s">
        <v>4903</v>
      </c>
      <c r="K384" s="1" t="s">
        <v>4904</v>
      </c>
      <c r="L384" s="1" t="s">
        <v>4905</v>
      </c>
      <c r="M384" s="1" t="s">
        <v>4906</v>
      </c>
      <c r="N384" s="1" t="s">
        <v>4907</v>
      </c>
      <c r="O384">
        <f>ABS(final_list_preds[[#This Row],[dm300_measured]]-final_list_preds[[#This Row],[dm300]])</f>
        <v>1.9494458114893032E-2</v>
      </c>
    </row>
    <row r="385" spans="1:15" hidden="1" x14ac:dyDescent="0.35">
      <c r="A385" s="1">
        <v>537</v>
      </c>
      <c r="B385" s="11">
        <v>862</v>
      </c>
      <c r="C385" s="1" t="s">
        <v>1861</v>
      </c>
      <c r="D385" s="1" t="s">
        <v>1862</v>
      </c>
      <c r="E385" s="1" t="s">
        <v>444</v>
      </c>
      <c r="F385" s="1" t="s">
        <v>1863</v>
      </c>
      <c r="G385" s="1" t="s">
        <v>1864</v>
      </c>
      <c r="H385" s="1" t="s">
        <v>557</v>
      </c>
      <c r="I385" s="1" t="s">
        <v>558</v>
      </c>
      <c r="J385" s="1" t="s">
        <v>6156</v>
      </c>
      <c r="K385" s="1" t="s">
        <v>6157</v>
      </c>
      <c r="L385" s="1" t="s">
        <v>6158</v>
      </c>
      <c r="M385" s="1" t="s">
        <v>6159</v>
      </c>
      <c r="N385" s="1" t="s">
        <v>6160</v>
      </c>
      <c r="O385">
        <f>ABS(final_list_preds[[#This Row],[dm300_measured]]-final_list_preds[[#This Row],[dm300]])</f>
        <v>1.9556495307830046E-2</v>
      </c>
    </row>
    <row r="386" spans="1:15" hidden="1" x14ac:dyDescent="0.35">
      <c r="A386" s="1">
        <v>975</v>
      </c>
      <c r="B386" s="11">
        <v>891</v>
      </c>
      <c r="C386" s="1" t="s">
        <v>2285</v>
      </c>
      <c r="D386" s="1" t="s">
        <v>2286</v>
      </c>
      <c r="E386" s="1" t="s">
        <v>2287</v>
      </c>
      <c r="F386" s="1" t="s">
        <v>1677</v>
      </c>
      <c r="G386" s="1" t="s">
        <v>2288</v>
      </c>
      <c r="H386" s="1" t="s">
        <v>557</v>
      </c>
      <c r="I386" s="1" t="s">
        <v>558</v>
      </c>
      <c r="J386" s="1" t="s">
        <v>6306</v>
      </c>
      <c r="K386" s="1" t="s">
        <v>6307</v>
      </c>
      <c r="L386" s="1" t="s">
        <v>6308</v>
      </c>
      <c r="M386" s="1" t="s">
        <v>6309</v>
      </c>
      <c r="N386" s="1" t="s">
        <v>6310</v>
      </c>
      <c r="O386">
        <f>ABS(final_list_preds[[#This Row],[dm300_measured]]-final_list_preds[[#This Row],[dm300]])</f>
        <v>1.956431146033899E-2</v>
      </c>
    </row>
    <row r="387" spans="1:15" hidden="1" x14ac:dyDescent="0.35">
      <c r="A387" s="1">
        <v>75</v>
      </c>
      <c r="B387" s="11">
        <v>705</v>
      </c>
      <c r="C387" s="1" t="s">
        <v>4022</v>
      </c>
      <c r="D387" s="1" t="s">
        <v>4023</v>
      </c>
      <c r="E387" s="1" t="s">
        <v>4024</v>
      </c>
      <c r="F387" s="1" t="s">
        <v>4025</v>
      </c>
      <c r="G387" s="1" t="s">
        <v>4026</v>
      </c>
      <c r="H387" s="1" t="s">
        <v>468</v>
      </c>
      <c r="I387" s="1" t="s">
        <v>469</v>
      </c>
      <c r="J387" s="1" t="s">
        <v>5259</v>
      </c>
      <c r="K387" s="1" t="s">
        <v>3414</v>
      </c>
      <c r="L387" s="1" t="s">
        <v>5260</v>
      </c>
      <c r="M387" s="1" t="s">
        <v>5261</v>
      </c>
      <c r="N387" s="1" t="s">
        <v>5262</v>
      </c>
      <c r="O387">
        <f>ABS(final_list_preds[[#This Row],[dm300_measured]]-final_list_preds[[#This Row],[dm300]])</f>
        <v>1.9597243110461959E-2</v>
      </c>
    </row>
    <row r="388" spans="1:15" hidden="1" x14ac:dyDescent="0.35">
      <c r="A388" s="1">
        <v>769</v>
      </c>
      <c r="B388" s="11">
        <v>950</v>
      </c>
      <c r="C388" s="1" t="s">
        <v>475</v>
      </c>
      <c r="D388" s="1" t="s">
        <v>476</v>
      </c>
      <c r="E388" s="1" t="s">
        <v>477</v>
      </c>
      <c r="F388" s="1" t="s">
        <v>478</v>
      </c>
      <c r="G388" s="1" t="s">
        <v>479</v>
      </c>
      <c r="H388" s="1" t="s">
        <v>468</v>
      </c>
      <c r="I388" s="1" t="s">
        <v>469</v>
      </c>
      <c r="J388" s="1" t="s">
        <v>6632</v>
      </c>
      <c r="K388" s="1" t="s">
        <v>3606</v>
      </c>
      <c r="L388" s="1" t="s">
        <v>6633</v>
      </c>
      <c r="M388" s="1" t="s">
        <v>6634</v>
      </c>
      <c r="N388" s="1" t="s">
        <v>6635</v>
      </c>
      <c r="O388">
        <f>ABS(final_list_preds[[#This Row],[dm300_measured]]-final_list_preds[[#This Row],[dm300]])</f>
        <v>1.9628219864842089E-2</v>
      </c>
    </row>
    <row r="389" spans="1:15" hidden="1" x14ac:dyDescent="0.35">
      <c r="A389" s="1">
        <v>765</v>
      </c>
      <c r="B389" s="11">
        <v>1011</v>
      </c>
      <c r="C389" s="1" t="s">
        <v>1150</v>
      </c>
      <c r="D389" s="1" t="s">
        <v>1151</v>
      </c>
      <c r="E389" s="1" t="s">
        <v>1152</v>
      </c>
      <c r="F389" s="1" t="s">
        <v>478</v>
      </c>
      <c r="G389" s="1" t="s">
        <v>479</v>
      </c>
      <c r="H389" s="1" t="s">
        <v>468</v>
      </c>
      <c r="I389" s="1" t="s">
        <v>469</v>
      </c>
      <c r="J389" s="1" t="s">
        <v>6950</v>
      </c>
      <c r="K389" s="1" t="s">
        <v>4934</v>
      </c>
      <c r="L389" s="1" t="s">
        <v>6633</v>
      </c>
      <c r="M389" s="1" t="s">
        <v>6951</v>
      </c>
      <c r="N389" s="1" t="s">
        <v>6635</v>
      </c>
      <c r="O389">
        <f>ABS(final_list_preds[[#This Row],[dm300_measured]]-final_list_preds[[#This Row],[dm300]])</f>
        <v>1.9628223937131928E-2</v>
      </c>
    </row>
    <row r="390" spans="1:15" hidden="1" x14ac:dyDescent="0.35">
      <c r="A390" s="1">
        <v>753</v>
      </c>
      <c r="B390" s="11">
        <v>923</v>
      </c>
      <c r="C390" s="1" t="s">
        <v>4928</v>
      </c>
      <c r="D390" s="1" t="s">
        <v>4929</v>
      </c>
      <c r="E390" s="1" t="s">
        <v>4930</v>
      </c>
      <c r="F390" s="1" t="s">
        <v>4931</v>
      </c>
      <c r="G390" s="1" t="s">
        <v>4932</v>
      </c>
      <c r="H390" s="1" t="s">
        <v>55</v>
      </c>
      <c r="I390" s="1" t="s">
        <v>53</v>
      </c>
      <c r="J390" s="1" t="s">
        <v>6490</v>
      </c>
      <c r="K390" s="1" t="s">
        <v>6491</v>
      </c>
      <c r="L390" s="1" t="s">
        <v>6492</v>
      </c>
      <c r="M390" s="1" t="s">
        <v>6493</v>
      </c>
      <c r="N390" s="1" t="s">
        <v>6494</v>
      </c>
      <c r="O390">
        <f>ABS(final_list_preds[[#This Row],[dm300_measured]]-final_list_preds[[#This Row],[dm300]])</f>
        <v>1.9724598377517943E-2</v>
      </c>
    </row>
    <row r="391" spans="1:15" hidden="1" x14ac:dyDescent="0.35">
      <c r="A391" s="1">
        <v>314</v>
      </c>
      <c r="B391" s="11">
        <v>639</v>
      </c>
      <c r="C391" s="1" t="s">
        <v>2550</v>
      </c>
      <c r="D391" s="1" t="s">
        <v>2551</v>
      </c>
      <c r="E391" s="1" t="s">
        <v>2552</v>
      </c>
      <c r="F391" s="1" t="s">
        <v>2553</v>
      </c>
      <c r="G391" s="1" t="s">
        <v>2554</v>
      </c>
      <c r="H391" s="1" t="s">
        <v>480</v>
      </c>
      <c r="I391" s="1" t="s">
        <v>481</v>
      </c>
      <c r="J391" s="1" t="s">
        <v>4883</v>
      </c>
      <c r="K391" s="1" t="s">
        <v>4884</v>
      </c>
      <c r="L391" s="1" t="s">
        <v>4885</v>
      </c>
      <c r="M391" s="1" t="s">
        <v>4886</v>
      </c>
      <c r="N391" s="1" t="s">
        <v>4887</v>
      </c>
      <c r="O391">
        <f>ABS(final_list_preds[[#This Row],[dm300_measured]]-final_list_preds[[#This Row],[dm300]])</f>
        <v>1.9844676416454203E-2</v>
      </c>
    </row>
    <row r="392" spans="1:15" hidden="1" x14ac:dyDescent="0.35">
      <c r="A392" s="1">
        <v>969</v>
      </c>
      <c r="B392" s="11">
        <v>655</v>
      </c>
      <c r="C392" s="1" t="s">
        <v>70</v>
      </c>
      <c r="D392" s="1" t="s">
        <v>655</v>
      </c>
      <c r="E392" s="1" t="s">
        <v>656</v>
      </c>
      <c r="F392" s="1" t="s">
        <v>657</v>
      </c>
      <c r="G392" s="1" t="s">
        <v>658</v>
      </c>
      <c r="H392" s="1" t="s">
        <v>557</v>
      </c>
      <c r="I392" s="1" t="s">
        <v>558</v>
      </c>
      <c r="J392" s="1" t="s">
        <v>4977</v>
      </c>
      <c r="K392" s="1" t="s">
        <v>4978</v>
      </c>
      <c r="L392" s="1" t="s">
        <v>4979</v>
      </c>
      <c r="M392" s="1" t="s">
        <v>4980</v>
      </c>
      <c r="N392" s="1" t="s">
        <v>4981</v>
      </c>
      <c r="O392">
        <f>ABS(final_list_preds[[#This Row],[dm300_measured]]-final_list_preds[[#This Row],[dm300]])</f>
        <v>1.9871336985982979E-2</v>
      </c>
    </row>
    <row r="393" spans="1:15" hidden="1" x14ac:dyDescent="0.35">
      <c r="A393" s="1">
        <v>455</v>
      </c>
      <c r="B393" s="11">
        <v>937</v>
      </c>
      <c r="C393" s="1" t="s">
        <v>6558</v>
      </c>
      <c r="D393" s="1" t="s">
        <v>6559</v>
      </c>
      <c r="E393" s="1" t="s">
        <v>6560</v>
      </c>
      <c r="F393" s="1" t="s">
        <v>5402</v>
      </c>
      <c r="G393" s="1" t="s">
        <v>6561</v>
      </c>
      <c r="H393" s="1" t="s">
        <v>468</v>
      </c>
      <c r="I393" s="1" t="s">
        <v>469</v>
      </c>
      <c r="J393" s="1" t="s">
        <v>6562</v>
      </c>
      <c r="K393" s="1" t="s">
        <v>4225</v>
      </c>
      <c r="L393" s="1" t="s">
        <v>6563</v>
      </c>
      <c r="M393" s="1" t="s">
        <v>6564</v>
      </c>
      <c r="N393" s="1" t="s">
        <v>71</v>
      </c>
      <c r="O393">
        <f>ABS(final_list_preds[[#This Row],[dm300_measured]]-final_list_preds[[#This Row],[dm300]])</f>
        <v>1.9921492550293962E-2</v>
      </c>
    </row>
    <row r="394" spans="1:15" hidden="1" x14ac:dyDescent="0.35">
      <c r="A394" s="1">
        <v>301</v>
      </c>
      <c r="B394" s="11">
        <v>173</v>
      </c>
      <c r="C394" s="1" t="s">
        <v>1798</v>
      </c>
      <c r="D394" s="1" t="s">
        <v>1799</v>
      </c>
      <c r="E394" s="1" t="s">
        <v>1800</v>
      </c>
      <c r="F394" s="1" t="s">
        <v>1801</v>
      </c>
      <c r="G394" s="1" t="s">
        <v>1802</v>
      </c>
      <c r="H394" s="1" t="s">
        <v>81</v>
      </c>
      <c r="I394" s="1" t="s">
        <v>79</v>
      </c>
      <c r="J394" s="1" t="s">
        <v>1803</v>
      </c>
      <c r="K394" s="1" t="s">
        <v>1804</v>
      </c>
      <c r="L394" s="1" t="s">
        <v>1805</v>
      </c>
      <c r="M394" s="1" t="s">
        <v>1806</v>
      </c>
      <c r="N394" s="1" t="s">
        <v>1807</v>
      </c>
      <c r="O394">
        <f>ABS(final_list_preds[[#This Row],[dm300_measured]]-final_list_preds[[#This Row],[dm300]])</f>
        <v>1.9969484000915916E-2</v>
      </c>
    </row>
    <row r="395" spans="1:15" hidden="1" x14ac:dyDescent="0.35">
      <c r="A395" s="1">
        <v>523</v>
      </c>
      <c r="B395" s="11">
        <v>351</v>
      </c>
      <c r="C395" s="1" t="s">
        <v>2563</v>
      </c>
      <c r="D395" s="1" t="s">
        <v>2564</v>
      </c>
      <c r="E395" s="1" t="s">
        <v>2565</v>
      </c>
      <c r="F395" s="1" t="s">
        <v>2566</v>
      </c>
      <c r="G395" s="1" t="s">
        <v>2567</v>
      </c>
      <c r="H395" s="1" t="s">
        <v>480</v>
      </c>
      <c r="I395" s="1" t="s">
        <v>481</v>
      </c>
      <c r="J395" s="1" t="s">
        <v>3031</v>
      </c>
      <c r="K395" s="1" t="s">
        <v>3032</v>
      </c>
      <c r="L395" s="1" t="s">
        <v>3033</v>
      </c>
      <c r="M395" s="1" t="s">
        <v>3034</v>
      </c>
      <c r="N395" s="1" t="s">
        <v>3035</v>
      </c>
      <c r="O395">
        <f>ABS(final_list_preds[[#This Row],[dm300_measured]]-final_list_preds[[#This Row],[dm300]])</f>
        <v>2.0024930337927502E-2</v>
      </c>
    </row>
    <row r="396" spans="1:15" hidden="1" x14ac:dyDescent="0.35">
      <c r="A396" s="1">
        <v>94</v>
      </c>
      <c r="B396" s="11">
        <v>968</v>
      </c>
      <c r="C396" s="1" t="s">
        <v>3428</v>
      </c>
      <c r="D396" s="1" t="s">
        <v>3429</v>
      </c>
      <c r="E396" s="1" t="s">
        <v>3430</v>
      </c>
      <c r="F396" s="1" t="s">
        <v>3431</v>
      </c>
      <c r="G396" s="1" t="s">
        <v>3432</v>
      </c>
      <c r="H396" s="1" t="s">
        <v>55</v>
      </c>
      <c r="I396" s="1" t="s">
        <v>53</v>
      </c>
      <c r="J396" s="1" t="s">
        <v>6708</v>
      </c>
      <c r="K396" s="1" t="s">
        <v>6709</v>
      </c>
      <c r="L396" s="1" t="s">
        <v>6710</v>
      </c>
      <c r="M396" s="1" t="s">
        <v>6711</v>
      </c>
      <c r="N396" s="1" t="s">
        <v>6712</v>
      </c>
      <c r="O396">
        <f>ABS(final_list_preds[[#This Row],[dm300_measured]]-final_list_preds[[#This Row],[dm300]])</f>
        <v>2.0047976128572009E-2</v>
      </c>
    </row>
    <row r="397" spans="1:15" hidden="1" x14ac:dyDescent="0.35">
      <c r="A397" s="1">
        <v>938</v>
      </c>
      <c r="B397" s="11">
        <v>534</v>
      </c>
      <c r="C397" s="1" t="s">
        <v>4272</v>
      </c>
      <c r="D397" s="1" t="s">
        <v>4273</v>
      </c>
      <c r="E397" s="1" t="s">
        <v>4274</v>
      </c>
      <c r="F397" s="1" t="s">
        <v>4275</v>
      </c>
      <c r="G397" s="1" t="s">
        <v>4276</v>
      </c>
      <c r="H397" s="1" t="s">
        <v>468</v>
      </c>
      <c r="I397" s="1" t="s">
        <v>469</v>
      </c>
      <c r="J397" s="1" t="s">
        <v>4277</v>
      </c>
      <c r="K397" s="1" t="s">
        <v>4278</v>
      </c>
      <c r="L397" s="1" t="s">
        <v>4279</v>
      </c>
      <c r="M397" s="1" t="s">
        <v>4280</v>
      </c>
      <c r="N397" s="1" t="s">
        <v>4281</v>
      </c>
      <c r="O397">
        <f>ABS(final_list_preds[[#This Row],[dm300_measured]]-final_list_preds[[#This Row],[dm300]])</f>
        <v>2.0077590596299988E-2</v>
      </c>
    </row>
    <row r="398" spans="1:15" x14ac:dyDescent="0.35">
      <c r="A398" s="1">
        <v>657</v>
      </c>
      <c r="B398" s="11">
        <v>476</v>
      </c>
      <c r="C398" s="1" t="s">
        <v>1620</v>
      </c>
      <c r="D398" s="1" t="s">
        <v>1621</v>
      </c>
      <c r="E398" s="1" t="s">
        <v>1622</v>
      </c>
      <c r="F398" s="1" t="s">
        <v>1623</v>
      </c>
      <c r="G398" s="1" t="s">
        <v>1624</v>
      </c>
      <c r="H398" s="1" t="s">
        <v>46</v>
      </c>
      <c r="I398" s="1" t="s">
        <v>44</v>
      </c>
      <c r="J398" s="1" t="s">
        <v>3883</v>
      </c>
      <c r="K398" s="1" t="s">
        <v>3884</v>
      </c>
      <c r="L398" s="1" t="s">
        <v>3885</v>
      </c>
      <c r="M398" s="1" t="s">
        <v>3886</v>
      </c>
      <c r="N398" s="1" t="s">
        <v>3887</v>
      </c>
      <c r="O398">
        <f>ABS(final_list_preds[[#This Row],[dm300_measured]]-final_list_preds[[#This Row],[dm300]])</f>
        <v>2.0285832652927049E-2</v>
      </c>
    </row>
    <row r="399" spans="1:15" hidden="1" x14ac:dyDescent="0.35">
      <c r="A399" s="1">
        <v>410</v>
      </c>
      <c r="B399" s="11">
        <v>379</v>
      </c>
      <c r="C399" s="1" t="s">
        <v>3152</v>
      </c>
      <c r="D399" s="1" t="s">
        <v>3153</v>
      </c>
      <c r="E399" s="1" t="s">
        <v>3154</v>
      </c>
      <c r="F399" s="1" t="s">
        <v>3155</v>
      </c>
      <c r="G399" s="1" t="s">
        <v>3156</v>
      </c>
      <c r="H399" s="1" t="s">
        <v>23</v>
      </c>
      <c r="I399" s="1" t="s">
        <v>447</v>
      </c>
      <c r="J399" s="1" t="s">
        <v>3230</v>
      </c>
      <c r="K399" s="1" t="s">
        <v>3231</v>
      </c>
      <c r="L399" s="1" t="s">
        <v>3232</v>
      </c>
      <c r="M399" s="1" t="s">
        <v>3233</v>
      </c>
      <c r="N399" s="1" t="s">
        <v>3234</v>
      </c>
      <c r="O399">
        <f>ABS(final_list_preds[[#This Row],[dm300_measured]]-final_list_preds[[#This Row],[dm300]])</f>
        <v>2.0315267107064994E-2</v>
      </c>
    </row>
    <row r="400" spans="1:15" hidden="1" x14ac:dyDescent="0.35">
      <c r="A400" s="1">
        <v>933</v>
      </c>
      <c r="B400" s="11">
        <v>845</v>
      </c>
      <c r="C400" s="1" t="s">
        <v>70</v>
      </c>
      <c r="D400" s="1" t="s">
        <v>5775</v>
      </c>
      <c r="E400" s="1" t="s">
        <v>5776</v>
      </c>
      <c r="F400" s="1" t="s">
        <v>5777</v>
      </c>
      <c r="G400" s="1" t="s">
        <v>5778</v>
      </c>
      <c r="H400" s="1" t="s">
        <v>468</v>
      </c>
      <c r="I400" s="1" t="s">
        <v>469</v>
      </c>
      <c r="J400" s="1" t="s">
        <v>6066</v>
      </c>
      <c r="K400" s="1" t="s">
        <v>1428</v>
      </c>
      <c r="L400" s="1" t="s">
        <v>6067</v>
      </c>
      <c r="M400" s="1" t="s">
        <v>6068</v>
      </c>
      <c r="N400" s="1" t="s">
        <v>6069</v>
      </c>
      <c r="O400">
        <f>ABS(final_list_preds[[#This Row],[dm300_measured]]-final_list_preds[[#This Row],[dm300]])</f>
        <v>2.0357361852413047E-2</v>
      </c>
    </row>
    <row r="401" spans="1:15" hidden="1" x14ac:dyDescent="0.35">
      <c r="A401" s="1">
        <v>833</v>
      </c>
      <c r="B401" s="11">
        <v>883</v>
      </c>
      <c r="C401" s="1" t="s">
        <v>6265</v>
      </c>
      <c r="D401" s="1" t="s">
        <v>6266</v>
      </c>
      <c r="E401" s="1" t="s">
        <v>6267</v>
      </c>
      <c r="F401" s="1" t="s">
        <v>555</v>
      </c>
      <c r="G401" s="1" t="s">
        <v>6268</v>
      </c>
      <c r="H401" s="1" t="s">
        <v>55</v>
      </c>
      <c r="I401" s="1" t="s">
        <v>53</v>
      </c>
      <c r="J401" s="1" t="s">
        <v>6269</v>
      </c>
      <c r="K401" s="1" t="s">
        <v>6270</v>
      </c>
      <c r="L401" s="1" t="s">
        <v>6271</v>
      </c>
      <c r="M401" s="1" t="s">
        <v>6272</v>
      </c>
      <c r="N401" s="1" t="s">
        <v>6273</v>
      </c>
      <c r="O401">
        <f>ABS(final_list_preds[[#This Row],[dm300_measured]]-final_list_preds[[#This Row],[dm300]])</f>
        <v>2.035927103420998E-2</v>
      </c>
    </row>
    <row r="402" spans="1:15" hidden="1" x14ac:dyDescent="0.35">
      <c r="A402" s="1">
        <v>273</v>
      </c>
      <c r="B402" s="11">
        <v>980</v>
      </c>
      <c r="C402" s="1" t="s">
        <v>838</v>
      </c>
      <c r="D402" s="1" t="s">
        <v>839</v>
      </c>
      <c r="E402" s="1" t="s">
        <v>840</v>
      </c>
      <c r="F402" s="1" t="s">
        <v>841</v>
      </c>
      <c r="G402" s="1" t="s">
        <v>842</v>
      </c>
      <c r="H402" s="1" t="s">
        <v>480</v>
      </c>
      <c r="I402" s="1" t="s">
        <v>481</v>
      </c>
      <c r="J402" s="1" t="s">
        <v>6765</v>
      </c>
      <c r="K402" s="1" t="s">
        <v>6766</v>
      </c>
      <c r="L402" s="1" t="s">
        <v>6767</v>
      </c>
      <c r="M402" s="1" t="s">
        <v>6768</v>
      </c>
      <c r="N402" s="1" t="s">
        <v>6769</v>
      </c>
      <c r="O402">
        <f>ABS(final_list_preds[[#This Row],[dm300_measured]]-final_list_preds[[#This Row],[dm300]])</f>
        <v>2.0372212347881204E-2</v>
      </c>
    </row>
    <row r="403" spans="1:15" hidden="1" x14ac:dyDescent="0.35">
      <c r="A403" s="1">
        <v>401</v>
      </c>
      <c r="B403" s="11">
        <v>131</v>
      </c>
      <c r="C403" s="1" t="s">
        <v>432</v>
      </c>
      <c r="D403" s="1" t="s">
        <v>433</v>
      </c>
      <c r="E403" s="1" t="s">
        <v>434</v>
      </c>
      <c r="F403" s="1" t="s">
        <v>435</v>
      </c>
      <c r="G403" s="1" t="s">
        <v>436</v>
      </c>
      <c r="H403" s="1" t="s">
        <v>23</v>
      </c>
      <c r="I403" s="1" t="s">
        <v>447</v>
      </c>
      <c r="J403" s="1" t="s">
        <v>1514</v>
      </c>
      <c r="K403" s="1" t="s">
        <v>1515</v>
      </c>
      <c r="L403" s="1" t="s">
        <v>1516</v>
      </c>
      <c r="M403" s="1" t="s">
        <v>1517</v>
      </c>
      <c r="N403" s="1" t="s">
        <v>1518</v>
      </c>
      <c r="O403">
        <f>ABS(final_list_preds[[#This Row],[dm300_measured]]-final_list_preds[[#This Row],[dm300]])</f>
        <v>2.0424875812316001E-2</v>
      </c>
    </row>
    <row r="404" spans="1:15" hidden="1" x14ac:dyDescent="0.35">
      <c r="A404" s="1">
        <v>625</v>
      </c>
      <c r="B404" s="11">
        <v>531</v>
      </c>
      <c r="C404" s="1" t="s">
        <v>868</v>
      </c>
      <c r="D404" s="1" t="s">
        <v>869</v>
      </c>
      <c r="E404" s="1" t="s">
        <v>870</v>
      </c>
      <c r="F404" s="1" t="s">
        <v>871</v>
      </c>
      <c r="G404" s="1" t="s">
        <v>872</v>
      </c>
      <c r="H404" s="1" t="s">
        <v>46</v>
      </c>
      <c r="I404" s="1" t="s">
        <v>44</v>
      </c>
      <c r="J404" s="1" t="s">
        <v>4253</v>
      </c>
      <c r="K404" s="1" t="s">
        <v>4254</v>
      </c>
      <c r="L404" s="1" t="s">
        <v>4255</v>
      </c>
      <c r="M404" s="1" t="s">
        <v>4256</v>
      </c>
      <c r="N404" s="1" t="s">
        <v>4257</v>
      </c>
      <c r="O404">
        <f>ABS(final_list_preds[[#This Row],[dm300_measured]]-final_list_preds[[#This Row],[dm300]])</f>
        <v>2.0448921106609008E-2</v>
      </c>
    </row>
    <row r="405" spans="1:15" hidden="1" x14ac:dyDescent="0.35">
      <c r="A405" s="1">
        <v>397</v>
      </c>
      <c r="B405" s="11">
        <v>698</v>
      </c>
      <c r="C405" s="1" t="s">
        <v>2199</v>
      </c>
      <c r="D405" s="1" t="s">
        <v>2200</v>
      </c>
      <c r="E405" s="1" t="s">
        <v>2201</v>
      </c>
      <c r="F405" s="1" t="s">
        <v>2202</v>
      </c>
      <c r="G405" s="1" t="s">
        <v>2203</v>
      </c>
      <c r="H405" s="1" t="s">
        <v>480</v>
      </c>
      <c r="I405" s="1" t="s">
        <v>481</v>
      </c>
      <c r="J405" s="1" t="s">
        <v>5219</v>
      </c>
      <c r="K405" s="1" t="s">
        <v>5220</v>
      </c>
      <c r="L405" s="1" t="s">
        <v>5221</v>
      </c>
      <c r="M405" s="1" t="s">
        <v>5222</v>
      </c>
      <c r="N405" s="1" t="s">
        <v>5223</v>
      </c>
      <c r="O405">
        <f>ABS(final_list_preds[[#This Row],[dm300_measured]]-final_list_preds[[#This Row],[dm300]])</f>
        <v>2.0525331693622501E-2</v>
      </c>
    </row>
    <row r="406" spans="1:15" hidden="1" x14ac:dyDescent="0.35">
      <c r="A406" s="1">
        <v>1031</v>
      </c>
      <c r="B406" s="11">
        <v>601</v>
      </c>
      <c r="C406" s="1" t="s">
        <v>4665</v>
      </c>
      <c r="D406" s="1" t="s">
        <v>70</v>
      </c>
      <c r="E406" s="1" t="s">
        <v>70</v>
      </c>
      <c r="F406" s="1" t="s">
        <v>4666</v>
      </c>
      <c r="G406" s="1" t="s">
        <v>4667</v>
      </c>
      <c r="H406" s="1" t="s">
        <v>468</v>
      </c>
      <c r="I406" s="1" t="s">
        <v>469</v>
      </c>
      <c r="J406" s="1" t="s">
        <v>4668</v>
      </c>
      <c r="K406" s="1" t="s">
        <v>4669</v>
      </c>
      <c r="L406" s="1" t="s">
        <v>4670</v>
      </c>
      <c r="M406" s="1" t="s">
        <v>4671</v>
      </c>
      <c r="N406" s="1" t="s">
        <v>4672</v>
      </c>
      <c r="O406">
        <f>ABS(final_list_preds[[#This Row],[dm300_measured]]-final_list_preds[[#This Row],[dm300]])</f>
        <v>2.05603837833499E-2</v>
      </c>
    </row>
    <row r="407" spans="1:15" hidden="1" x14ac:dyDescent="0.35">
      <c r="A407" s="1">
        <v>362</v>
      </c>
      <c r="B407" s="11">
        <v>1002</v>
      </c>
      <c r="C407" s="1" t="s">
        <v>896</v>
      </c>
      <c r="D407" s="1" t="s">
        <v>897</v>
      </c>
      <c r="E407" s="1" t="s">
        <v>898</v>
      </c>
      <c r="F407" s="1" t="s">
        <v>899</v>
      </c>
      <c r="G407" s="1" t="s">
        <v>900</v>
      </c>
      <c r="H407" s="1" t="s">
        <v>468</v>
      </c>
      <c r="I407" s="1" t="s">
        <v>469</v>
      </c>
      <c r="J407" s="1" t="s">
        <v>6895</v>
      </c>
      <c r="K407" s="1" t="s">
        <v>6896</v>
      </c>
      <c r="L407" s="1" t="s">
        <v>6897</v>
      </c>
      <c r="M407" s="1" t="s">
        <v>6898</v>
      </c>
      <c r="N407" s="1" t="s">
        <v>6899</v>
      </c>
      <c r="O407">
        <f>ABS(final_list_preds[[#This Row],[dm300_measured]]-final_list_preds[[#This Row],[dm300]])</f>
        <v>2.066250161148897E-2</v>
      </c>
    </row>
    <row r="408" spans="1:15" hidden="1" x14ac:dyDescent="0.35">
      <c r="A408" s="1">
        <v>674</v>
      </c>
      <c r="B408" s="11">
        <v>568</v>
      </c>
      <c r="C408" s="1" t="s">
        <v>4196</v>
      </c>
      <c r="D408" s="1" t="s">
        <v>4197</v>
      </c>
      <c r="E408" s="1" t="s">
        <v>4198</v>
      </c>
      <c r="F408" s="1" t="s">
        <v>4199</v>
      </c>
      <c r="G408" s="1" t="s">
        <v>4200</v>
      </c>
      <c r="H408" s="1" t="s">
        <v>583</v>
      </c>
      <c r="I408" s="1" t="s">
        <v>584</v>
      </c>
      <c r="J408" s="1" t="s">
        <v>4468</v>
      </c>
      <c r="K408" s="1" t="s">
        <v>4469</v>
      </c>
      <c r="L408" s="1" t="s">
        <v>4470</v>
      </c>
      <c r="M408" s="1" t="s">
        <v>4471</v>
      </c>
      <c r="N408" s="1" t="s">
        <v>4472</v>
      </c>
      <c r="O408">
        <f>ABS(final_list_preds[[#This Row],[dm300_measured]]-final_list_preds[[#This Row],[dm300]])</f>
        <v>2.0724715240716063E-2</v>
      </c>
    </row>
    <row r="409" spans="1:15" hidden="1" x14ac:dyDescent="0.35">
      <c r="A409" s="1">
        <v>853</v>
      </c>
      <c r="B409" s="11">
        <v>817</v>
      </c>
      <c r="C409" s="1" t="s">
        <v>3334</v>
      </c>
      <c r="D409" s="1" t="s">
        <v>3335</v>
      </c>
      <c r="E409" s="1" t="s">
        <v>3336</v>
      </c>
      <c r="F409" s="1" t="s">
        <v>3337</v>
      </c>
      <c r="G409" s="1" t="s">
        <v>3338</v>
      </c>
      <c r="H409" s="1" t="s">
        <v>55</v>
      </c>
      <c r="I409" s="1" t="s">
        <v>53</v>
      </c>
      <c r="J409" s="1" t="s">
        <v>5897</v>
      </c>
      <c r="K409" s="1" t="s">
        <v>5898</v>
      </c>
      <c r="L409" s="1" t="s">
        <v>5899</v>
      </c>
      <c r="M409" s="1" t="s">
        <v>5900</v>
      </c>
      <c r="N409" s="1" t="s">
        <v>5901</v>
      </c>
      <c r="O409">
        <f>ABS(final_list_preds[[#This Row],[dm300_measured]]-final_list_preds[[#This Row],[dm300]])</f>
        <v>2.076439221008497E-2</v>
      </c>
    </row>
    <row r="410" spans="1:15" hidden="1" x14ac:dyDescent="0.35">
      <c r="A410" s="1">
        <v>722</v>
      </c>
      <c r="B410" s="11">
        <v>771</v>
      </c>
      <c r="C410" s="1" t="s">
        <v>951</v>
      </c>
      <c r="D410" s="1" t="s">
        <v>952</v>
      </c>
      <c r="E410" s="1" t="s">
        <v>953</v>
      </c>
      <c r="F410" s="1" t="s">
        <v>954</v>
      </c>
      <c r="G410" s="1" t="s">
        <v>955</v>
      </c>
      <c r="H410" s="1" t="s">
        <v>468</v>
      </c>
      <c r="I410" s="1" t="s">
        <v>469</v>
      </c>
      <c r="J410" s="1" t="s">
        <v>5633</v>
      </c>
      <c r="K410" s="1" t="s">
        <v>5634</v>
      </c>
      <c r="L410" s="1" t="s">
        <v>958</v>
      </c>
      <c r="M410" s="1" t="s">
        <v>5635</v>
      </c>
      <c r="N410" s="1" t="s">
        <v>960</v>
      </c>
      <c r="O410">
        <f>ABS(final_list_preds[[#This Row],[dm300_measured]]-final_list_preds[[#This Row],[dm300]])</f>
        <v>2.0767300147406964E-2</v>
      </c>
    </row>
    <row r="411" spans="1:15" hidden="1" x14ac:dyDescent="0.35">
      <c r="A411" s="1">
        <v>723</v>
      </c>
      <c r="B411" s="11">
        <v>58</v>
      </c>
      <c r="C411" s="1" t="s">
        <v>951</v>
      </c>
      <c r="D411" s="1" t="s">
        <v>952</v>
      </c>
      <c r="E411" s="1" t="s">
        <v>953</v>
      </c>
      <c r="F411" s="1" t="s">
        <v>954</v>
      </c>
      <c r="G411" s="1" t="s">
        <v>955</v>
      </c>
      <c r="H411" s="1" t="s">
        <v>468</v>
      </c>
      <c r="I411" s="1" t="s">
        <v>469</v>
      </c>
      <c r="J411" s="1" t="s">
        <v>956</v>
      </c>
      <c r="K411" s="1" t="s">
        <v>957</v>
      </c>
      <c r="L411" s="1" t="s">
        <v>958</v>
      </c>
      <c r="M411" s="1" t="s">
        <v>959</v>
      </c>
      <c r="N411" s="1" t="s">
        <v>960</v>
      </c>
      <c r="O411">
        <f>ABS(final_list_preds[[#This Row],[dm300_measured]]-final_list_preds[[#This Row],[dm300]])</f>
        <v>2.0767301181523978E-2</v>
      </c>
    </row>
    <row r="412" spans="1:15" hidden="1" x14ac:dyDescent="0.35">
      <c r="A412" s="1">
        <v>44</v>
      </c>
      <c r="B412" s="11">
        <v>842</v>
      </c>
      <c r="C412" s="1" t="s">
        <v>517</v>
      </c>
      <c r="D412" s="1" t="s">
        <v>518</v>
      </c>
      <c r="E412" s="1" t="s">
        <v>519</v>
      </c>
      <c r="F412" s="1" t="s">
        <v>520</v>
      </c>
      <c r="G412" s="1" t="s">
        <v>521</v>
      </c>
      <c r="H412" s="1" t="s">
        <v>23</v>
      </c>
      <c r="I412" s="1" t="s">
        <v>447</v>
      </c>
      <c r="J412" s="1" t="s">
        <v>6041</v>
      </c>
      <c r="K412" s="1" t="s">
        <v>6042</v>
      </c>
      <c r="L412" s="1" t="s">
        <v>6043</v>
      </c>
      <c r="M412" s="1" t="s">
        <v>6044</v>
      </c>
      <c r="N412" s="1" t="s">
        <v>6045</v>
      </c>
      <c r="O412">
        <f>ABS(final_list_preds[[#This Row],[dm300_measured]]-final_list_preds[[#This Row],[dm300]])</f>
        <v>2.0813910206585018E-2</v>
      </c>
    </row>
    <row r="413" spans="1:15" hidden="1" x14ac:dyDescent="0.35">
      <c r="A413" s="1">
        <v>83</v>
      </c>
      <c r="B413" s="11">
        <v>445</v>
      </c>
      <c r="C413" s="1" t="s">
        <v>3683</v>
      </c>
      <c r="D413" s="1" t="s">
        <v>3684</v>
      </c>
      <c r="E413" s="1" t="s">
        <v>3685</v>
      </c>
      <c r="F413" s="1" t="s">
        <v>3686</v>
      </c>
      <c r="G413" s="1" t="s">
        <v>3687</v>
      </c>
      <c r="H413" s="1" t="s">
        <v>583</v>
      </c>
      <c r="I413" s="1" t="s">
        <v>584</v>
      </c>
      <c r="J413" s="1" t="s">
        <v>3688</v>
      </c>
      <c r="K413" s="1" t="s">
        <v>3689</v>
      </c>
      <c r="L413" s="1" t="s">
        <v>3690</v>
      </c>
      <c r="M413" s="1" t="s">
        <v>3691</v>
      </c>
      <c r="N413" s="1" t="s">
        <v>3692</v>
      </c>
      <c r="O413">
        <f>ABS(final_list_preds[[#This Row],[dm300_measured]]-final_list_preds[[#This Row],[dm300]])</f>
        <v>2.0922874168386008E-2</v>
      </c>
    </row>
    <row r="414" spans="1:15" hidden="1" x14ac:dyDescent="0.35">
      <c r="A414" s="1">
        <v>985</v>
      </c>
      <c r="B414" s="11">
        <v>787</v>
      </c>
      <c r="C414" s="1" t="s">
        <v>70</v>
      </c>
      <c r="D414" s="1" t="s">
        <v>5719</v>
      </c>
      <c r="E414" s="1" t="s">
        <v>656</v>
      </c>
      <c r="F414" s="1" t="s">
        <v>657</v>
      </c>
      <c r="G414" s="1" t="s">
        <v>658</v>
      </c>
      <c r="H414" s="1" t="s">
        <v>46</v>
      </c>
      <c r="I414" s="1" t="s">
        <v>44</v>
      </c>
      <c r="J414" s="1" t="s">
        <v>5720</v>
      </c>
      <c r="K414" s="1" t="s">
        <v>5721</v>
      </c>
      <c r="L414" s="1" t="s">
        <v>5722</v>
      </c>
      <c r="M414" s="1" t="s">
        <v>5723</v>
      </c>
      <c r="N414" s="1" t="s">
        <v>5724</v>
      </c>
      <c r="O414">
        <f>ABS(final_list_preds[[#This Row],[dm300_measured]]-final_list_preds[[#This Row],[dm300]])</f>
        <v>2.0951107169074001E-2</v>
      </c>
    </row>
    <row r="415" spans="1:15" hidden="1" x14ac:dyDescent="0.35">
      <c r="A415" s="1">
        <v>820</v>
      </c>
      <c r="B415" s="11">
        <v>484</v>
      </c>
      <c r="C415" s="1" t="s">
        <v>3932</v>
      </c>
      <c r="D415" s="1" t="s">
        <v>3933</v>
      </c>
      <c r="E415" s="1" t="s">
        <v>3934</v>
      </c>
      <c r="F415" s="1" t="s">
        <v>2586</v>
      </c>
      <c r="G415" s="1" t="s">
        <v>3935</v>
      </c>
      <c r="H415" s="1" t="s">
        <v>55</v>
      </c>
      <c r="I415" s="1" t="s">
        <v>53</v>
      </c>
      <c r="J415" s="1" t="s">
        <v>3936</v>
      </c>
      <c r="K415" s="1" t="s">
        <v>3937</v>
      </c>
      <c r="L415" s="1" t="s">
        <v>3938</v>
      </c>
      <c r="M415" s="1" t="s">
        <v>3939</v>
      </c>
      <c r="N415" s="1" t="s">
        <v>3940</v>
      </c>
      <c r="O415">
        <f>ABS(final_list_preds[[#This Row],[dm300_measured]]-final_list_preds[[#This Row],[dm300]])</f>
        <v>2.0951974149114982E-2</v>
      </c>
    </row>
    <row r="416" spans="1:15" hidden="1" x14ac:dyDescent="0.35">
      <c r="A416" s="1">
        <v>774</v>
      </c>
      <c r="B416" s="11">
        <v>105</v>
      </c>
      <c r="C416" s="1" t="s">
        <v>475</v>
      </c>
      <c r="D416" s="1" t="s">
        <v>476</v>
      </c>
      <c r="E416" s="1" t="s">
        <v>477</v>
      </c>
      <c r="F416" s="1" t="s">
        <v>478</v>
      </c>
      <c r="G416" s="1" t="s">
        <v>479</v>
      </c>
      <c r="H416" s="1" t="s">
        <v>23</v>
      </c>
      <c r="I416" s="1" t="s">
        <v>447</v>
      </c>
      <c r="J416" s="1" t="s">
        <v>1328</v>
      </c>
      <c r="K416" s="1" t="s">
        <v>1329</v>
      </c>
      <c r="L416" s="1" t="s">
        <v>1155</v>
      </c>
      <c r="M416" s="1" t="s">
        <v>1330</v>
      </c>
      <c r="N416" s="1" t="s">
        <v>1157</v>
      </c>
      <c r="O416">
        <f>ABS(final_list_preds[[#This Row],[dm300_measured]]-final_list_preds[[#This Row],[dm300]])</f>
        <v>2.1024602689739047E-2</v>
      </c>
    </row>
    <row r="417" spans="1:15" hidden="1" x14ac:dyDescent="0.35">
      <c r="A417" s="1">
        <v>768</v>
      </c>
      <c r="B417" s="11">
        <v>82</v>
      </c>
      <c r="C417" s="1" t="s">
        <v>1150</v>
      </c>
      <c r="D417" s="1" t="s">
        <v>1151</v>
      </c>
      <c r="E417" s="1" t="s">
        <v>1152</v>
      </c>
      <c r="F417" s="1" t="s">
        <v>478</v>
      </c>
      <c r="G417" s="1" t="s">
        <v>479</v>
      </c>
      <c r="H417" s="1" t="s">
        <v>23</v>
      </c>
      <c r="I417" s="1" t="s">
        <v>447</v>
      </c>
      <c r="J417" s="1" t="s">
        <v>1153</v>
      </c>
      <c r="K417" s="1" t="s">
        <v>1154</v>
      </c>
      <c r="L417" s="1" t="s">
        <v>1155</v>
      </c>
      <c r="M417" s="1" t="s">
        <v>1156</v>
      </c>
      <c r="N417" s="1" t="s">
        <v>1157</v>
      </c>
      <c r="O417">
        <f>ABS(final_list_preds[[#This Row],[dm300_measured]]-final_list_preds[[#This Row],[dm300]])</f>
        <v>2.102460477093504E-2</v>
      </c>
    </row>
    <row r="418" spans="1:15" x14ac:dyDescent="0.35">
      <c r="A418" s="1">
        <v>194</v>
      </c>
      <c r="B418" s="11">
        <v>490</v>
      </c>
      <c r="C418" s="1" t="s">
        <v>1010</v>
      </c>
      <c r="D418" s="1" t="s">
        <v>1011</v>
      </c>
      <c r="E418" s="1" t="s">
        <v>1012</v>
      </c>
      <c r="F418" s="1" t="s">
        <v>1013</v>
      </c>
      <c r="G418" s="1" t="s">
        <v>1014</v>
      </c>
      <c r="H418" s="1" t="s">
        <v>81</v>
      </c>
      <c r="I418" s="1" t="s">
        <v>79</v>
      </c>
      <c r="J418" s="1" t="s">
        <v>3980</v>
      </c>
      <c r="K418" s="1" t="s">
        <v>3981</v>
      </c>
      <c r="L418" s="1" t="s">
        <v>3982</v>
      </c>
      <c r="M418" s="1" t="s">
        <v>3983</v>
      </c>
      <c r="N418" s="1" t="s">
        <v>3984</v>
      </c>
      <c r="O418">
        <f>ABS(final_list_preds[[#This Row],[dm300_measured]]-final_list_preds[[#This Row],[dm300]])</f>
        <v>2.1078091869339954E-2</v>
      </c>
    </row>
    <row r="419" spans="1:15" hidden="1" x14ac:dyDescent="0.35">
      <c r="A419" s="1">
        <v>78</v>
      </c>
      <c r="B419" s="11">
        <v>794</v>
      </c>
      <c r="C419" s="1" t="s">
        <v>3036</v>
      </c>
      <c r="D419" s="1" t="s">
        <v>3037</v>
      </c>
      <c r="E419" s="1" t="s">
        <v>3038</v>
      </c>
      <c r="F419" s="1" t="s">
        <v>3039</v>
      </c>
      <c r="G419" s="1" t="s">
        <v>3040</v>
      </c>
      <c r="H419" s="1" t="s">
        <v>468</v>
      </c>
      <c r="I419" s="1" t="s">
        <v>469</v>
      </c>
      <c r="J419" s="1" t="s">
        <v>5771</v>
      </c>
      <c r="K419" s="1" t="s">
        <v>1472</v>
      </c>
      <c r="L419" s="1" t="s">
        <v>5772</v>
      </c>
      <c r="M419" s="1" t="s">
        <v>5773</v>
      </c>
      <c r="N419" s="1" t="s">
        <v>5774</v>
      </c>
      <c r="O419">
        <f>ABS(final_list_preds[[#This Row],[dm300_measured]]-final_list_preds[[#This Row],[dm300]])</f>
        <v>2.1123571694420917E-2</v>
      </c>
    </row>
    <row r="420" spans="1:15" hidden="1" x14ac:dyDescent="0.35">
      <c r="A420" s="1">
        <v>372</v>
      </c>
      <c r="B420" s="11">
        <v>989</v>
      </c>
      <c r="C420" s="1" t="s">
        <v>1684</v>
      </c>
      <c r="D420" s="1" t="s">
        <v>1685</v>
      </c>
      <c r="E420" s="1" t="s">
        <v>1686</v>
      </c>
      <c r="F420" s="1" t="s">
        <v>1687</v>
      </c>
      <c r="G420" s="1" t="s">
        <v>1688</v>
      </c>
      <c r="H420" s="1" t="s">
        <v>229</v>
      </c>
      <c r="I420" s="1" t="s">
        <v>227</v>
      </c>
      <c r="J420" s="1" t="s">
        <v>6815</v>
      </c>
      <c r="K420" s="1" t="s">
        <v>6816</v>
      </c>
      <c r="L420" s="1" t="s">
        <v>6817</v>
      </c>
      <c r="M420" s="1" t="s">
        <v>6818</v>
      </c>
      <c r="N420" s="1" t="s">
        <v>6819</v>
      </c>
      <c r="O420">
        <f>ABS(final_list_preds[[#This Row],[dm300_measured]]-final_list_preds[[#This Row],[dm300]])</f>
        <v>2.1143334672664604E-2</v>
      </c>
    </row>
    <row r="421" spans="1:15" hidden="1" x14ac:dyDescent="0.35">
      <c r="A421" s="1">
        <v>677</v>
      </c>
      <c r="B421" s="11">
        <v>714</v>
      </c>
      <c r="C421" s="1" t="s">
        <v>4454</v>
      </c>
      <c r="D421" s="1" t="s">
        <v>5303</v>
      </c>
      <c r="E421" s="1" t="s">
        <v>4456</v>
      </c>
      <c r="F421" s="1" t="s">
        <v>5304</v>
      </c>
      <c r="G421" s="1" t="s">
        <v>5305</v>
      </c>
      <c r="H421" s="1" t="s">
        <v>583</v>
      </c>
      <c r="I421" s="1" t="s">
        <v>584</v>
      </c>
      <c r="J421" s="1" t="s">
        <v>5306</v>
      </c>
      <c r="K421" s="1" t="s">
        <v>5307</v>
      </c>
      <c r="L421" s="1" t="s">
        <v>5308</v>
      </c>
      <c r="M421" s="1" t="s">
        <v>5309</v>
      </c>
      <c r="N421" s="1" t="s">
        <v>5310</v>
      </c>
      <c r="O421">
        <f>ABS(final_list_preds[[#This Row],[dm300_measured]]-final_list_preds[[#This Row],[dm300]])</f>
        <v>2.1168232147933952E-2</v>
      </c>
    </row>
    <row r="422" spans="1:15" hidden="1" x14ac:dyDescent="0.35">
      <c r="A422" s="1">
        <v>918</v>
      </c>
      <c r="B422" s="11">
        <v>535</v>
      </c>
      <c r="C422" s="1" t="s">
        <v>70</v>
      </c>
      <c r="D422" s="1" t="s">
        <v>4282</v>
      </c>
      <c r="E422" s="1" t="s">
        <v>4283</v>
      </c>
      <c r="F422" s="1" t="s">
        <v>3473</v>
      </c>
      <c r="G422" s="1" t="s">
        <v>4284</v>
      </c>
      <c r="H422" s="1" t="s">
        <v>468</v>
      </c>
      <c r="I422" s="1" t="s">
        <v>469</v>
      </c>
      <c r="J422" s="1" t="s">
        <v>4285</v>
      </c>
      <c r="K422" s="1" t="s">
        <v>4286</v>
      </c>
      <c r="L422" s="1" t="s">
        <v>4287</v>
      </c>
      <c r="M422" s="1" t="s">
        <v>4288</v>
      </c>
      <c r="N422" s="1" t="s">
        <v>4289</v>
      </c>
      <c r="O422">
        <f>ABS(final_list_preds[[#This Row],[dm300_measured]]-final_list_preds[[#This Row],[dm300]])</f>
        <v>2.1213487484028015E-2</v>
      </c>
    </row>
    <row r="423" spans="1:15" x14ac:dyDescent="0.35">
      <c r="A423" s="1">
        <v>500</v>
      </c>
      <c r="B423" s="11">
        <v>915</v>
      </c>
      <c r="C423" s="1" t="s">
        <v>818</v>
      </c>
      <c r="D423" s="1" t="s">
        <v>819</v>
      </c>
      <c r="E423" s="1" t="s">
        <v>820</v>
      </c>
      <c r="F423" s="1" t="s">
        <v>821</v>
      </c>
      <c r="G423" s="1" t="s">
        <v>822</v>
      </c>
      <c r="H423" s="1" t="s">
        <v>55</v>
      </c>
      <c r="I423" s="1" t="s">
        <v>53</v>
      </c>
      <c r="J423" s="1" t="s">
        <v>6455</v>
      </c>
      <c r="K423" s="1" t="s">
        <v>6456</v>
      </c>
      <c r="L423" s="1" t="s">
        <v>6457</v>
      </c>
      <c r="M423" s="1" t="s">
        <v>6458</v>
      </c>
      <c r="N423" s="1" t="s">
        <v>6459</v>
      </c>
      <c r="O423">
        <f>ABS(final_list_preds[[#This Row],[dm300_measured]]-final_list_preds[[#This Row],[dm300]])</f>
        <v>2.1288998849414931E-2</v>
      </c>
    </row>
    <row r="424" spans="1:15" hidden="1" x14ac:dyDescent="0.35">
      <c r="A424" s="1">
        <v>464</v>
      </c>
      <c r="B424" s="11">
        <v>549</v>
      </c>
      <c r="C424" s="1" t="s">
        <v>4352</v>
      </c>
      <c r="D424" s="1" t="s">
        <v>4353</v>
      </c>
      <c r="E424" s="1" t="s">
        <v>4354</v>
      </c>
      <c r="F424" s="1" t="s">
        <v>4355</v>
      </c>
      <c r="G424" s="1" t="s">
        <v>4356</v>
      </c>
      <c r="H424" s="1" t="s">
        <v>583</v>
      </c>
      <c r="I424" s="1" t="s">
        <v>584</v>
      </c>
      <c r="J424" s="1" t="s">
        <v>4357</v>
      </c>
      <c r="K424" s="1" t="s">
        <v>4358</v>
      </c>
      <c r="L424" s="1" t="s">
        <v>4359</v>
      </c>
      <c r="M424" s="1" t="s">
        <v>4360</v>
      </c>
      <c r="N424" s="1" t="s">
        <v>4361</v>
      </c>
      <c r="O424">
        <f>ABS(final_list_preds[[#This Row],[dm300_measured]]-final_list_preds[[#This Row],[dm300]])</f>
        <v>2.1442432796163979E-2</v>
      </c>
    </row>
    <row r="425" spans="1:15" hidden="1" x14ac:dyDescent="0.35">
      <c r="A425" s="1">
        <v>295</v>
      </c>
      <c r="B425" s="11">
        <v>404</v>
      </c>
      <c r="C425" s="1" t="s">
        <v>3408</v>
      </c>
      <c r="D425" s="1" t="s">
        <v>3409</v>
      </c>
      <c r="E425" s="1" t="s">
        <v>3410</v>
      </c>
      <c r="F425" s="1" t="s">
        <v>3411</v>
      </c>
      <c r="G425" s="1" t="s">
        <v>3412</v>
      </c>
      <c r="H425" s="1" t="s">
        <v>468</v>
      </c>
      <c r="I425" s="1" t="s">
        <v>469</v>
      </c>
      <c r="J425" s="1" t="s">
        <v>3413</v>
      </c>
      <c r="K425" s="1" t="s">
        <v>3414</v>
      </c>
      <c r="L425" s="1" t="s">
        <v>3415</v>
      </c>
      <c r="M425" s="1" t="s">
        <v>3416</v>
      </c>
      <c r="N425" s="1" t="s">
        <v>3417</v>
      </c>
      <c r="O425">
        <f>ABS(final_list_preds[[#This Row],[dm300_measured]]-final_list_preds[[#This Row],[dm300]])</f>
        <v>2.1480254956751099E-2</v>
      </c>
    </row>
    <row r="426" spans="1:15" hidden="1" x14ac:dyDescent="0.35">
      <c r="A426" s="1">
        <v>909</v>
      </c>
      <c r="B426" s="11">
        <v>941</v>
      </c>
      <c r="C426" s="1" t="s">
        <v>70</v>
      </c>
      <c r="D426" s="1" t="s">
        <v>579</v>
      </c>
      <c r="E426" s="1" t="s">
        <v>580</v>
      </c>
      <c r="F426" s="1" t="s">
        <v>581</v>
      </c>
      <c r="G426" s="1" t="s">
        <v>582</v>
      </c>
      <c r="H426" s="1" t="s">
        <v>468</v>
      </c>
      <c r="I426" s="1" t="s">
        <v>469</v>
      </c>
      <c r="J426" s="1" t="s">
        <v>6580</v>
      </c>
      <c r="K426" s="1" t="s">
        <v>6581</v>
      </c>
      <c r="L426" s="1" t="s">
        <v>6582</v>
      </c>
      <c r="M426" s="1" t="s">
        <v>6583</v>
      </c>
      <c r="N426" s="1" t="s">
        <v>6584</v>
      </c>
      <c r="O426">
        <f>ABS(final_list_preds[[#This Row],[dm300_measured]]-final_list_preds[[#This Row],[dm300]])</f>
        <v>2.1592460477951991E-2</v>
      </c>
    </row>
    <row r="427" spans="1:15" hidden="1" x14ac:dyDescent="0.35">
      <c r="A427" s="1">
        <v>146</v>
      </c>
      <c r="B427" s="11">
        <v>506</v>
      </c>
      <c r="C427" s="1" t="s">
        <v>4094</v>
      </c>
      <c r="D427" s="1" t="s">
        <v>4095</v>
      </c>
      <c r="E427" s="1" t="s">
        <v>4096</v>
      </c>
      <c r="F427" s="1" t="s">
        <v>445</v>
      </c>
      <c r="G427" s="1" t="s">
        <v>4097</v>
      </c>
      <c r="H427" s="1" t="s">
        <v>46</v>
      </c>
      <c r="I427" s="1" t="s">
        <v>44</v>
      </c>
      <c r="J427" s="1" t="s">
        <v>4098</v>
      </c>
      <c r="K427" s="1" t="s">
        <v>4099</v>
      </c>
      <c r="L427" s="1" t="s">
        <v>4100</v>
      </c>
      <c r="M427" s="1" t="s">
        <v>4101</v>
      </c>
      <c r="N427" s="1" t="s">
        <v>4102</v>
      </c>
      <c r="O427">
        <f>ABS(final_list_preds[[#This Row],[dm300_measured]]-final_list_preds[[#This Row],[dm300]])</f>
        <v>2.1736317245479087E-2</v>
      </c>
    </row>
    <row r="428" spans="1:15" hidden="1" x14ac:dyDescent="0.35">
      <c r="A428" s="1">
        <v>719</v>
      </c>
      <c r="B428" s="11">
        <v>303</v>
      </c>
      <c r="C428" s="1" t="s">
        <v>2710</v>
      </c>
      <c r="D428" s="1" t="s">
        <v>2711</v>
      </c>
      <c r="E428" s="1" t="s">
        <v>2712</v>
      </c>
      <c r="F428" s="1" t="s">
        <v>2713</v>
      </c>
      <c r="G428" s="1" t="s">
        <v>2714</v>
      </c>
      <c r="H428" s="1" t="s">
        <v>468</v>
      </c>
      <c r="I428" s="1" t="s">
        <v>469</v>
      </c>
      <c r="J428" s="1" t="s">
        <v>2715</v>
      </c>
      <c r="K428" s="1" t="s">
        <v>2716</v>
      </c>
      <c r="L428" s="1" t="s">
        <v>2717</v>
      </c>
      <c r="M428" s="1" t="s">
        <v>2718</v>
      </c>
      <c r="N428" s="1" t="s">
        <v>2719</v>
      </c>
      <c r="O428">
        <f>ABS(final_list_preds[[#This Row],[dm300_measured]]-final_list_preds[[#This Row],[dm300]])</f>
        <v>2.1834682771573966E-2</v>
      </c>
    </row>
    <row r="429" spans="1:15" hidden="1" x14ac:dyDescent="0.35">
      <c r="A429" s="1">
        <v>163</v>
      </c>
      <c r="B429" s="11">
        <v>45</v>
      </c>
      <c r="C429" s="1" t="s">
        <v>828</v>
      </c>
      <c r="D429" s="1" t="s">
        <v>829</v>
      </c>
      <c r="E429" s="1" t="s">
        <v>830</v>
      </c>
      <c r="F429" s="1" t="s">
        <v>831</v>
      </c>
      <c r="G429" s="1" t="s">
        <v>832</v>
      </c>
      <c r="H429" s="1" t="s">
        <v>468</v>
      </c>
      <c r="I429" s="1" t="s">
        <v>469</v>
      </c>
      <c r="J429" s="1" t="s">
        <v>833</v>
      </c>
      <c r="K429" s="1" t="s">
        <v>834</v>
      </c>
      <c r="L429" s="1" t="s">
        <v>835</v>
      </c>
      <c r="M429" s="1" t="s">
        <v>836</v>
      </c>
      <c r="N429" s="1" t="s">
        <v>837</v>
      </c>
      <c r="O429">
        <f>ABS(final_list_preds[[#This Row],[dm300_measured]]-final_list_preds[[#This Row],[dm300]])</f>
        <v>2.1839026644065895E-2</v>
      </c>
    </row>
    <row r="430" spans="1:15" hidden="1" x14ac:dyDescent="0.35">
      <c r="A430" s="1">
        <v>420</v>
      </c>
      <c r="B430" s="11">
        <v>749</v>
      </c>
      <c r="C430" s="1" t="s">
        <v>3591</v>
      </c>
      <c r="D430" s="1" t="s">
        <v>3592</v>
      </c>
      <c r="E430" s="1" t="s">
        <v>3593</v>
      </c>
      <c r="F430" s="1" t="s">
        <v>939</v>
      </c>
      <c r="G430" s="1" t="s">
        <v>3594</v>
      </c>
      <c r="H430" s="1" t="s">
        <v>468</v>
      </c>
      <c r="I430" s="1" t="s">
        <v>469</v>
      </c>
      <c r="J430" s="1" t="s">
        <v>5511</v>
      </c>
      <c r="K430" s="1" t="s">
        <v>5512</v>
      </c>
      <c r="L430" s="1" t="s">
        <v>5513</v>
      </c>
      <c r="M430" s="1" t="s">
        <v>5514</v>
      </c>
      <c r="N430" s="1" t="s">
        <v>5515</v>
      </c>
      <c r="O430">
        <f>ABS(final_list_preds[[#This Row],[dm300_measured]]-final_list_preds[[#This Row],[dm300]])</f>
        <v>2.2168011390416964E-2</v>
      </c>
    </row>
    <row r="431" spans="1:15" hidden="1" x14ac:dyDescent="0.35">
      <c r="A431" s="1">
        <v>398</v>
      </c>
      <c r="B431" s="11">
        <v>313</v>
      </c>
      <c r="C431" s="1" t="s">
        <v>2199</v>
      </c>
      <c r="D431" s="1" t="s">
        <v>2200</v>
      </c>
      <c r="E431" s="1" t="s">
        <v>2201</v>
      </c>
      <c r="F431" s="1" t="s">
        <v>2202</v>
      </c>
      <c r="G431" s="1" t="s">
        <v>2203</v>
      </c>
      <c r="H431" s="1" t="s">
        <v>557</v>
      </c>
      <c r="I431" s="1" t="s">
        <v>558</v>
      </c>
      <c r="J431" s="1" t="s">
        <v>2774</v>
      </c>
      <c r="K431" s="1" t="s">
        <v>2775</v>
      </c>
      <c r="L431" s="1" t="s">
        <v>2776</v>
      </c>
      <c r="M431" s="1" t="s">
        <v>2777</v>
      </c>
      <c r="N431" s="1" t="s">
        <v>2778</v>
      </c>
      <c r="O431">
        <f>ABS(final_list_preds[[#This Row],[dm300_measured]]-final_list_preds[[#This Row],[dm300]])</f>
        <v>2.2243288980593912E-2</v>
      </c>
    </row>
    <row r="432" spans="1:15" hidden="1" x14ac:dyDescent="0.35">
      <c r="A432" s="1">
        <v>711</v>
      </c>
      <c r="B432" s="11">
        <v>695</v>
      </c>
      <c r="C432" s="1" t="s">
        <v>5200</v>
      </c>
      <c r="D432" s="1" t="s">
        <v>5201</v>
      </c>
      <c r="E432" s="1" t="s">
        <v>5202</v>
      </c>
      <c r="F432" s="1" t="s">
        <v>5203</v>
      </c>
      <c r="G432" s="1" t="s">
        <v>5204</v>
      </c>
      <c r="H432" s="1" t="s">
        <v>468</v>
      </c>
      <c r="I432" s="1" t="s">
        <v>469</v>
      </c>
      <c r="J432" s="1" t="s">
        <v>5205</v>
      </c>
      <c r="K432" s="1" t="s">
        <v>2561</v>
      </c>
      <c r="L432" s="1" t="s">
        <v>5206</v>
      </c>
      <c r="M432" s="1" t="s">
        <v>5207</v>
      </c>
      <c r="N432" s="1" t="s">
        <v>5208</v>
      </c>
      <c r="O432">
        <f>ABS(final_list_preds[[#This Row],[dm300_measured]]-final_list_preds[[#This Row],[dm300]])</f>
        <v>2.2397722302094025E-2</v>
      </c>
    </row>
    <row r="433" spans="1:15" hidden="1" x14ac:dyDescent="0.35">
      <c r="A433" s="1">
        <v>345</v>
      </c>
      <c r="B433" s="11">
        <v>559</v>
      </c>
      <c r="C433" s="1" t="s">
        <v>453</v>
      </c>
      <c r="D433" s="1" t="s">
        <v>454</v>
      </c>
      <c r="E433" s="1" t="s">
        <v>455</v>
      </c>
      <c r="F433" s="1" t="s">
        <v>456</v>
      </c>
      <c r="G433" s="1" t="s">
        <v>457</v>
      </c>
      <c r="H433" s="1" t="s">
        <v>81</v>
      </c>
      <c r="I433" s="1" t="s">
        <v>79</v>
      </c>
      <c r="J433" s="1" t="s">
        <v>4415</v>
      </c>
      <c r="K433" s="1" t="s">
        <v>4416</v>
      </c>
      <c r="L433" s="1" t="s">
        <v>4417</v>
      </c>
      <c r="M433" s="1" t="s">
        <v>4418</v>
      </c>
      <c r="N433" s="1" t="s">
        <v>4419</v>
      </c>
      <c r="O433">
        <f>ABS(final_list_preds[[#This Row],[dm300_measured]]-final_list_preds[[#This Row],[dm300]])</f>
        <v>2.2523558718610004E-2</v>
      </c>
    </row>
    <row r="434" spans="1:15" hidden="1" x14ac:dyDescent="0.35">
      <c r="A434" s="1">
        <v>899</v>
      </c>
      <c r="B434" s="11">
        <v>337</v>
      </c>
      <c r="C434" s="1" t="s">
        <v>2930</v>
      </c>
      <c r="D434" s="1" t="s">
        <v>2931</v>
      </c>
      <c r="E434" s="1" t="s">
        <v>2932</v>
      </c>
      <c r="F434" s="1" t="s">
        <v>2898</v>
      </c>
      <c r="G434" s="1" t="s">
        <v>2933</v>
      </c>
      <c r="H434" s="1" t="s">
        <v>468</v>
      </c>
      <c r="I434" s="1" t="s">
        <v>469</v>
      </c>
      <c r="J434" s="1" t="s">
        <v>2934</v>
      </c>
      <c r="K434" s="1" t="s">
        <v>2935</v>
      </c>
      <c r="L434" s="1" t="s">
        <v>2936</v>
      </c>
      <c r="M434" s="1" t="s">
        <v>2937</v>
      </c>
      <c r="N434" s="1" t="s">
        <v>2938</v>
      </c>
      <c r="O434">
        <f>ABS(final_list_preds[[#This Row],[dm300_measured]]-final_list_preds[[#This Row],[dm300]])</f>
        <v>2.2556351922826012E-2</v>
      </c>
    </row>
    <row r="435" spans="1:15" hidden="1" x14ac:dyDescent="0.35">
      <c r="A435" s="1">
        <v>179</v>
      </c>
      <c r="B435" s="11">
        <v>650</v>
      </c>
      <c r="C435" s="1" t="s">
        <v>3356</v>
      </c>
      <c r="D435" s="1" t="s">
        <v>3357</v>
      </c>
      <c r="E435" s="1" t="s">
        <v>3358</v>
      </c>
      <c r="F435" s="1" t="s">
        <v>3359</v>
      </c>
      <c r="G435" s="1" t="s">
        <v>3360</v>
      </c>
      <c r="H435" s="1" t="s">
        <v>55</v>
      </c>
      <c r="I435" s="1" t="s">
        <v>53</v>
      </c>
      <c r="J435" s="1" t="s">
        <v>4947</v>
      </c>
      <c r="K435" s="1" t="s">
        <v>4948</v>
      </c>
      <c r="L435" s="1" t="s">
        <v>4949</v>
      </c>
      <c r="M435" s="1" t="s">
        <v>4950</v>
      </c>
      <c r="N435" s="1" t="s">
        <v>4951</v>
      </c>
      <c r="O435">
        <f>ABS(final_list_preds[[#This Row],[dm300_measured]]-final_list_preds[[#This Row],[dm300]])</f>
        <v>2.2686327124203043E-2</v>
      </c>
    </row>
    <row r="436" spans="1:15" hidden="1" x14ac:dyDescent="0.35">
      <c r="A436" s="1">
        <v>162</v>
      </c>
      <c r="B436" s="11">
        <v>290</v>
      </c>
      <c r="C436" s="1" t="s">
        <v>828</v>
      </c>
      <c r="D436" s="1" t="s">
        <v>829</v>
      </c>
      <c r="E436" s="1" t="s">
        <v>830</v>
      </c>
      <c r="F436" s="1" t="s">
        <v>831</v>
      </c>
      <c r="G436" s="1" t="s">
        <v>832</v>
      </c>
      <c r="H436" s="1" t="s">
        <v>55</v>
      </c>
      <c r="I436" s="1" t="s">
        <v>53</v>
      </c>
      <c r="J436" s="1" t="s">
        <v>2603</v>
      </c>
      <c r="K436" s="1" t="s">
        <v>2604</v>
      </c>
      <c r="L436" s="1" t="s">
        <v>2605</v>
      </c>
      <c r="M436" s="1" t="s">
        <v>2606</v>
      </c>
      <c r="N436" s="1" t="s">
        <v>2607</v>
      </c>
      <c r="O436">
        <f>ABS(final_list_preds[[#This Row],[dm300_measured]]-final_list_preds[[#This Row],[dm300]])</f>
        <v>2.2745631244208031E-2</v>
      </c>
    </row>
    <row r="437" spans="1:15" hidden="1" x14ac:dyDescent="0.35">
      <c r="A437" s="1">
        <v>569</v>
      </c>
      <c r="B437" s="11">
        <v>630</v>
      </c>
      <c r="C437" s="1" t="s">
        <v>4833</v>
      </c>
      <c r="D437" s="1" t="s">
        <v>4834</v>
      </c>
      <c r="E437" s="1" t="s">
        <v>4835</v>
      </c>
      <c r="F437" s="1" t="s">
        <v>1623</v>
      </c>
      <c r="G437" s="1" t="s">
        <v>4836</v>
      </c>
      <c r="H437" s="1" t="s">
        <v>468</v>
      </c>
      <c r="I437" s="1" t="s">
        <v>469</v>
      </c>
      <c r="J437" s="1" t="s">
        <v>4837</v>
      </c>
      <c r="K437" s="1" t="s">
        <v>4838</v>
      </c>
      <c r="L437" s="1" t="s">
        <v>4839</v>
      </c>
      <c r="M437" s="1" t="s">
        <v>4840</v>
      </c>
      <c r="N437" s="1" t="s">
        <v>4841</v>
      </c>
      <c r="O437">
        <f>ABS(final_list_preds[[#This Row],[dm300_measured]]-final_list_preds[[#This Row],[dm300]])</f>
        <v>2.2753772530144989E-2</v>
      </c>
    </row>
    <row r="438" spans="1:15" x14ac:dyDescent="0.35">
      <c r="A438" s="1">
        <v>210</v>
      </c>
      <c r="B438" s="11">
        <v>708</v>
      </c>
      <c r="C438" s="1" t="s">
        <v>507</v>
      </c>
      <c r="D438" s="1" t="s">
        <v>508</v>
      </c>
      <c r="E438" s="1" t="s">
        <v>509</v>
      </c>
      <c r="F438" s="1" t="s">
        <v>510</v>
      </c>
      <c r="G438" s="1" t="s">
        <v>511</v>
      </c>
      <c r="H438" s="1" t="s">
        <v>55</v>
      </c>
      <c r="I438" s="1" t="s">
        <v>53</v>
      </c>
      <c r="J438" s="1" t="s">
        <v>5273</v>
      </c>
      <c r="K438" s="1" t="s">
        <v>5274</v>
      </c>
      <c r="L438" s="1" t="s">
        <v>5275</v>
      </c>
      <c r="M438" s="1" t="s">
        <v>5276</v>
      </c>
      <c r="N438" s="1" t="s">
        <v>5277</v>
      </c>
      <c r="O438">
        <f>ABS(final_list_preds[[#This Row],[dm300_measured]]-final_list_preds[[#This Row],[dm300]])</f>
        <v>2.2853877271382994E-2</v>
      </c>
    </row>
    <row r="439" spans="1:15" hidden="1" x14ac:dyDescent="0.35">
      <c r="A439" s="1">
        <v>929</v>
      </c>
      <c r="B439" s="11">
        <v>259</v>
      </c>
      <c r="C439" s="1" t="s">
        <v>70</v>
      </c>
      <c r="D439" s="1" t="s">
        <v>2407</v>
      </c>
      <c r="E439" s="1" t="s">
        <v>2408</v>
      </c>
      <c r="F439" s="1" t="s">
        <v>2409</v>
      </c>
      <c r="G439" s="1" t="s">
        <v>2410</v>
      </c>
      <c r="H439" s="1" t="s">
        <v>468</v>
      </c>
      <c r="I439" s="1" t="s">
        <v>469</v>
      </c>
      <c r="J439" s="1" t="s">
        <v>2411</v>
      </c>
      <c r="K439" s="1" t="s">
        <v>2412</v>
      </c>
      <c r="L439" s="1" t="s">
        <v>2413</v>
      </c>
      <c r="M439" s="1" t="s">
        <v>2414</v>
      </c>
      <c r="N439" s="1" t="s">
        <v>2415</v>
      </c>
      <c r="O439">
        <f>ABS(final_list_preds[[#This Row],[dm300_measured]]-final_list_preds[[#This Row],[dm300]])</f>
        <v>2.2912940281451966E-2</v>
      </c>
    </row>
    <row r="440" spans="1:15" x14ac:dyDescent="0.35">
      <c r="A440" s="1">
        <v>662</v>
      </c>
      <c r="B440" s="11">
        <v>620</v>
      </c>
      <c r="C440" s="1" t="s">
        <v>1620</v>
      </c>
      <c r="D440" s="1" t="s">
        <v>1621</v>
      </c>
      <c r="E440" s="1" t="s">
        <v>1622</v>
      </c>
      <c r="F440" s="1" t="s">
        <v>1623</v>
      </c>
      <c r="G440" s="1" t="s">
        <v>1624</v>
      </c>
      <c r="H440" s="1" t="s">
        <v>468</v>
      </c>
      <c r="I440" s="1" t="s">
        <v>469</v>
      </c>
      <c r="J440" s="1" t="s">
        <v>4776</v>
      </c>
      <c r="K440" s="1" t="s">
        <v>4777</v>
      </c>
      <c r="L440" s="1" t="s">
        <v>4778</v>
      </c>
      <c r="M440" s="1" t="s">
        <v>4779</v>
      </c>
      <c r="N440" s="1" t="s">
        <v>4780</v>
      </c>
      <c r="O440">
        <f>ABS(final_list_preds[[#This Row],[dm300_measured]]-final_list_preds[[#This Row],[dm300]])</f>
        <v>2.296290611699503E-2</v>
      </c>
    </row>
    <row r="441" spans="1:15" hidden="1" x14ac:dyDescent="0.35">
      <c r="A441" s="1">
        <v>832</v>
      </c>
      <c r="B441" s="11">
        <v>653</v>
      </c>
      <c r="C441" s="1" t="s">
        <v>4962</v>
      </c>
      <c r="D441" s="1" t="s">
        <v>4963</v>
      </c>
      <c r="E441" s="1" t="s">
        <v>4964</v>
      </c>
      <c r="F441" s="1" t="s">
        <v>4965</v>
      </c>
      <c r="G441" s="1" t="s">
        <v>4966</v>
      </c>
      <c r="H441" s="1" t="s">
        <v>55</v>
      </c>
      <c r="I441" s="1" t="s">
        <v>53</v>
      </c>
      <c r="J441" s="1" t="s">
        <v>4967</v>
      </c>
      <c r="K441" s="1" t="s">
        <v>4968</v>
      </c>
      <c r="L441" s="1" t="s">
        <v>4969</v>
      </c>
      <c r="M441" s="1" t="s">
        <v>4970</v>
      </c>
      <c r="N441" s="1" t="s">
        <v>4971</v>
      </c>
      <c r="O441">
        <f>ABS(final_list_preds[[#This Row],[dm300_measured]]-final_list_preds[[#This Row],[dm300]])</f>
        <v>2.3009888260363986E-2</v>
      </c>
    </row>
    <row r="442" spans="1:15" hidden="1" x14ac:dyDescent="0.35">
      <c r="A442" s="1">
        <v>835</v>
      </c>
      <c r="B442" s="11">
        <v>434</v>
      </c>
      <c r="C442" s="1" t="s">
        <v>3615</v>
      </c>
      <c r="D442" s="1" t="s">
        <v>3616</v>
      </c>
      <c r="E442" s="1" t="s">
        <v>3617</v>
      </c>
      <c r="F442" s="1" t="s">
        <v>3618</v>
      </c>
      <c r="G442" s="1" t="s">
        <v>3619</v>
      </c>
      <c r="H442" s="1" t="s">
        <v>55</v>
      </c>
      <c r="I442" s="1" t="s">
        <v>53</v>
      </c>
      <c r="J442" s="1" t="s">
        <v>3620</v>
      </c>
      <c r="K442" s="1" t="s">
        <v>3621</v>
      </c>
      <c r="L442" s="1" t="s">
        <v>3622</v>
      </c>
      <c r="M442" s="1" t="s">
        <v>3623</v>
      </c>
      <c r="N442" s="1" t="s">
        <v>3624</v>
      </c>
      <c r="O442">
        <f>ABS(final_list_preds[[#This Row],[dm300_measured]]-final_list_preds[[#This Row],[dm300]])</f>
        <v>2.3012789475224005E-2</v>
      </c>
    </row>
    <row r="443" spans="1:15" hidden="1" x14ac:dyDescent="0.35">
      <c r="A443" s="1">
        <v>302</v>
      </c>
      <c r="B443" s="11">
        <v>849</v>
      </c>
      <c r="C443" s="1" t="s">
        <v>1798</v>
      </c>
      <c r="D443" s="1" t="s">
        <v>1799</v>
      </c>
      <c r="E443" s="1" t="s">
        <v>1800</v>
      </c>
      <c r="F443" s="1" t="s">
        <v>1801</v>
      </c>
      <c r="G443" s="1" t="s">
        <v>1802</v>
      </c>
      <c r="H443" s="1" t="s">
        <v>229</v>
      </c>
      <c r="I443" s="1" t="s">
        <v>227</v>
      </c>
      <c r="J443" s="1" t="s">
        <v>6090</v>
      </c>
      <c r="K443" s="1" t="s">
        <v>6091</v>
      </c>
      <c r="L443" s="1" t="s">
        <v>6092</v>
      </c>
      <c r="M443" s="1" t="s">
        <v>6093</v>
      </c>
      <c r="N443" s="1" t="s">
        <v>6094</v>
      </c>
      <c r="O443">
        <f>ABS(final_list_preds[[#This Row],[dm300_measured]]-final_list_preds[[#This Row],[dm300]])</f>
        <v>2.3042428519614022E-2</v>
      </c>
    </row>
    <row r="444" spans="1:15" x14ac:dyDescent="0.35">
      <c r="A444" s="1">
        <v>242</v>
      </c>
      <c r="B444" s="11">
        <v>135</v>
      </c>
      <c r="C444" s="1" t="s">
        <v>497</v>
      </c>
      <c r="D444" s="1" t="s">
        <v>498</v>
      </c>
      <c r="E444" s="1" t="s">
        <v>499</v>
      </c>
      <c r="F444" s="1" t="s">
        <v>500</v>
      </c>
      <c r="G444" s="1" t="s">
        <v>501</v>
      </c>
      <c r="H444" s="1" t="s">
        <v>557</v>
      </c>
      <c r="I444" s="1" t="s">
        <v>558</v>
      </c>
      <c r="J444" s="1" t="s">
        <v>1534</v>
      </c>
      <c r="K444" s="1" t="s">
        <v>1535</v>
      </c>
      <c r="L444" s="1" t="s">
        <v>1536</v>
      </c>
      <c r="M444" s="1" t="s">
        <v>1537</v>
      </c>
      <c r="N444" s="1" t="s">
        <v>1538</v>
      </c>
      <c r="O444">
        <f>ABS(final_list_preds[[#This Row],[dm300_measured]]-final_list_preds[[#This Row],[dm300]])</f>
        <v>2.3133469894689007E-2</v>
      </c>
    </row>
    <row r="445" spans="1:15" hidden="1" x14ac:dyDescent="0.35">
      <c r="A445" s="1">
        <v>1010</v>
      </c>
      <c r="B445" s="11">
        <v>991</v>
      </c>
      <c r="C445" s="1" t="s">
        <v>6825</v>
      </c>
      <c r="D445" s="1" t="s">
        <v>6826</v>
      </c>
      <c r="E445" s="1" t="s">
        <v>6827</v>
      </c>
      <c r="F445" s="1" t="s">
        <v>6828</v>
      </c>
      <c r="G445" s="1" t="s">
        <v>6829</v>
      </c>
      <c r="H445" s="1" t="s">
        <v>468</v>
      </c>
      <c r="I445" s="1" t="s">
        <v>469</v>
      </c>
      <c r="J445" s="1" t="s">
        <v>6830</v>
      </c>
      <c r="K445" s="1" t="s">
        <v>3827</v>
      </c>
      <c r="L445" s="1" t="s">
        <v>6831</v>
      </c>
      <c r="M445" s="1" t="s">
        <v>6832</v>
      </c>
      <c r="N445" s="1" t="s">
        <v>6833</v>
      </c>
      <c r="O445">
        <f>ABS(final_list_preds[[#This Row],[dm300_measured]]-final_list_preds[[#This Row],[dm300]])</f>
        <v>2.3170909897432979E-2</v>
      </c>
    </row>
    <row r="446" spans="1:15" hidden="1" x14ac:dyDescent="0.35">
      <c r="A446" s="1">
        <v>377</v>
      </c>
      <c r="B446" s="11">
        <v>632</v>
      </c>
      <c r="C446" s="1" t="s">
        <v>1684</v>
      </c>
      <c r="D446" s="1" t="s">
        <v>1685</v>
      </c>
      <c r="E446" s="1" t="s">
        <v>1686</v>
      </c>
      <c r="F446" s="1" t="s">
        <v>1687</v>
      </c>
      <c r="G446" s="1" t="s">
        <v>1688</v>
      </c>
      <c r="H446" s="1" t="s">
        <v>1168</v>
      </c>
      <c r="I446" s="1" t="s">
        <v>1169</v>
      </c>
      <c r="J446" s="1" t="s">
        <v>4847</v>
      </c>
      <c r="K446" s="1" t="s">
        <v>4848</v>
      </c>
      <c r="L446" s="1" t="s">
        <v>4849</v>
      </c>
      <c r="M446" s="1" t="s">
        <v>4850</v>
      </c>
      <c r="N446" s="1" t="s">
        <v>4851</v>
      </c>
      <c r="O446">
        <f>ABS(final_list_preds[[#This Row],[dm300_measured]]-final_list_preds[[#This Row],[dm300]])</f>
        <v>2.3211270621103106E-2</v>
      </c>
    </row>
    <row r="447" spans="1:15" hidden="1" x14ac:dyDescent="0.35">
      <c r="A447" s="1">
        <v>647</v>
      </c>
      <c r="B447" s="11">
        <v>914</v>
      </c>
      <c r="C447" s="1" t="s">
        <v>1313</v>
      </c>
      <c r="D447" s="1" t="s">
        <v>1314</v>
      </c>
      <c r="E447" s="1" t="s">
        <v>1315</v>
      </c>
      <c r="F447" s="1" t="s">
        <v>1316</v>
      </c>
      <c r="G447" s="1" t="s">
        <v>1317</v>
      </c>
      <c r="H447" s="1" t="s">
        <v>1168</v>
      </c>
      <c r="I447" s="1" t="s">
        <v>1169</v>
      </c>
      <c r="J447" s="1" t="s">
        <v>6450</v>
      </c>
      <c r="K447" s="1" t="s">
        <v>6451</v>
      </c>
      <c r="L447" s="1" t="s">
        <v>6452</v>
      </c>
      <c r="M447" s="1" t="s">
        <v>6453</v>
      </c>
      <c r="N447" s="1" t="s">
        <v>6454</v>
      </c>
      <c r="O447">
        <f>ABS(final_list_preds[[#This Row],[dm300_measured]]-final_list_preds[[#This Row],[dm300]])</f>
        <v>2.3249982886250409E-2</v>
      </c>
    </row>
    <row r="448" spans="1:15" hidden="1" x14ac:dyDescent="0.35">
      <c r="A448" s="1">
        <v>485</v>
      </c>
      <c r="B448" s="11">
        <v>553</v>
      </c>
      <c r="C448" s="1" t="s">
        <v>3455</v>
      </c>
      <c r="D448" s="1" t="s">
        <v>3456</v>
      </c>
      <c r="E448" s="1" t="s">
        <v>3457</v>
      </c>
      <c r="F448" s="1" t="s">
        <v>3458</v>
      </c>
      <c r="G448" s="1" t="s">
        <v>3459</v>
      </c>
      <c r="H448" s="1" t="s">
        <v>468</v>
      </c>
      <c r="I448" s="1" t="s">
        <v>469</v>
      </c>
      <c r="J448" s="1" t="s">
        <v>4386</v>
      </c>
      <c r="K448" s="1" t="s">
        <v>4387</v>
      </c>
      <c r="L448" s="1" t="s">
        <v>4388</v>
      </c>
      <c r="M448" s="1" t="s">
        <v>4389</v>
      </c>
      <c r="N448" s="1" t="s">
        <v>4390</v>
      </c>
      <c r="O448">
        <f>ABS(final_list_preds[[#This Row],[dm300_measured]]-final_list_preds[[#This Row],[dm300]])</f>
        <v>2.3310697423961968E-2</v>
      </c>
    </row>
    <row r="449" spans="1:15" hidden="1" x14ac:dyDescent="0.35">
      <c r="A449" s="1">
        <v>257</v>
      </c>
      <c r="B449" s="11">
        <v>83</v>
      </c>
      <c r="C449" s="1" t="s">
        <v>1158</v>
      </c>
      <c r="D449" s="1" t="s">
        <v>1159</v>
      </c>
      <c r="E449" s="1" t="s">
        <v>1160</v>
      </c>
      <c r="F449" s="1" t="s">
        <v>1161</v>
      </c>
      <c r="G449" s="1" t="s">
        <v>1162</v>
      </c>
      <c r="H449" s="1" t="s">
        <v>480</v>
      </c>
      <c r="I449" s="1" t="s">
        <v>481</v>
      </c>
      <c r="J449" s="1" t="s">
        <v>1163</v>
      </c>
      <c r="K449" s="1" t="s">
        <v>1164</v>
      </c>
      <c r="L449" s="1" t="s">
        <v>1165</v>
      </c>
      <c r="M449" s="1" t="s">
        <v>1166</v>
      </c>
      <c r="N449" s="1" t="s">
        <v>1167</v>
      </c>
      <c r="O449">
        <f>ABS(final_list_preds[[#This Row],[dm300_measured]]-final_list_preds[[#This Row],[dm300]])</f>
        <v>2.3363449586715795E-2</v>
      </c>
    </row>
    <row r="450" spans="1:15" hidden="1" x14ac:dyDescent="0.35">
      <c r="A450" s="1">
        <v>375</v>
      </c>
      <c r="B450" s="11">
        <v>357</v>
      </c>
      <c r="C450" s="1" t="s">
        <v>1684</v>
      </c>
      <c r="D450" s="1" t="s">
        <v>1685</v>
      </c>
      <c r="E450" s="1" t="s">
        <v>1686</v>
      </c>
      <c r="F450" s="1" t="s">
        <v>1687</v>
      </c>
      <c r="G450" s="1" t="s">
        <v>1688</v>
      </c>
      <c r="H450" s="1" t="s">
        <v>23</v>
      </c>
      <c r="I450" s="1" t="s">
        <v>447</v>
      </c>
      <c r="J450" s="1" t="s">
        <v>3076</v>
      </c>
      <c r="K450" s="1" t="s">
        <v>3077</v>
      </c>
      <c r="L450" s="1" t="s">
        <v>3078</v>
      </c>
      <c r="M450" s="1" t="s">
        <v>3079</v>
      </c>
      <c r="N450" s="1" t="s">
        <v>3080</v>
      </c>
      <c r="O450">
        <f>ABS(final_list_preds[[#This Row],[dm300_measured]]-final_list_preds[[#This Row],[dm300]])</f>
        <v>2.3440985744191012E-2</v>
      </c>
    </row>
    <row r="451" spans="1:15" hidden="1" x14ac:dyDescent="0.35">
      <c r="A451" s="1">
        <v>528</v>
      </c>
      <c r="B451" s="11">
        <v>200</v>
      </c>
      <c r="C451" s="1" t="s">
        <v>1999</v>
      </c>
      <c r="D451" s="1" t="s">
        <v>2000</v>
      </c>
      <c r="E451" s="1" t="s">
        <v>2001</v>
      </c>
      <c r="F451" s="1" t="s">
        <v>2002</v>
      </c>
      <c r="G451" s="1" t="s">
        <v>2003</v>
      </c>
      <c r="H451" s="1" t="s">
        <v>583</v>
      </c>
      <c r="I451" s="1" t="s">
        <v>584</v>
      </c>
      <c r="J451" s="1" t="s">
        <v>2004</v>
      </c>
      <c r="K451" s="1" t="s">
        <v>2005</v>
      </c>
      <c r="L451" s="1" t="s">
        <v>2006</v>
      </c>
      <c r="M451" s="1" t="s">
        <v>2007</v>
      </c>
      <c r="N451" s="1" t="s">
        <v>2008</v>
      </c>
      <c r="O451">
        <f>ABS(final_list_preds[[#This Row],[dm300_measured]]-final_list_preds[[#This Row],[dm300]])</f>
        <v>2.345799396921E-2</v>
      </c>
    </row>
    <row r="452" spans="1:15" hidden="1" x14ac:dyDescent="0.35">
      <c r="A452" s="1">
        <v>810</v>
      </c>
      <c r="B452" s="11">
        <v>369</v>
      </c>
      <c r="C452" s="1" t="s">
        <v>2529</v>
      </c>
      <c r="D452" s="1" t="s">
        <v>2530</v>
      </c>
      <c r="E452" s="1" t="s">
        <v>2531</v>
      </c>
      <c r="F452" s="1" t="s">
        <v>2532</v>
      </c>
      <c r="G452" s="1" t="s">
        <v>2003</v>
      </c>
      <c r="H452" s="1" t="s">
        <v>583</v>
      </c>
      <c r="I452" s="1" t="s">
        <v>584</v>
      </c>
      <c r="J452" s="1" t="s">
        <v>3167</v>
      </c>
      <c r="K452" s="1" t="s">
        <v>3168</v>
      </c>
      <c r="L452" s="1" t="s">
        <v>2006</v>
      </c>
      <c r="M452" s="1" t="s">
        <v>3169</v>
      </c>
      <c r="N452" s="1" t="s">
        <v>2008</v>
      </c>
      <c r="O452">
        <f>ABS(final_list_preds[[#This Row],[dm300_measured]]-final_list_preds[[#This Row],[dm300]])</f>
        <v>2.3457993985444014E-2</v>
      </c>
    </row>
    <row r="453" spans="1:15" hidden="1" x14ac:dyDescent="0.35">
      <c r="A453" s="1">
        <v>105</v>
      </c>
      <c r="B453" s="11">
        <v>574</v>
      </c>
      <c r="C453" s="1" t="s">
        <v>4507</v>
      </c>
      <c r="D453" s="1" t="s">
        <v>4508</v>
      </c>
      <c r="E453" s="1" t="s">
        <v>4509</v>
      </c>
      <c r="F453" s="1" t="s">
        <v>4510</v>
      </c>
      <c r="G453" s="1" t="s">
        <v>4511</v>
      </c>
      <c r="H453" s="1" t="s">
        <v>468</v>
      </c>
      <c r="I453" s="1" t="s">
        <v>469</v>
      </c>
      <c r="J453" s="1" t="s">
        <v>4512</v>
      </c>
      <c r="K453" s="1" t="s">
        <v>1472</v>
      </c>
      <c r="L453" s="1" t="s">
        <v>4513</v>
      </c>
      <c r="M453" s="1" t="s">
        <v>4514</v>
      </c>
      <c r="N453" s="1" t="s">
        <v>4515</v>
      </c>
      <c r="O453">
        <f>ABS(final_list_preds[[#This Row],[dm300_measured]]-final_list_preds[[#This Row],[dm300]])</f>
        <v>2.3461836983966977E-2</v>
      </c>
    </row>
    <row r="454" spans="1:15" hidden="1" x14ac:dyDescent="0.35">
      <c r="A454" s="1">
        <v>1020</v>
      </c>
      <c r="B454" s="11">
        <v>181</v>
      </c>
      <c r="C454" s="1" t="s">
        <v>1851</v>
      </c>
      <c r="D454" s="1" t="s">
        <v>1852</v>
      </c>
      <c r="E454" s="1" t="s">
        <v>1853</v>
      </c>
      <c r="F454" s="1" t="s">
        <v>1854</v>
      </c>
      <c r="G454" s="1" t="s">
        <v>1855</v>
      </c>
      <c r="H454" s="1" t="s">
        <v>55</v>
      </c>
      <c r="I454" s="1" t="s">
        <v>53</v>
      </c>
      <c r="J454" s="1" t="s">
        <v>1856</v>
      </c>
      <c r="K454" s="1" t="s">
        <v>1857</v>
      </c>
      <c r="L454" s="1" t="s">
        <v>1858</v>
      </c>
      <c r="M454" s="1" t="s">
        <v>1859</v>
      </c>
      <c r="N454" s="1" t="s">
        <v>1860</v>
      </c>
      <c r="O454">
        <f>ABS(final_list_preds[[#This Row],[dm300_measured]]-final_list_preds[[#This Row],[dm300]])</f>
        <v>2.3510882614778961E-2</v>
      </c>
    </row>
    <row r="455" spans="1:15" hidden="1" x14ac:dyDescent="0.35">
      <c r="A455" s="1">
        <v>486</v>
      </c>
      <c r="B455" s="11">
        <v>973</v>
      </c>
      <c r="C455" s="1" t="s">
        <v>3455</v>
      </c>
      <c r="D455" s="1" t="s">
        <v>3456</v>
      </c>
      <c r="E455" s="1" t="s">
        <v>3457</v>
      </c>
      <c r="F455" s="1" t="s">
        <v>3458</v>
      </c>
      <c r="G455" s="1" t="s">
        <v>3459</v>
      </c>
      <c r="H455" s="1" t="s">
        <v>55</v>
      </c>
      <c r="I455" s="1" t="s">
        <v>53</v>
      </c>
      <c r="J455" s="1" t="s">
        <v>6729</v>
      </c>
      <c r="K455" s="1" t="s">
        <v>6730</v>
      </c>
      <c r="L455" s="1" t="s">
        <v>6731</v>
      </c>
      <c r="M455" s="1" t="s">
        <v>6732</v>
      </c>
      <c r="N455" s="1" t="s">
        <v>6733</v>
      </c>
      <c r="O455">
        <f>ABS(final_list_preds[[#This Row],[dm300_measured]]-final_list_preds[[#This Row],[dm300]])</f>
        <v>2.3534765291171933E-2</v>
      </c>
    </row>
    <row r="456" spans="1:15" hidden="1" x14ac:dyDescent="0.35">
      <c r="A456" s="1">
        <v>169</v>
      </c>
      <c r="B456" s="11">
        <v>925</v>
      </c>
      <c r="C456" s="1" t="s">
        <v>3066</v>
      </c>
      <c r="D456" s="1" t="s">
        <v>3067</v>
      </c>
      <c r="E456" s="1" t="s">
        <v>3068</v>
      </c>
      <c r="F456" s="1" t="s">
        <v>3069</v>
      </c>
      <c r="G456" s="1" t="s">
        <v>3070</v>
      </c>
      <c r="H456" s="1" t="s">
        <v>81</v>
      </c>
      <c r="I456" s="1" t="s">
        <v>79</v>
      </c>
      <c r="J456" s="1" t="s">
        <v>6500</v>
      </c>
      <c r="K456" s="1" t="s">
        <v>6501</v>
      </c>
      <c r="L456" s="1" t="s">
        <v>6502</v>
      </c>
      <c r="M456" s="1" t="s">
        <v>6503</v>
      </c>
      <c r="N456" s="1" t="s">
        <v>6504</v>
      </c>
      <c r="O456">
        <f>ABS(final_list_preds[[#This Row],[dm300_measured]]-final_list_preds[[#This Row],[dm300]])</f>
        <v>2.3569099236585012E-2</v>
      </c>
    </row>
    <row r="457" spans="1:15" hidden="1" x14ac:dyDescent="0.35">
      <c r="A457" s="1">
        <v>482</v>
      </c>
      <c r="B457" s="11">
        <v>755</v>
      </c>
      <c r="C457" s="1" t="s">
        <v>1979</v>
      </c>
      <c r="D457" s="1" t="s">
        <v>1980</v>
      </c>
      <c r="E457" s="1" t="s">
        <v>1981</v>
      </c>
      <c r="F457" s="1" t="s">
        <v>1982</v>
      </c>
      <c r="G457" s="1" t="s">
        <v>1983</v>
      </c>
      <c r="H457" s="1" t="s">
        <v>557</v>
      </c>
      <c r="I457" s="1" t="s">
        <v>558</v>
      </c>
      <c r="J457" s="1" t="s">
        <v>5540</v>
      </c>
      <c r="K457" s="1" t="s">
        <v>5541</v>
      </c>
      <c r="L457" s="1" t="s">
        <v>5542</v>
      </c>
      <c r="M457" s="1" t="s">
        <v>5543</v>
      </c>
      <c r="N457" s="1" t="s">
        <v>5544</v>
      </c>
      <c r="O457">
        <f>ABS(final_list_preds[[#This Row],[dm300_measured]]-final_list_preds[[#This Row],[dm300]])</f>
        <v>2.3638171130348051E-2</v>
      </c>
    </row>
    <row r="458" spans="1:15" hidden="1" x14ac:dyDescent="0.35">
      <c r="A458" s="1">
        <v>511</v>
      </c>
      <c r="B458" s="11">
        <v>789</v>
      </c>
      <c r="C458" s="1" t="s">
        <v>5732</v>
      </c>
      <c r="D458" s="1" t="s">
        <v>5733</v>
      </c>
      <c r="E458" s="1" t="s">
        <v>5734</v>
      </c>
      <c r="F458" s="1" t="s">
        <v>2553</v>
      </c>
      <c r="G458" s="1" t="s">
        <v>5735</v>
      </c>
      <c r="H458" s="1" t="s">
        <v>583</v>
      </c>
      <c r="I458" s="1" t="s">
        <v>584</v>
      </c>
      <c r="J458" s="1" t="s">
        <v>5736</v>
      </c>
      <c r="K458" s="1" t="s">
        <v>5737</v>
      </c>
      <c r="L458" s="1" t="s">
        <v>5738</v>
      </c>
      <c r="M458" s="1" t="s">
        <v>5739</v>
      </c>
      <c r="N458" s="1" t="s">
        <v>5740</v>
      </c>
      <c r="O458">
        <f>ABS(final_list_preds[[#This Row],[dm300_measured]]-final_list_preds[[#This Row],[dm300]])</f>
        <v>2.3643086063075025E-2</v>
      </c>
    </row>
    <row r="459" spans="1:15" hidden="1" x14ac:dyDescent="0.35">
      <c r="A459" s="1">
        <v>41</v>
      </c>
      <c r="B459" s="11">
        <v>480</v>
      </c>
      <c r="C459" s="1" t="s">
        <v>517</v>
      </c>
      <c r="D459" s="1" t="s">
        <v>518</v>
      </c>
      <c r="E459" s="1" t="s">
        <v>519</v>
      </c>
      <c r="F459" s="1" t="s">
        <v>520</v>
      </c>
      <c r="G459" s="1" t="s">
        <v>521</v>
      </c>
      <c r="H459" s="1" t="s">
        <v>81</v>
      </c>
      <c r="I459" s="1" t="s">
        <v>79</v>
      </c>
      <c r="J459" s="1" t="s">
        <v>3907</v>
      </c>
      <c r="K459" s="1" t="s">
        <v>3908</v>
      </c>
      <c r="L459" s="1" t="s">
        <v>3909</v>
      </c>
      <c r="M459" s="1" t="s">
        <v>3910</v>
      </c>
      <c r="N459" s="1" t="s">
        <v>3911</v>
      </c>
      <c r="O459">
        <f>ABS(final_list_preds[[#This Row],[dm300_measured]]-final_list_preds[[#This Row],[dm300]])</f>
        <v>2.3790456577312047E-2</v>
      </c>
    </row>
    <row r="460" spans="1:15" hidden="1" x14ac:dyDescent="0.35">
      <c r="A460" s="1">
        <v>951</v>
      </c>
      <c r="B460" s="11">
        <v>919</v>
      </c>
      <c r="C460" s="1" t="s">
        <v>70</v>
      </c>
      <c r="D460" s="1" t="s">
        <v>2044</v>
      </c>
      <c r="E460" s="1" t="s">
        <v>2045</v>
      </c>
      <c r="F460" s="1" t="s">
        <v>2046</v>
      </c>
      <c r="G460" s="1" t="s">
        <v>2047</v>
      </c>
      <c r="H460" s="1" t="s">
        <v>583</v>
      </c>
      <c r="I460" s="1" t="s">
        <v>584</v>
      </c>
      <c r="J460" s="1" t="s">
        <v>6471</v>
      </c>
      <c r="K460" s="1" t="s">
        <v>6472</v>
      </c>
      <c r="L460" s="1" t="s">
        <v>4817</v>
      </c>
      <c r="M460" s="1" t="s">
        <v>6473</v>
      </c>
      <c r="N460" s="1" t="s">
        <v>4819</v>
      </c>
      <c r="O460">
        <f>ABS(final_list_preds[[#This Row],[dm300_measured]]-final_list_preds[[#This Row],[dm300]])</f>
        <v>2.3897416969420993E-2</v>
      </c>
    </row>
    <row r="461" spans="1:15" hidden="1" x14ac:dyDescent="0.35">
      <c r="A461" s="1">
        <v>960</v>
      </c>
      <c r="B461" s="11">
        <v>626</v>
      </c>
      <c r="C461" s="1" t="s">
        <v>3802</v>
      </c>
      <c r="D461" s="1" t="s">
        <v>3803</v>
      </c>
      <c r="E461" s="1" t="s">
        <v>2045</v>
      </c>
      <c r="F461" s="1" t="s">
        <v>1478</v>
      </c>
      <c r="G461" s="1" t="s">
        <v>2047</v>
      </c>
      <c r="H461" s="1" t="s">
        <v>583</v>
      </c>
      <c r="I461" s="1" t="s">
        <v>584</v>
      </c>
      <c r="J461" s="1" t="s">
        <v>4815</v>
      </c>
      <c r="K461" s="1" t="s">
        <v>4816</v>
      </c>
      <c r="L461" s="1" t="s">
        <v>4817</v>
      </c>
      <c r="M461" s="1" t="s">
        <v>4818</v>
      </c>
      <c r="N461" s="1" t="s">
        <v>4819</v>
      </c>
      <c r="O461">
        <f>ABS(final_list_preds[[#This Row],[dm300_measured]]-final_list_preds[[#This Row],[dm300]])</f>
        <v>2.3897420047326978E-2</v>
      </c>
    </row>
    <row r="462" spans="1:15" x14ac:dyDescent="0.35">
      <c r="A462" s="1">
        <v>133</v>
      </c>
      <c r="B462" s="11">
        <v>47</v>
      </c>
      <c r="C462" s="1" t="s">
        <v>848</v>
      </c>
      <c r="D462" s="1" t="s">
        <v>849</v>
      </c>
      <c r="E462" s="1" t="s">
        <v>850</v>
      </c>
      <c r="F462" s="1" t="s">
        <v>851</v>
      </c>
      <c r="G462" s="1" t="s">
        <v>852</v>
      </c>
      <c r="H462" s="1" t="s">
        <v>557</v>
      </c>
      <c r="I462" s="1" t="s">
        <v>558</v>
      </c>
      <c r="J462" s="1" t="s">
        <v>853</v>
      </c>
      <c r="K462" s="1" t="s">
        <v>854</v>
      </c>
      <c r="L462" s="1" t="s">
        <v>855</v>
      </c>
      <c r="M462" s="1" t="s">
        <v>856</v>
      </c>
      <c r="N462" s="1" t="s">
        <v>857</v>
      </c>
      <c r="O462">
        <f>ABS(final_list_preds[[#This Row],[dm300_measured]]-final_list_preds[[#This Row],[dm300]])</f>
        <v>2.3925860998711967E-2</v>
      </c>
    </row>
    <row r="463" spans="1:15" x14ac:dyDescent="0.35">
      <c r="A463" s="1">
        <v>15</v>
      </c>
      <c r="B463" s="11">
        <v>16</v>
      </c>
      <c r="C463" s="1" t="s">
        <v>532</v>
      </c>
      <c r="D463" s="1" t="s">
        <v>533</v>
      </c>
      <c r="E463" s="1" t="s">
        <v>534</v>
      </c>
      <c r="F463" s="1" t="s">
        <v>535</v>
      </c>
      <c r="G463" s="1" t="s">
        <v>536</v>
      </c>
      <c r="H463" s="1" t="s">
        <v>480</v>
      </c>
      <c r="I463" s="1" t="s">
        <v>481</v>
      </c>
      <c r="J463" s="1" t="s">
        <v>564</v>
      </c>
      <c r="K463" s="1" t="s">
        <v>565</v>
      </c>
      <c r="L463" s="1" t="s">
        <v>566</v>
      </c>
      <c r="M463" s="1" t="s">
        <v>567</v>
      </c>
      <c r="N463" s="1" t="s">
        <v>568</v>
      </c>
      <c r="O463">
        <f>ABS(final_list_preds[[#This Row],[dm300_measured]]-final_list_preds[[#This Row],[dm300]])</f>
        <v>2.3929392223920105E-2</v>
      </c>
    </row>
    <row r="464" spans="1:15" hidden="1" x14ac:dyDescent="0.35">
      <c r="A464" s="1">
        <v>944</v>
      </c>
      <c r="B464" s="11">
        <v>204</v>
      </c>
      <c r="C464" s="1" t="s">
        <v>2034</v>
      </c>
      <c r="D464" s="1" t="s">
        <v>2035</v>
      </c>
      <c r="E464" s="1" t="s">
        <v>2036</v>
      </c>
      <c r="F464" s="1" t="s">
        <v>2037</v>
      </c>
      <c r="G464" s="1" t="s">
        <v>2038</v>
      </c>
      <c r="H464" s="1" t="s">
        <v>468</v>
      </c>
      <c r="I464" s="1" t="s">
        <v>469</v>
      </c>
      <c r="J464" s="1" t="s">
        <v>2039</v>
      </c>
      <c r="K464" s="1" t="s">
        <v>2040</v>
      </c>
      <c r="L464" s="1" t="s">
        <v>2041</v>
      </c>
      <c r="M464" s="1" t="s">
        <v>2042</v>
      </c>
      <c r="N464" s="1" t="s">
        <v>2043</v>
      </c>
      <c r="O464">
        <f>ABS(final_list_preds[[#This Row],[dm300_measured]]-final_list_preds[[#This Row],[dm300]])</f>
        <v>2.3943933596695999E-2</v>
      </c>
    </row>
    <row r="465" spans="1:15" hidden="1" x14ac:dyDescent="0.35">
      <c r="A465" s="1">
        <v>745</v>
      </c>
      <c r="B465" s="11">
        <v>672</v>
      </c>
      <c r="C465" s="1" t="s">
        <v>2227</v>
      </c>
      <c r="D465" s="1" t="s">
        <v>2228</v>
      </c>
      <c r="E465" s="1" t="s">
        <v>2229</v>
      </c>
      <c r="F465" s="1" t="s">
        <v>2230</v>
      </c>
      <c r="G465" s="1" t="s">
        <v>2231</v>
      </c>
      <c r="H465" s="1" t="s">
        <v>55</v>
      </c>
      <c r="I465" s="1" t="s">
        <v>53</v>
      </c>
      <c r="J465" s="1" t="s">
        <v>5069</v>
      </c>
      <c r="K465" s="1" t="s">
        <v>5070</v>
      </c>
      <c r="L465" s="1" t="s">
        <v>5071</v>
      </c>
      <c r="M465" s="1" t="s">
        <v>5072</v>
      </c>
      <c r="N465" s="1" t="s">
        <v>5073</v>
      </c>
      <c r="O465">
        <f>ABS(final_list_preds[[#This Row],[dm300_measured]]-final_list_preds[[#This Row],[dm300]])</f>
        <v>2.4054546560625001E-2</v>
      </c>
    </row>
    <row r="466" spans="1:15" hidden="1" x14ac:dyDescent="0.35">
      <c r="A466" s="1">
        <v>549</v>
      </c>
      <c r="B466" s="11">
        <v>43</v>
      </c>
      <c r="C466" s="1" t="s">
        <v>808</v>
      </c>
      <c r="D466" s="1" t="s">
        <v>809</v>
      </c>
      <c r="E466" s="1" t="s">
        <v>810</v>
      </c>
      <c r="F466" s="1" t="s">
        <v>811</v>
      </c>
      <c r="G466" s="1" t="s">
        <v>812</v>
      </c>
      <c r="H466" s="1" t="s">
        <v>583</v>
      </c>
      <c r="I466" s="1" t="s">
        <v>584</v>
      </c>
      <c r="J466" s="1" t="s">
        <v>813</v>
      </c>
      <c r="K466" s="1" t="s">
        <v>814</v>
      </c>
      <c r="L466" s="1" t="s">
        <v>815</v>
      </c>
      <c r="M466" s="1" t="s">
        <v>816</v>
      </c>
      <c r="N466" s="1" t="s">
        <v>817</v>
      </c>
      <c r="O466">
        <f>ABS(final_list_preds[[#This Row],[dm300_measured]]-final_list_preds[[#This Row],[dm300]])</f>
        <v>2.4093450567868047E-2</v>
      </c>
    </row>
    <row r="467" spans="1:15" hidden="1" x14ac:dyDescent="0.35">
      <c r="A467" s="1">
        <v>990</v>
      </c>
      <c r="B467" s="11">
        <v>192</v>
      </c>
      <c r="C467" s="1" t="s">
        <v>70</v>
      </c>
      <c r="D467" s="1" t="s">
        <v>1675</v>
      </c>
      <c r="E467" s="1" t="s">
        <v>1676</v>
      </c>
      <c r="F467" s="1" t="s">
        <v>1677</v>
      </c>
      <c r="G467" s="1" t="s">
        <v>1678</v>
      </c>
      <c r="H467" s="1" t="s">
        <v>46</v>
      </c>
      <c r="I467" s="1" t="s">
        <v>44</v>
      </c>
      <c r="J467" s="1" t="s">
        <v>1937</v>
      </c>
      <c r="K467" s="1" t="s">
        <v>1938</v>
      </c>
      <c r="L467" s="1" t="s">
        <v>1939</v>
      </c>
      <c r="M467" s="1" t="s">
        <v>1940</v>
      </c>
      <c r="N467" s="1" t="s">
        <v>1941</v>
      </c>
      <c r="O467">
        <f>ABS(final_list_preds[[#This Row],[dm300_measured]]-final_list_preds[[#This Row],[dm300]])</f>
        <v>2.4164958069049058E-2</v>
      </c>
    </row>
    <row r="468" spans="1:15" x14ac:dyDescent="0.35">
      <c r="A468" s="1">
        <v>671</v>
      </c>
      <c r="B468" s="11">
        <v>191</v>
      </c>
      <c r="C468" s="1" t="s">
        <v>683</v>
      </c>
      <c r="D468" s="1" t="s">
        <v>684</v>
      </c>
      <c r="E468" s="1" t="s">
        <v>685</v>
      </c>
      <c r="F468" s="1" t="s">
        <v>686</v>
      </c>
      <c r="G468" s="1" t="s">
        <v>687</v>
      </c>
      <c r="H468" s="1" t="s">
        <v>480</v>
      </c>
      <c r="I468" s="1" t="s">
        <v>481</v>
      </c>
      <c r="J468" s="1" t="s">
        <v>1932</v>
      </c>
      <c r="K468" s="1" t="s">
        <v>1933</v>
      </c>
      <c r="L468" s="1" t="s">
        <v>1934</v>
      </c>
      <c r="M468" s="1" t="s">
        <v>1935</v>
      </c>
      <c r="N468" s="1" t="s">
        <v>1936</v>
      </c>
      <c r="O468">
        <f>ABS(final_list_preds[[#This Row],[dm300_measured]]-final_list_preds[[#This Row],[dm300]])</f>
        <v>2.4201966190937198E-2</v>
      </c>
    </row>
    <row r="469" spans="1:15" x14ac:dyDescent="0.35">
      <c r="A469" s="1">
        <v>655</v>
      </c>
      <c r="B469" s="11">
        <v>935</v>
      </c>
      <c r="C469" s="1" t="s">
        <v>683</v>
      </c>
      <c r="D469" s="1" t="s">
        <v>1375</v>
      </c>
      <c r="E469" s="1" t="s">
        <v>685</v>
      </c>
      <c r="F469" s="1" t="s">
        <v>1376</v>
      </c>
      <c r="G469" s="1" t="s">
        <v>687</v>
      </c>
      <c r="H469" s="1" t="s">
        <v>480</v>
      </c>
      <c r="I469" s="1" t="s">
        <v>481</v>
      </c>
      <c r="J469" s="1" t="s">
        <v>1932</v>
      </c>
      <c r="K469" s="1" t="s">
        <v>6546</v>
      </c>
      <c r="L469" s="1" t="s">
        <v>1934</v>
      </c>
      <c r="M469" s="1" t="s">
        <v>6547</v>
      </c>
      <c r="N469" s="1" t="s">
        <v>1936</v>
      </c>
      <c r="O469">
        <f>ABS(final_list_preds[[#This Row],[dm300_measured]]-final_list_preds[[#This Row],[dm300]])</f>
        <v>2.4201966190937198E-2</v>
      </c>
    </row>
    <row r="470" spans="1:15" x14ac:dyDescent="0.35">
      <c r="A470" s="1">
        <v>126</v>
      </c>
      <c r="B470" s="11">
        <v>766</v>
      </c>
      <c r="C470" s="1" t="s">
        <v>848</v>
      </c>
      <c r="D470" s="1" t="s">
        <v>849</v>
      </c>
      <c r="E470" s="1" t="s">
        <v>850</v>
      </c>
      <c r="F470" s="1" t="s">
        <v>851</v>
      </c>
      <c r="G470" s="1" t="s">
        <v>852</v>
      </c>
      <c r="H470" s="1" t="s">
        <v>468</v>
      </c>
      <c r="I470" s="1" t="s">
        <v>469</v>
      </c>
      <c r="J470" s="1" t="s">
        <v>5608</v>
      </c>
      <c r="K470" s="1" t="s">
        <v>5609</v>
      </c>
      <c r="L470" s="1" t="s">
        <v>5610</v>
      </c>
      <c r="M470" s="1" t="s">
        <v>5611</v>
      </c>
      <c r="N470" s="1" t="s">
        <v>5612</v>
      </c>
      <c r="O470">
        <f>ABS(final_list_preds[[#This Row],[dm300_measured]]-final_list_preds[[#This Row],[dm300]])</f>
        <v>2.4216046266337998E-2</v>
      </c>
    </row>
    <row r="471" spans="1:15" hidden="1" x14ac:dyDescent="0.35">
      <c r="A471" s="1">
        <v>423</v>
      </c>
      <c r="B471" s="11">
        <v>92</v>
      </c>
      <c r="C471" s="1" t="s">
        <v>1221</v>
      </c>
      <c r="D471" s="1" t="s">
        <v>1222</v>
      </c>
      <c r="E471" s="1" t="s">
        <v>1223</v>
      </c>
      <c r="F471" s="1" t="s">
        <v>1224</v>
      </c>
      <c r="G471" s="1" t="s">
        <v>1225</v>
      </c>
      <c r="H471" s="1" t="s">
        <v>557</v>
      </c>
      <c r="I471" s="1" t="s">
        <v>558</v>
      </c>
      <c r="J471" s="1" t="s">
        <v>1226</v>
      </c>
      <c r="K471" s="1" t="s">
        <v>1227</v>
      </c>
      <c r="L471" s="1" t="s">
        <v>1228</v>
      </c>
      <c r="M471" s="1" t="s">
        <v>1229</v>
      </c>
      <c r="N471" s="1" t="s">
        <v>1230</v>
      </c>
      <c r="O471">
        <f>ABS(final_list_preds[[#This Row],[dm300_measured]]-final_list_preds[[#This Row],[dm300]])</f>
        <v>2.4223432641998999E-2</v>
      </c>
    </row>
    <row r="472" spans="1:15" hidden="1" x14ac:dyDescent="0.35">
      <c r="A472" s="1">
        <v>361</v>
      </c>
      <c r="B472" s="11">
        <v>864</v>
      </c>
      <c r="C472" s="1" t="s">
        <v>3846</v>
      </c>
      <c r="D472" s="1" t="s">
        <v>3847</v>
      </c>
      <c r="E472" s="1" t="s">
        <v>3848</v>
      </c>
      <c r="F472" s="1" t="s">
        <v>3849</v>
      </c>
      <c r="G472" s="1" t="s">
        <v>3850</v>
      </c>
      <c r="H472" s="1" t="s">
        <v>46</v>
      </c>
      <c r="I472" s="1" t="s">
        <v>44</v>
      </c>
      <c r="J472" s="1" t="s">
        <v>6166</v>
      </c>
      <c r="K472" s="1" t="s">
        <v>6167</v>
      </c>
      <c r="L472" s="1" t="s">
        <v>6168</v>
      </c>
      <c r="M472" s="1" t="s">
        <v>6169</v>
      </c>
      <c r="N472" s="1" t="s">
        <v>6170</v>
      </c>
      <c r="O472">
        <f>ABS(final_list_preds[[#This Row],[dm300_measured]]-final_list_preds[[#This Row],[dm300]])</f>
        <v>2.4264522025952973E-2</v>
      </c>
    </row>
    <row r="473" spans="1:15" hidden="1" x14ac:dyDescent="0.35">
      <c r="A473" s="1">
        <v>72</v>
      </c>
      <c r="B473" s="11">
        <v>897</v>
      </c>
      <c r="C473" s="1" t="s">
        <v>6342</v>
      </c>
      <c r="D473" s="1" t="s">
        <v>5367</v>
      </c>
      <c r="E473" s="1" t="s">
        <v>5368</v>
      </c>
      <c r="F473" s="1" t="s">
        <v>6343</v>
      </c>
      <c r="G473" s="1" t="s">
        <v>6344</v>
      </c>
      <c r="H473" s="1" t="s">
        <v>468</v>
      </c>
      <c r="I473" s="1" t="s">
        <v>469</v>
      </c>
      <c r="J473" s="1" t="s">
        <v>6345</v>
      </c>
      <c r="K473" s="1" t="s">
        <v>6346</v>
      </c>
      <c r="L473" s="1" t="s">
        <v>6347</v>
      </c>
      <c r="M473" s="1" t="s">
        <v>6348</v>
      </c>
      <c r="N473" s="1" t="s">
        <v>6349</v>
      </c>
      <c r="O473">
        <f>ABS(final_list_preds[[#This Row],[dm300_measured]]-final_list_preds[[#This Row],[dm300]])</f>
        <v>2.4295254743315953E-2</v>
      </c>
    </row>
    <row r="474" spans="1:15" hidden="1" x14ac:dyDescent="0.35">
      <c r="A474" s="1">
        <v>71</v>
      </c>
      <c r="B474" s="11">
        <v>726</v>
      </c>
      <c r="C474" s="1" t="s">
        <v>5366</v>
      </c>
      <c r="D474" s="1" t="s">
        <v>5367</v>
      </c>
      <c r="E474" s="1" t="s">
        <v>5368</v>
      </c>
      <c r="F474" s="1" t="s">
        <v>5369</v>
      </c>
      <c r="G474" s="1" t="s">
        <v>5370</v>
      </c>
      <c r="H474" s="1" t="s">
        <v>468</v>
      </c>
      <c r="I474" s="1" t="s">
        <v>469</v>
      </c>
      <c r="J474" s="1" t="s">
        <v>5371</v>
      </c>
      <c r="K474" s="1" t="s">
        <v>1472</v>
      </c>
      <c r="L474" s="1" t="s">
        <v>5372</v>
      </c>
      <c r="M474" s="1" t="s">
        <v>5373</v>
      </c>
      <c r="N474" s="1" t="s">
        <v>5374</v>
      </c>
      <c r="O474">
        <f>ABS(final_list_preds[[#This Row],[dm300_measured]]-final_list_preds[[#This Row],[dm300]])</f>
        <v>2.429530016509196E-2</v>
      </c>
    </row>
    <row r="475" spans="1:15" hidden="1" x14ac:dyDescent="0.35">
      <c r="A475" s="1">
        <v>721</v>
      </c>
      <c r="B475" s="11">
        <v>1015</v>
      </c>
      <c r="C475" s="1" t="s">
        <v>6971</v>
      </c>
      <c r="D475" s="1" t="s">
        <v>6972</v>
      </c>
      <c r="E475" s="1" t="s">
        <v>6973</v>
      </c>
      <c r="F475" s="1" t="s">
        <v>776</v>
      </c>
      <c r="G475" s="1" t="s">
        <v>6974</v>
      </c>
      <c r="H475" s="1" t="s">
        <v>468</v>
      </c>
      <c r="I475" s="1" t="s">
        <v>469</v>
      </c>
      <c r="J475" s="1" t="s">
        <v>6975</v>
      </c>
      <c r="K475" s="1" t="s">
        <v>6976</v>
      </c>
      <c r="L475" s="1" t="s">
        <v>6977</v>
      </c>
      <c r="M475" s="1" t="s">
        <v>6978</v>
      </c>
      <c r="N475" s="1" t="s">
        <v>6979</v>
      </c>
      <c r="O475">
        <f>ABS(final_list_preds[[#This Row],[dm300_measured]]-final_list_preds[[#This Row],[dm300]])</f>
        <v>2.4377158611816024E-2</v>
      </c>
    </row>
    <row r="476" spans="1:15" hidden="1" x14ac:dyDescent="0.35">
      <c r="A476" s="1">
        <v>804</v>
      </c>
      <c r="B476" s="11">
        <v>529</v>
      </c>
      <c r="C476" s="1" t="s">
        <v>4237</v>
      </c>
      <c r="D476" s="1" t="s">
        <v>4238</v>
      </c>
      <c r="E476" s="1" t="s">
        <v>2585</v>
      </c>
      <c r="F476" s="1" t="s">
        <v>2586</v>
      </c>
      <c r="G476" s="1" t="s">
        <v>2587</v>
      </c>
      <c r="H476" s="1" t="s">
        <v>583</v>
      </c>
      <c r="I476" s="1" t="s">
        <v>584</v>
      </c>
      <c r="J476" s="1" t="s">
        <v>4239</v>
      </c>
      <c r="K476" s="1" t="s">
        <v>4240</v>
      </c>
      <c r="L476" s="1" t="s">
        <v>4241</v>
      </c>
      <c r="M476" s="1" t="s">
        <v>4242</v>
      </c>
      <c r="N476" s="1" t="s">
        <v>4243</v>
      </c>
      <c r="O476">
        <f>ABS(final_list_preds[[#This Row],[dm300_measured]]-final_list_preds[[#This Row],[dm300]])</f>
        <v>2.4536244694109088E-2</v>
      </c>
    </row>
    <row r="477" spans="1:15" hidden="1" x14ac:dyDescent="0.35">
      <c r="A477" s="1">
        <v>808</v>
      </c>
      <c r="B477" s="11">
        <v>663</v>
      </c>
      <c r="C477" s="1" t="s">
        <v>2583</v>
      </c>
      <c r="D477" s="1" t="s">
        <v>2584</v>
      </c>
      <c r="E477" s="1" t="s">
        <v>2585</v>
      </c>
      <c r="F477" s="1" t="s">
        <v>2586</v>
      </c>
      <c r="G477" s="1" t="s">
        <v>2587</v>
      </c>
      <c r="H477" s="1" t="s">
        <v>583</v>
      </c>
      <c r="I477" s="1" t="s">
        <v>584</v>
      </c>
      <c r="J477" s="1" t="s">
        <v>4239</v>
      </c>
      <c r="K477" s="1" t="s">
        <v>5020</v>
      </c>
      <c r="L477" s="1" t="s">
        <v>4241</v>
      </c>
      <c r="M477" s="1" t="s">
        <v>5021</v>
      </c>
      <c r="N477" s="1" t="s">
        <v>4243</v>
      </c>
      <c r="O477">
        <f>ABS(final_list_preds[[#This Row],[dm300_measured]]-final_list_preds[[#This Row],[dm300]])</f>
        <v>2.4536244694109088E-2</v>
      </c>
    </row>
    <row r="478" spans="1:15" hidden="1" x14ac:dyDescent="0.35">
      <c r="A478" s="1">
        <v>604</v>
      </c>
      <c r="B478" s="11">
        <v>993</v>
      </c>
      <c r="C478" s="1" t="s">
        <v>3190</v>
      </c>
      <c r="D478" s="1" t="s">
        <v>3191</v>
      </c>
      <c r="E478" s="1" t="s">
        <v>3192</v>
      </c>
      <c r="F478" s="1" t="s">
        <v>2694</v>
      </c>
      <c r="G478" s="1" t="s">
        <v>3193</v>
      </c>
      <c r="H478" s="1" t="s">
        <v>1168</v>
      </c>
      <c r="I478" s="1" t="s">
        <v>1169</v>
      </c>
      <c r="J478" s="1" t="s">
        <v>6843</v>
      </c>
      <c r="K478" s="1" t="s">
        <v>6844</v>
      </c>
      <c r="L478" s="1" t="s">
        <v>6845</v>
      </c>
      <c r="M478" s="1" t="s">
        <v>6846</v>
      </c>
      <c r="N478" s="1" t="s">
        <v>6847</v>
      </c>
      <c r="O478">
        <f>ABS(final_list_preds[[#This Row],[dm300_measured]]-final_list_preds[[#This Row],[dm300]])</f>
        <v>2.4628821747331602E-2</v>
      </c>
    </row>
    <row r="479" spans="1:15" hidden="1" x14ac:dyDescent="0.35">
      <c r="A479" s="1">
        <v>346</v>
      </c>
      <c r="B479" s="11">
        <v>967</v>
      </c>
      <c r="C479" s="1" t="s">
        <v>453</v>
      </c>
      <c r="D479" s="1" t="s">
        <v>454</v>
      </c>
      <c r="E479" s="1" t="s">
        <v>455</v>
      </c>
      <c r="F479" s="1" t="s">
        <v>456</v>
      </c>
      <c r="G479" s="1" t="s">
        <v>457</v>
      </c>
      <c r="H479" s="1" t="s">
        <v>46</v>
      </c>
      <c r="I479" s="1" t="s">
        <v>44</v>
      </c>
      <c r="J479" s="1" t="s">
        <v>6703</v>
      </c>
      <c r="K479" s="1" t="s">
        <v>6704</v>
      </c>
      <c r="L479" s="1" t="s">
        <v>6705</v>
      </c>
      <c r="M479" s="1" t="s">
        <v>6706</v>
      </c>
      <c r="N479" s="1" t="s">
        <v>6707</v>
      </c>
      <c r="O479">
        <f>ABS(final_list_preds[[#This Row],[dm300_measured]]-final_list_preds[[#This Row],[dm300]])</f>
        <v>2.4757032242278987E-2</v>
      </c>
    </row>
    <row r="480" spans="1:15" hidden="1" x14ac:dyDescent="0.35">
      <c r="A480" s="1">
        <v>183</v>
      </c>
      <c r="B480" s="11">
        <v>612</v>
      </c>
      <c r="C480" s="1" t="s">
        <v>635</v>
      </c>
      <c r="D480" s="1" t="s">
        <v>636</v>
      </c>
      <c r="E480" s="1" t="s">
        <v>637</v>
      </c>
      <c r="F480" s="1" t="s">
        <v>638</v>
      </c>
      <c r="G480" s="1" t="s">
        <v>639</v>
      </c>
      <c r="H480" s="1" t="s">
        <v>480</v>
      </c>
      <c r="I480" s="1" t="s">
        <v>481</v>
      </c>
      <c r="J480" s="1" t="s">
        <v>4723</v>
      </c>
      <c r="K480" s="1" t="s">
        <v>4724</v>
      </c>
      <c r="L480" s="1" t="s">
        <v>4725</v>
      </c>
      <c r="M480" s="1" t="s">
        <v>4726</v>
      </c>
      <c r="N480" s="1" t="s">
        <v>4727</v>
      </c>
      <c r="O480">
        <f>ABS(final_list_preds[[#This Row],[dm300_measured]]-final_list_preds[[#This Row],[dm300]])</f>
        <v>2.4797549138828E-2</v>
      </c>
    </row>
    <row r="481" spans="1:15" hidden="1" x14ac:dyDescent="0.35">
      <c r="A481" s="1">
        <v>1026</v>
      </c>
      <c r="B481" s="11">
        <v>841</v>
      </c>
      <c r="C481" s="1" t="s">
        <v>6032</v>
      </c>
      <c r="D481" s="1" t="s">
        <v>6033</v>
      </c>
      <c r="E481" s="1" t="s">
        <v>6034</v>
      </c>
      <c r="F481" s="1" t="s">
        <v>6035</v>
      </c>
      <c r="G481" s="1" t="s">
        <v>6036</v>
      </c>
      <c r="H481" s="1" t="s">
        <v>468</v>
      </c>
      <c r="I481" s="1" t="s">
        <v>469</v>
      </c>
      <c r="J481" s="1" t="s">
        <v>6037</v>
      </c>
      <c r="K481" s="1" t="s">
        <v>1472</v>
      </c>
      <c r="L481" s="1" t="s">
        <v>6038</v>
      </c>
      <c r="M481" s="1" t="s">
        <v>6039</v>
      </c>
      <c r="N481" s="1" t="s">
        <v>6040</v>
      </c>
      <c r="O481">
        <f>ABS(final_list_preds[[#This Row],[dm300_measured]]-final_list_preds[[#This Row],[dm300]])</f>
        <v>2.4900041449590016E-2</v>
      </c>
    </row>
    <row r="482" spans="1:15" hidden="1" x14ac:dyDescent="0.35">
      <c r="A482" s="1">
        <v>54</v>
      </c>
      <c r="B482" s="11">
        <v>838</v>
      </c>
      <c r="C482" s="1" t="s">
        <v>3652</v>
      </c>
      <c r="D482" s="1" t="s">
        <v>3653</v>
      </c>
      <c r="E482" s="1" t="s">
        <v>3654</v>
      </c>
      <c r="F482" s="1" t="s">
        <v>3655</v>
      </c>
      <c r="G482" s="1" t="s">
        <v>3656</v>
      </c>
      <c r="H482" s="1" t="s">
        <v>55</v>
      </c>
      <c r="I482" s="1" t="s">
        <v>53</v>
      </c>
      <c r="J482" s="1" t="s">
        <v>6013</v>
      </c>
      <c r="K482" s="1" t="s">
        <v>6014</v>
      </c>
      <c r="L482" s="1" t="s">
        <v>6015</v>
      </c>
      <c r="M482" s="1" t="s">
        <v>6016</v>
      </c>
      <c r="N482" s="1" t="s">
        <v>6017</v>
      </c>
      <c r="O482">
        <f>ABS(final_list_preds[[#This Row],[dm300_measured]]-final_list_preds[[#This Row],[dm300]])</f>
        <v>2.4903300164161979E-2</v>
      </c>
    </row>
    <row r="483" spans="1:15" hidden="1" x14ac:dyDescent="0.35">
      <c r="A483" s="1">
        <v>724</v>
      </c>
      <c r="B483" s="11">
        <v>576</v>
      </c>
      <c r="C483" s="1" t="s">
        <v>4521</v>
      </c>
      <c r="D483" s="1" t="s">
        <v>4522</v>
      </c>
      <c r="E483" s="1" t="s">
        <v>4523</v>
      </c>
      <c r="F483" s="1" t="s">
        <v>4524</v>
      </c>
      <c r="G483" s="1" t="s">
        <v>4525</v>
      </c>
      <c r="H483" s="1" t="s">
        <v>468</v>
      </c>
      <c r="I483" s="1" t="s">
        <v>469</v>
      </c>
      <c r="J483" s="1" t="s">
        <v>4526</v>
      </c>
      <c r="K483" s="1" t="s">
        <v>2561</v>
      </c>
      <c r="L483" s="1" t="s">
        <v>4527</v>
      </c>
      <c r="M483" s="1" t="s">
        <v>4528</v>
      </c>
      <c r="N483" s="1" t="s">
        <v>4529</v>
      </c>
      <c r="O483">
        <f>ABS(final_list_preds[[#This Row],[dm300_measured]]-final_list_preds[[#This Row],[dm300]])</f>
        <v>2.4936288186977018E-2</v>
      </c>
    </row>
    <row r="484" spans="1:15" hidden="1" x14ac:dyDescent="0.35">
      <c r="A484" s="1">
        <v>518</v>
      </c>
      <c r="B484" s="11">
        <v>285</v>
      </c>
      <c r="C484" s="1" t="s">
        <v>2563</v>
      </c>
      <c r="D484" s="1" t="s">
        <v>2564</v>
      </c>
      <c r="E484" s="1" t="s">
        <v>2565</v>
      </c>
      <c r="F484" s="1" t="s">
        <v>2566</v>
      </c>
      <c r="G484" s="1" t="s">
        <v>2567</v>
      </c>
      <c r="H484" s="1" t="s">
        <v>55</v>
      </c>
      <c r="I484" s="1" t="s">
        <v>53</v>
      </c>
      <c r="J484" s="1" t="s">
        <v>2573</v>
      </c>
      <c r="K484" s="1" t="s">
        <v>2574</v>
      </c>
      <c r="L484" s="1" t="s">
        <v>2575</v>
      </c>
      <c r="M484" s="1" t="s">
        <v>2576</v>
      </c>
      <c r="N484" s="1" t="s">
        <v>2577</v>
      </c>
      <c r="O484">
        <f>ABS(final_list_preds[[#This Row],[dm300_measured]]-final_list_preds[[#This Row],[dm300]])</f>
        <v>2.4944718382840958E-2</v>
      </c>
    </row>
    <row r="485" spans="1:15" hidden="1" x14ac:dyDescent="0.35">
      <c r="A485" s="1">
        <v>265</v>
      </c>
      <c r="B485" s="11">
        <v>812</v>
      </c>
      <c r="C485" s="1" t="s">
        <v>838</v>
      </c>
      <c r="D485" s="1" t="s">
        <v>839</v>
      </c>
      <c r="E485" s="1" t="s">
        <v>840</v>
      </c>
      <c r="F485" s="1" t="s">
        <v>841</v>
      </c>
      <c r="G485" s="1" t="s">
        <v>842</v>
      </c>
      <c r="H485" s="1" t="s">
        <v>468</v>
      </c>
      <c r="I485" s="1" t="s">
        <v>469</v>
      </c>
      <c r="J485" s="1" t="s">
        <v>5870</v>
      </c>
      <c r="K485" s="1" t="s">
        <v>5871</v>
      </c>
      <c r="L485" s="1" t="s">
        <v>5872</v>
      </c>
      <c r="M485" s="1" t="s">
        <v>5873</v>
      </c>
      <c r="N485" s="1" t="s">
        <v>5874</v>
      </c>
      <c r="O485">
        <f>ABS(final_list_preds[[#This Row],[dm300_measured]]-final_list_preds[[#This Row],[dm300]])</f>
        <v>2.5004978726822946E-2</v>
      </c>
    </row>
    <row r="486" spans="1:15" hidden="1" x14ac:dyDescent="0.35">
      <c r="A486" s="1">
        <v>298</v>
      </c>
      <c r="B486" s="11">
        <v>788</v>
      </c>
      <c r="C486" s="1" t="s">
        <v>838</v>
      </c>
      <c r="D486" s="1" t="s">
        <v>5725</v>
      </c>
      <c r="E486" s="1" t="s">
        <v>840</v>
      </c>
      <c r="F486" s="1" t="s">
        <v>5726</v>
      </c>
      <c r="G486" s="1" t="s">
        <v>5727</v>
      </c>
      <c r="H486" s="1" t="s">
        <v>468</v>
      </c>
      <c r="I486" s="1" t="s">
        <v>469</v>
      </c>
      <c r="J486" s="1" t="s">
        <v>5728</v>
      </c>
      <c r="K486" s="1" t="s">
        <v>1472</v>
      </c>
      <c r="L486" s="1" t="s">
        <v>5729</v>
      </c>
      <c r="M486" s="1" t="s">
        <v>5730</v>
      </c>
      <c r="N486" s="1" t="s">
        <v>5731</v>
      </c>
      <c r="O486">
        <f>ABS(final_list_preds[[#This Row],[dm300_measured]]-final_list_preds[[#This Row],[dm300]])</f>
        <v>2.5005028400541973E-2</v>
      </c>
    </row>
    <row r="487" spans="1:15" hidden="1" x14ac:dyDescent="0.35">
      <c r="A487" s="1">
        <v>319</v>
      </c>
      <c r="B487" s="11">
        <v>646</v>
      </c>
      <c r="C487" s="1" t="s">
        <v>1288</v>
      </c>
      <c r="D487" s="1" t="s">
        <v>1289</v>
      </c>
      <c r="E487" s="1" t="s">
        <v>1290</v>
      </c>
      <c r="F487" s="1" t="s">
        <v>1291</v>
      </c>
      <c r="G487" s="1" t="s">
        <v>1292</v>
      </c>
      <c r="H487" s="1" t="s">
        <v>46</v>
      </c>
      <c r="I487" s="1" t="s">
        <v>44</v>
      </c>
      <c r="J487" s="1" t="s">
        <v>4918</v>
      </c>
      <c r="K487" s="1" t="s">
        <v>4919</v>
      </c>
      <c r="L487" s="1" t="s">
        <v>4920</v>
      </c>
      <c r="M487" s="1" t="s">
        <v>4921</v>
      </c>
      <c r="N487" s="1" t="s">
        <v>4922</v>
      </c>
      <c r="O487">
        <f>ABS(final_list_preds[[#This Row],[dm300_measured]]-final_list_preds[[#This Row],[dm300]])</f>
        <v>2.5138746165677017E-2</v>
      </c>
    </row>
    <row r="488" spans="1:15" hidden="1" x14ac:dyDescent="0.35">
      <c r="A488" s="1">
        <v>911</v>
      </c>
      <c r="B488" s="11">
        <v>435</v>
      </c>
      <c r="C488" s="1" t="s">
        <v>70</v>
      </c>
      <c r="D488" s="1" t="s">
        <v>3625</v>
      </c>
      <c r="E488" s="1" t="s">
        <v>3626</v>
      </c>
      <c r="F488" s="1" t="s">
        <v>1224</v>
      </c>
      <c r="G488" s="1" t="s">
        <v>3627</v>
      </c>
      <c r="H488" s="1" t="s">
        <v>468</v>
      </c>
      <c r="I488" s="1" t="s">
        <v>469</v>
      </c>
      <c r="J488" s="1" t="s">
        <v>3628</v>
      </c>
      <c r="K488" s="1" t="s">
        <v>3629</v>
      </c>
      <c r="L488" s="1" t="s">
        <v>3630</v>
      </c>
      <c r="M488" s="1" t="s">
        <v>3631</v>
      </c>
      <c r="N488" s="1" t="s">
        <v>3632</v>
      </c>
      <c r="O488">
        <f>ABS(final_list_preds[[#This Row],[dm300_measured]]-final_list_preds[[#This Row],[dm300]])</f>
        <v>2.5256450619588922E-2</v>
      </c>
    </row>
    <row r="489" spans="1:15" hidden="1" x14ac:dyDescent="0.35">
      <c r="A489" s="1">
        <v>441</v>
      </c>
      <c r="B489" s="11">
        <v>711</v>
      </c>
      <c r="C489" s="1" t="s">
        <v>1034</v>
      </c>
      <c r="D489" s="1" t="s">
        <v>1035</v>
      </c>
      <c r="E489" s="1" t="s">
        <v>1036</v>
      </c>
      <c r="F489" s="1" t="s">
        <v>1037</v>
      </c>
      <c r="G489" s="1" t="s">
        <v>1038</v>
      </c>
      <c r="H489" s="1" t="s">
        <v>480</v>
      </c>
      <c r="I489" s="1" t="s">
        <v>481</v>
      </c>
      <c r="J489" s="1" t="s">
        <v>5285</v>
      </c>
      <c r="K489" s="1" t="s">
        <v>5286</v>
      </c>
      <c r="L489" s="1" t="s">
        <v>5287</v>
      </c>
      <c r="M489" s="1" t="s">
        <v>5288</v>
      </c>
      <c r="N489" s="1" t="s">
        <v>5289</v>
      </c>
      <c r="O489">
        <f>ABS(final_list_preds[[#This Row],[dm300_measured]]-final_list_preds[[#This Row],[dm300]])</f>
        <v>2.5392757395761498E-2</v>
      </c>
    </row>
    <row r="490" spans="1:15" hidden="1" x14ac:dyDescent="0.35">
      <c r="A490" s="1">
        <v>932</v>
      </c>
      <c r="B490" s="11">
        <v>312</v>
      </c>
      <c r="C490" s="1" t="s">
        <v>70</v>
      </c>
      <c r="D490" s="1" t="s">
        <v>2766</v>
      </c>
      <c r="E490" s="1" t="s">
        <v>2767</v>
      </c>
      <c r="F490" s="1" t="s">
        <v>572</v>
      </c>
      <c r="G490" s="1" t="s">
        <v>2768</v>
      </c>
      <c r="H490" s="1" t="s">
        <v>583</v>
      </c>
      <c r="I490" s="1" t="s">
        <v>584</v>
      </c>
      <c r="J490" s="1" t="s">
        <v>2769</v>
      </c>
      <c r="K490" s="1" t="s">
        <v>2770</v>
      </c>
      <c r="L490" s="1" t="s">
        <v>2771</v>
      </c>
      <c r="M490" s="1" t="s">
        <v>2772</v>
      </c>
      <c r="N490" s="1" t="s">
        <v>2773</v>
      </c>
      <c r="O490">
        <f>ABS(final_list_preds[[#This Row],[dm300_measured]]-final_list_preds[[#This Row],[dm300]])</f>
        <v>2.5398108011619014E-2</v>
      </c>
    </row>
    <row r="491" spans="1:15" hidden="1" x14ac:dyDescent="0.35">
      <c r="A491" s="1">
        <v>303</v>
      </c>
      <c r="B491" s="11">
        <v>628</v>
      </c>
      <c r="C491" s="1" t="s">
        <v>1798</v>
      </c>
      <c r="D491" s="1" t="s">
        <v>1799</v>
      </c>
      <c r="E491" s="1" t="s">
        <v>1800</v>
      </c>
      <c r="F491" s="1" t="s">
        <v>1801</v>
      </c>
      <c r="G491" s="1" t="s">
        <v>1802</v>
      </c>
      <c r="H491" s="1" t="s">
        <v>468</v>
      </c>
      <c r="I491" s="1" t="s">
        <v>469</v>
      </c>
      <c r="J491" s="1" t="s">
        <v>4825</v>
      </c>
      <c r="K491" s="1" t="s">
        <v>4826</v>
      </c>
      <c r="L491" s="1" t="s">
        <v>4827</v>
      </c>
      <c r="M491" s="1" t="s">
        <v>4828</v>
      </c>
      <c r="N491" s="1" t="s">
        <v>4829</v>
      </c>
      <c r="O491">
        <f>ABS(final_list_preds[[#This Row],[dm300_measured]]-final_list_preds[[#This Row],[dm300]])</f>
        <v>2.5441687686930003E-2</v>
      </c>
    </row>
    <row r="492" spans="1:15" hidden="1" x14ac:dyDescent="0.35">
      <c r="A492" s="1">
        <v>814</v>
      </c>
      <c r="B492" s="11">
        <v>226</v>
      </c>
      <c r="C492" s="1" t="s">
        <v>2186</v>
      </c>
      <c r="D492" s="1" t="s">
        <v>2187</v>
      </c>
      <c r="E492" s="1" t="s">
        <v>2188</v>
      </c>
      <c r="F492" s="1" t="s">
        <v>2189</v>
      </c>
      <c r="G492" s="1" t="s">
        <v>2190</v>
      </c>
      <c r="H492" s="1" t="s">
        <v>46</v>
      </c>
      <c r="I492" s="1" t="s">
        <v>44</v>
      </c>
      <c r="J492" s="1" t="s">
        <v>2191</v>
      </c>
      <c r="K492" s="1" t="s">
        <v>2192</v>
      </c>
      <c r="L492" s="1" t="s">
        <v>2193</v>
      </c>
      <c r="M492" s="1" t="s">
        <v>2194</v>
      </c>
      <c r="N492" s="1" t="s">
        <v>2195</v>
      </c>
      <c r="O492">
        <f>ABS(final_list_preds[[#This Row],[dm300_measured]]-final_list_preds[[#This Row],[dm300]])</f>
        <v>2.5449130726205027E-2</v>
      </c>
    </row>
    <row r="493" spans="1:15" hidden="1" x14ac:dyDescent="0.35">
      <c r="A493" s="1">
        <v>857</v>
      </c>
      <c r="B493" s="11">
        <v>846</v>
      </c>
      <c r="C493" s="1" t="s">
        <v>6070</v>
      </c>
      <c r="D493" s="1" t="s">
        <v>6071</v>
      </c>
      <c r="E493" s="1" t="s">
        <v>6072</v>
      </c>
      <c r="F493" s="1" t="s">
        <v>6073</v>
      </c>
      <c r="G493" s="1" t="s">
        <v>6074</v>
      </c>
      <c r="H493" s="1" t="s">
        <v>468</v>
      </c>
      <c r="I493" s="1" t="s">
        <v>469</v>
      </c>
      <c r="J493" s="1" t="s">
        <v>6075</v>
      </c>
      <c r="K493" s="1" t="s">
        <v>6076</v>
      </c>
      <c r="L493" s="1" t="s">
        <v>6077</v>
      </c>
      <c r="M493" s="1" t="s">
        <v>6078</v>
      </c>
      <c r="N493" s="1" t="s">
        <v>6079</v>
      </c>
      <c r="O493">
        <f>ABS(final_list_preds[[#This Row],[dm300_measured]]-final_list_preds[[#This Row],[dm300]])</f>
        <v>2.5517809617208953E-2</v>
      </c>
    </row>
    <row r="494" spans="1:15" hidden="1" x14ac:dyDescent="0.35">
      <c r="A494" s="1">
        <v>732</v>
      </c>
      <c r="B494" s="11">
        <v>513</v>
      </c>
      <c r="C494" s="1" t="s">
        <v>1413</v>
      </c>
      <c r="D494" s="1" t="s">
        <v>1414</v>
      </c>
      <c r="E494" s="1" t="s">
        <v>1415</v>
      </c>
      <c r="F494" s="1" t="s">
        <v>1416</v>
      </c>
      <c r="G494" s="1" t="s">
        <v>1417</v>
      </c>
      <c r="H494" s="1" t="s">
        <v>229</v>
      </c>
      <c r="I494" s="1" t="s">
        <v>227</v>
      </c>
      <c r="J494" s="1" t="s">
        <v>4136</v>
      </c>
      <c r="K494" s="1" t="s">
        <v>4137</v>
      </c>
      <c r="L494" s="1" t="s">
        <v>4138</v>
      </c>
      <c r="M494" s="1" t="s">
        <v>4139</v>
      </c>
      <c r="N494" s="1" t="s">
        <v>4140</v>
      </c>
      <c r="O494">
        <f>ABS(final_list_preds[[#This Row],[dm300_measured]]-final_list_preds[[#This Row],[dm300]])</f>
        <v>2.5525663867393696E-2</v>
      </c>
    </row>
    <row r="495" spans="1:15" hidden="1" x14ac:dyDescent="0.35">
      <c r="A495" s="1">
        <v>896</v>
      </c>
      <c r="B495" s="11">
        <v>251</v>
      </c>
      <c r="C495" s="1" t="s">
        <v>2345</v>
      </c>
      <c r="D495" s="1" t="s">
        <v>2346</v>
      </c>
      <c r="E495" s="1" t="s">
        <v>2347</v>
      </c>
      <c r="F495" s="1" t="s">
        <v>2348</v>
      </c>
      <c r="G495" s="1" t="s">
        <v>2349</v>
      </c>
      <c r="H495" s="1" t="s">
        <v>468</v>
      </c>
      <c r="I495" s="1" t="s">
        <v>469</v>
      </c>
      <c r="J495" s="1" t="s">
        <v>2350</v>
      </c>
      <c r="K495" s="1" t="s">
        <v>2351</v>
      </c>
      <c r="L495" s="1" t="s">
        <v>2352</v>
      </c>
      <c r="M495" s="1" t="s">
        <v>2353</v>
      </c>
      <c r="N495" s="1" t="s">
        <v>2354</v>
      </c>
      <c r="O495">
        <f>ABS(final_list_preds[[#This Row],[dm300_measured]]-final_list_preds[[#This Row],[dm300]])</f>
        <v>2.5606187995409035E-2</v>
      </c>
    </row>
    <row r="496" spans="1:15" hidden="1" x14ac:dyDescent="0.35">
      <c r="A496" s="1">
        <v>283</v>
      </c>
      <c r="B496" s="11">
        <v>804</v>
      </c>
      <c r="C496" s="1" t="s">
        <v>763</v>
      </c>
      <c r="D496" s="1" t="s">
        <v>764</v>
      </c>
      <c r="E496" s="1" t="s">
        <v>765</v>
      </c>
      <c r="F496" s="1" t="s">
        <v>766</v>
      </c>
      <c r="G496" s="1" t="s">
        <v>767</v>
      </c>
      <c r="H496" s="1" t="s">
        <v>1168</v>
      </c>
      <c r="I496" s="1" t="s">
        <v>1169</v>
      </c>
      <c r="J496" s="1" t="s">
        <v>5833</v>
      </c>
      <c r="K496" s="1" t="s">
        <v>5834</v>
      </c>
      <c r="L496" s="1" t="s">
        <v>5835</v>
      </c>
      <c r="M496" s="1" t="s">
        <v>5836</v>
      </c>
      <c r="N496" s="1" t="s">
        <v>5837</v>
      </c>
      <c r="O496">
        <f>ABS(final_list_preds[[#This Row],[dm300_measured]]-final_list_preds[[#This Row],[dm300]])</f>
        <v>2.5623124572856204E-2</v>
      </c>
    </row>
    <row r="497" spans="1:15" hidden="1" x14ac:dyDescent="0.35">
      <c r="A497" s="1">
        <v>290</v>
      </c>
      <c r="B497" s="11">
        <v>805</v>
      </c>
      <c r="C497" s="1" t="s">
        <v>5457</v>
      </c>
      <c r="D497" s="1" t="s">
        <v>5458</v>
      </c>
      <c r="E497" s="1" t="s">
        <v>5459</v>
      </c>
      <c r="F497" s="1" t="s">
        <v>5460</v>
      </c>
      <c r="G497" s="1" t="s">
        <v>5461</v>
      </c>
      <c r="H497" s="1" t="s">
        <v>46</v>
      </c>
      <c r="I497" s="1" t="s">
        <v>44</v>
      </c>
      <c r="J497" s="1" t="s">
        <v>5838</v>
      </c>
      <c r="K497" s="1" t="s">
        <v>5839</v>
      </c>
      <c r="L497" s="1" t="s">
        <v>5840</v>
      </c>
      <c r="M497" s="1" t="s">
        <v>5841</v>
      </c>
      <c r="N497" s="1" t="s">
        <v>5842</v>
      </c>
      <c r="O497">
        <f>ABS(final_list_preds[[#This Row],[dm300_measured]]-final_list_preds[[#This Row],[dm300]])</f>
        <v>2.5623666174100945E-2</v>
      </c>
    </row>
    <row r="498" spans="1:15" hidden="1" x14ac:dyDescent="0.35">
      <c r="A498" s="1">
        <v>856</v>
      </c>
      <c r="B498" s="11">
        <v>821</v>
      </c>
      <c r="C498" s="1" t="s">
        <v>5922</v>
      </c>
      <c r="D498" s="1" t="s">
        <v>5923</v>
      </c>
      <c r="E498" s="1" t="s">
        <v>5924</v>
      </c>
      <c r="F498" s="1" t="s">
        <v>5925</v>
      </c>
      <c r="G498" s="1" t="s">
        <v>5926</v>
      </c>
      <c r="H498" s="1" t="s">
        <v>583</v>
      </c>
      <c r="I498" s="1" t="s">
        <v>584</v>
      </c>
      <c r="J498" s="1" t="s">
        <v>5927</v>
      </c>
      <c r="K498" s="1" t="s">
        <v>5928</v>
      </c>
      <c r="L498" s="1" t="s">
        <v>5929</v>
      </c>
      <c r="M498" s="1" t="s">
        <v>5930</v>
      </c>
      <c r="N498" s="1" t="s">
        <v>5931</v>
      </c>
      <c r="O498">
        <f>ABS(final_list_preds[[#This Row],[dm300_measured]]-final_list_preds[[#This Row],[dm300]])</f>
        <v>2.5687412814472954E-2</v>
      </c>
    </row>
    <row r="499" spans="1:15" hidden="1" x14ac:dyDescent="0.35">
      <c r="A499" s="1">
        <v>39</v>
      </c>
      <c r="B499" s="11">
        <v>222</v>
      </c>
      <c r="C499" s="1" t="s">
        <v>517</v>
      </c>
      <c r="D499" s="1" t="s">
        <v>518</v>
      </c>
      <c r="E499" s="1" t="s">
        <v>519</v>
      </c>
      <c r="F499" s="1" t="s">
        <v>2156</v>
      </c>
      <c r="G499" s="1" t="s">
        <v>2157</v>
      </c>
      <c r="H499" s="1" t="s">
        <v>55</v>
      </c>
      <c r="I499" s="1" t="s">
        <v>53</v>
      </c>
      <c r="J499" s="1" t="s">
        <v>2158</v>
      </c>
      <c r="K499" s="1" t="s">
        <v>2159</v>
      </c>
      <c r="L499" s="1" t="s">
        <v>2160</v>
      </c>
      <c r="M499" s="1" t="s">
        <v>2161</v>
      </c>
      <c r="N499" s="1" t="s">
        <v>2162</v>
      </c>
      <c r="O499">
        <f>ABS(final_list_preds[[#This Row],[dm300_measured]]-final_list_preds[[#This Row],[dm300]])</f>
        <v>2.5724631432217038E-2</v>
      </c>
    </row>
    <row r="500" spans="1:15" hidden="1" x14ac:dyDescent="0.35">
      <c r="A500" s="1">
        <v>991</v>
      </c>
      <c r="B500" s="11">
        <v>185</v>
      </c>
      <c r="C500" s="1" t="s">
        <v>70</v>
      </c>
      <c r="D500" s="1" t="s">
        <v>1675</v>
      </c>
      <c r="E500" s="1" t="s">
        <v>1676</v>
      </c>
      <c r="F500" s="1" t="s">
        <v>1677</v>
      </c>
      <c r="G500" s="1" t="s">
        <v>1678</v>
      </c>
      <c r="H500" s="1" t="s">
        <v>55</v>
      </c>
      <c r="I500" s="1" t="s">
        <v>53</v>
      </c>
      <c r="J500" s="1" t="s">
        <v>1888</v>
      </c>
      <c r="K500" s="1" t="s">
        <v>1889</v>
      </c>
      <c r="L500" s="1" t="s">
        <v>1890</v>
      </c>
      <c r="M500" s="1" t="s">
        <v>1891</v>
      </c>
      <c r="N500" s="1" t="s">
        <v>1892</v>
      </c>
      <c r="O500">
        <f>ABS(final_list_preds[[#This Row],[dm300_measured]]-final_list_preds[[#This Row],[dm300]])</f>
        <v>2.5784047676127964E-2</v>
      </c>
    </row>
    <row r="501" spans="1:15" hidden="1" x14ac:dyDescent="0.35">
      <c r="A501" s="1">
        <v>704</v>
      </c>
      <c r="B501" s="11">
        <v>625</v>
      </c>
      <c r="C501" s="1" t="s">
        <v>4805</v>
      </c>
      <c r="D501" s="1" t="s">
        <v>4806</v>
      </c>
      <c r="E501" s="1" t="s">
        <v>4807</v>
      </c>
      <c r="F501" s="1" t="s">
        <v>4808</v>
      </c>
      <c r="G501" s="1" t="s">
        <v>4809</v>
      </c>
      <c r="H501" s="1" t="s">
        <v>468</v>
      </c>
      <c r="I501" s="1" t="s">
        <v>469</v>
      </c>
      <c r="J501" s="1" t="s">
        <v>4810</v>
      </c>
      <c r="K501" s="1" t="s">
        <v>4811</v>
      </c>
      <c r="L501" s="1" t="s">
        <v>4812</v>
      </c>
      <c r="M501" s="1" t="s">
        <v>4813</v>
      </c>
      <c r="N501" s="1" t="s">
        <v>4814</v>
      </c>
      <c r="O501">
        <f>ABS(final_list_preds[[#This Row],[dm300_measured]]-final_list_preds[[#This Row],[dm300]])</f>
        <v>2.5830476478094999E-2</v>
      </c>
    </row>
    <row r="502" spans="1:15" hidden="1" x14ac:dyDescent="0.35">
      <c r="A502" s="1">
        <v>744</v>
      </c>
      <c r="B502" s="11">
        <v>21</v>
      </c>
      <c r="C502" s="1" t="s">
        <v>605</v>
      </c>
      <c r="D502" s="1" t="s">
        <v>606</v>
      </c>
      <c r="E502" s="1" t="s">
        <v>607</v>
      </c>
      <c r="F502" s="1" t="s">
        <v>608</v>
      </c>
      <c r="G502" s="1" t="s">
        <v>609</v>
      </c>
      <c r="H502" s="1" t="s">
        <v>480</v>
      </c>
      <c r="I502" s="1" t="s">
        <v>481</v>
      </c>
      <c r="J502" s="1" t="s">
        <v>610</v>
      </c>
      <c r="K502" s="1" t="s">
        <v>611</v>
      </c>
      <c r="L502" s="1" t="s">
        <v>612</v>
      </c>
      <c r="M502" s="1" t="s">
        <v>613</v>
      </c>
      <c r="N502" s="1" t="s">
        <v>614</v>
      </c>
      <c r="O502">
        <f>ABS(final_list_preds[[#This Row],[dm300_measured]]-final_list_preds[[#This Row],[dm300]])</f>
        <v>2.6000424185674997E-2</v>
      </c>
    </row>
    <row r="503" spans="1:15" hidden="1" x14ac:dyDescent="0.35">
      <c r="A503" s="1">
        <v>1021</v>
      </c>
      <c r="B503" s="11">
        <v>605</v>
      </c>
      <c r="C503" s="1" t="s">
        <v>1851</v>
      </c>
      <c r="D503" s="1" t="s">
        <v>1852</v>
      </c>
      <c r="E503" s="1" t="s">
        <v>1853</v>
      </c>
      <c r="F503" s="1" t="s">
        <v>1854</v>
      </c>
      <c r="G503" s="1" t="s">
        <v>1855</v>
      </c>
      <c r="H503" s="1" t="s">
        <v>468</v>
      </c>
      <c r="I503" s="1" t="s">
        <v>469</v>
      </c>
      <c r="J503" s="1" t="s">
        <v>4688</v>
      </c>
      <c r="K503" s="1" t="s">
        <v>4689</v>
      </c>
      <c r="L503" s="1" t="s">
        <v>4690</v>
      </c>
      <c r="M503" s="1" t="s">
        <v>4691</v>
      </c>
      <c r="N503" s="1" t="s">
        <v>4692</v>
      </c>
      <c r="O503">
        <f>ABS(final_list_preds[[#This Row],[dm300_measured]]-final_list_preds[[#This Row],[dm300]])</f>
        <v>2.6057573865917005E-2</v>
      </c>
    </row>
    <row r="504" spans="1:15" hidden="1" x14ac:dyDescent="0.35">
      <c r="A504" s="1">
        <v>220</v>
      </c>
      <c r="B504" s="11">
        <v>172</v>
      </c>
      <c r="C504" s="1" t="s">
        <v>858</v>
      </c>
      <c r="D504" s="1" t="s">
        <v>859</v>
      </c>
      <c r="E504" s="1" t="s">
        <v>860</v>
      </c>
      <c r="F504" s="1" t="s">
        <v>861</v>
      </c>
      <c r="G504" s="1" t="s">
        <v>862</v>
      </c>
      <c r="H504" s="1" t="s">
        <v>55</v>
      </c>
      <c r="I504" s="1" t="s">
        <v>53</v>
      </c>
      <c r="J504" s="1" t="s">
        <v>1793</v>
      </c>
      <c r="K504" s="1" t="s">
        <v>1794</v>
      </c>
      <c r="L504" s="1" t="s">
        <v>1795</v>
      </c>
      <c r="M504" s="1" t="s">
        <v>1796</v>
      </c>
      <c r="N504" s="1" t="s">
        <v>1797</v>
      </c>
      <c r="O504">
        <f>ABS(final_list_preds[[#This Row],[dm300_measured]]-final_list_preds[[#This Row],[dm300]])</f>
        <v>2.6075872179428083E-2</v>
      </c>
    </row>
    <row r="505" spans="1:15" hidden="1" x14ac:dyDescent="0.35">
      <c r="A505" s="1">
        <v>305</v>
      </c>
      <c r="B505" s="11">
        <v>59</v>
      </c>
      <c r="C505" s="1" t="s">
        <v>961</v>
      </c>
      <c r="D505" s="1" t="s">
        <v>962</v>
      </c>
      <c r="E505" s="1" t="s">
        <v>963</v>
      </c>
      <c r="F505" s="1" t="s">
        <v>964</v>
      </c>
      <c r="G505" s="1" t="s">
        <v>965</v>
      </c>
      <c r="H505" s="1" t="s">
        <v>353</v>
      </c>
      <c r="I505" s="1" t="s">
        <v>351</v>
      </c>
      <c r="J505" s="1" t="s">
        <v>966</v>
      </c>
      <c r="K505" s="1" t="s">
        <v>967</v>
      </c>
      <c r="L505" s="1" t="s">
        <v>968</v>
      </c>
      <c r="M505" s="1" t="s">
        <v>969</v>
      </c>
      <c r="N505" s="1" t="s">
        <v>970</v>
      </c>
      <c r="O505">
        <f>ABS(final_list_preds[[#This Row],[dm300_measured]]-final_list_preds[[#This Row],[dm300]])</f>
        <v>2.6114896501727991E-2</v>
      </c>
    </row>
    <row r="506" spans="1:15" hidden="1" x14ac:dyDescent="0.35">
      <c r="A506" s="1">
        <v>184</v>
      </c>
      <c r="B506" s="11">
        <v>767</v>
      </c>
      <c r="C506" s="1" t="s">
        <v>635</v>
      </c>
      <c r="D506" s="1" t="s">
        <v>636</v>
      </c>
      <c r="E506" s="1" t="s">
        <v>637</v>
      </c>
      <c r="F506" s="1" t="s">
        <v>638</v>
      </c>
      <c r="G506" s="1" t="s">
        <v>639</v>
      </c>
      <c r="H506" s="1" t="s">
        <v>23</v>
      </c>
      <c r="I506" s="1" t="s">
        <v>447</v>
      </c>
      <c r="J506" s="1" t="s">
        <v>5613</v>
      </c>
      <c r="K506" s="1" t="s">
        <v>5614</v>
      </c>
      <c r="L506" s="1" t="s">
        <v>5615</v>
      </c>
      <c r="M506" s="1" t="s">
        <v>5616</v>
      </c>
      <c r="N506" s="1" t="s">
        <v>5617</v>
      </c>
      <c r="O506">
        <f>ABS(final_list_preds[[#This Row],[dm300_measured]]-final_list_preds[[#This Row],[dm300]])</f>
        <v>2.6412069005888994E-2</v>
      </c>
    </row>
    <row r="507" spans="1:15" x14ac:dyDescent="0.35">
      <c r="A507" s="1">
        <v>214</v>
      </c>
      <c r="B507" s="11">
        <v>262</v>
      </c>
      <c r="C507" s="1" t="s">
        <v>507</v>
      </c>
      <c r="D507" s="1" t="s">
        <v>508</v>
      </c>
      <c r="E507" s="1" t="s">
        <v>509</v>
      </c>
      <c r="F507" s="1" t="s">
        <v>510</v>
      </c>
      <c r="G507" s="1" t="s">
        <v>511</v>
      </c>
      <c r="H507" s="1" t="s">
        <v>23</v>
      </c>
      <c r="I507" s="1" t="s">
        <v>447</v>
      </c>
      <c r="J507" s="1" t="s">
        <v>2431</v>
      </c>
      <c r="K507" s="1" t="s">
        <v>2432</v>
      </c>
      <c r="L507" s="1" t="s">
        <v>2433</v>
      </c>
      <c r="M507" s="1" t="s">
        <v>2434</v>
      </c>
      <c r="N507" s="1" t="s">
        <v>2435</v>
      </c>
      <c r="O507">
        <f>ABS(final_list_preds[[#This Row],[dm300_measured]]-final_list_preds[[#This Row],[dm300]])</f>
        <v>2.6476734549531006E-2</v>
      </c>
    </row>
    <row r="508" spans="1:15" hidden="1" x14ac:dyDescent="0.35">
      <c r="A508" s="1">
        <v>936</v>
      </c>
      <c r="B508" s="11">
        <v>738</v>
      </c>
      <c r="C508" s="1" t="s">
        <v>70</v>
      </c>
      <c r="D508" s="1" t="s">
        <v>2237</v>
      </c>
      <c r="E508" s="1" t="s">
        <v>2238</v>
      </c>
      <c r="F508" s="1" t="s">
        <v>2239</v>
      </c>
      <c r="G508" s="1" t="s">
        <v>2240</v>
      </c>
      <c r="H508" s="1" t="s">
        <v>468</v>
      </c>
      <c r="I508" s="1" t="s">
        <v>469</v>
      </c>
      <c r="J508" s="1" t="s">
        <v>5447</v>
      </c>
      <c r="K508" s="1" t="s">
        <v>5448</v>
      </c>
      <c r="L508" s="1" t="s">
        <v>5449</v>
      </c>
      <c r="M508" s="1" t="s">
        <v>5450</v>
      </c>
      <c r="N508" s="1" t="s">
        <v>5451</v>
      </c>
      <c r="O508">
        <f>ABS(final_list_preds[[#This Row],[dm300_measured]]-final_list_preds[[#This Row],[dm300]])</f>
        <v>2.6493244945820948E-2</v>
      </c>
    </row>
    <row r="509" spans="1:15" hidden="1" x14ac:dyDescent="0.35">
      <c r="A509" s="1">
        <v>134</v>
      </c>
      <c r="B509" s="11">
        <v>924</v>
      </c>
      <c r="C509" s="1" t="s">
        <v>552</v>
      </c>
      <c r="D509" s="1" t="s">
        <v>553</v>
      </c>
      <c r="E509" s="1" t="s">
        <v>554</v>
      </c>
      <c r="F509" s="1" t="s">
        <v>555</v>
      </c>
      <c r="G509" s="1" t="s">
        <v>556</v>
      </c>
      <c r="H509" s="1" t="s">
        <v>55</v>
      </c>
      <c r="I509" s="1" t="s">
        <v>53</v>
      </c>
      <c r="J509" s="1" t="s">
        <v>6495</v>
      </c>
      <c r="K509" s="1" t="s">
        <v>6496</v>
      </c>
      <c r="L509" s="1" t="s">
        <v>6497</v>
      </c>
      <c r="M509" s="1" t="s">
        <v>6498</v>
      </c>
      <c r="N509" s="1" t="s">
        <v>6499</v>
      </c>
      <c r="O509">
        <f>ABS(final_list_preds[[#This Row],[dm300_measured]]-final_list_preds[[#This Row],[dm300]])</f>
        <v>2.6611686395517031E-2</v>
      </c>
    </row>
    <row r="510" spans="1:15" hidden="1" x14ac:dyDescent="0.35">
      <c r="A510" s="1">
        <v>338</v>
      </c>
      <c r="B510" s="11">
        <v>797</v>
      </c>
      <c r="C510" s="1" t="s">
        <v>3946</v>
      </c>
      <c r="D510" s="1" t="s">
        <v>3947</v>
      </c>
      <c r="E510" s="1" t="s">
        <v>3948</v>
      </c>
      <c r="F510" s="1" t="s">
        <v>3949</v>
      </c>
      <c r="G510" s="1" t="s">
        <v>3950</v>
      </c>
      <c r="H510" s="1" t="s">
        <v>468</v>
      </c>
      <c r="I510" s="1" t="s">
        <v>469</v>
      </c>
      <c r="J510" s="1" t="s">
        <v>5792</v>
      </c>
      <c r="K510" s="1" t="s">
        <v>1472</v>
      </c>
      <c r="L510" s="1" t="s">
        <v>5793</v>
      </c>
      <c r="M510" s="1" t="s">
        <v>5794</v>
      </c>
      <c r="N510" s="1" t="s">
        <v>5795</v>
      </c>
      <c r="O510">
        <f>ABS(final_list_preds[[#This Row],[dm300_measured]]-final_list_preds[[#This Row],[dm300]])</f>
        <v>2.6706141023063013E-2</v>
      </c>
    </row>
    <row r="511" spans="1:15" hidden="1" x14ac:dyDescent="0.35">
      <c r="A511" s="1">
        <v>20</v>
      </c>
      <c r="B511" s="11">
        <v>144</v>
      </c>
      <c r="C511" s="1" t="s">
        <v>1590</v>
      </c>
      <c r="D511" s="1" t="s">
        <v>1591</v>
      </c>
      <c r="E511" s="1" t="s">
        <v>1592</v>
      </c>
      <c r="F511" s="1" t="s">
        <v>1593</v>
      </c>
      <c r="G511" s="1" t="s">
        <v>1594</v>
      </c>
      <c r="H511" s="1" t="s">
        <v>468</v>
      </c>
      <c r="I511" s="1" t="s">
        <v>469</v>
      </c>
      <c r="J511" s="1" t="s">
        <v>1595</v>
      </c>
      <c r="K511" s="1" t="s">
        <v>1596</v>
      </c>
      <c r="L511" s="1" t="s">
        <v>1597</v>
      </c>
      <c r="M511" s="1" t="s">
        <v>1598</v>
      </c>
      <c r="N511" s="1" t="s">
        <v>1599</v>
      </c>
      <c r="O511">
        <f>ABS(final_list_preds[[#This Row],[dm300_measured]]-final_list_preds[[#This Row],[dm300]])</f>
        <v>2.6723833334293068E-2</v>
      </c>
    </row>
    <row r="512" spans="1:15" hidden="1" x14ac:dyDescent="0.35">
      <c r="A512" s="1">
        <v>224</v>
      </c>
      <c r="B512" s="11">
        <v>955</v>
      </c>
      <c r="C512" s="1" t="s">
        <v>858</v>
      </c>
      <c r="D512" s="1" t="s">
        <v>859</v>
      </c>
      <c r="E512" s="1" t="s">
        <v>860</v>
      </c>
      <c r="F512" s="1" t="s">
        <v>861</v>
      </c>
      <c r="G512" s="1" t="s">
        <v>862</v>
      </c>
      <c r="H512" s="1" t="s">
        <v>353</v>
      </c>
      <c r="I512" s="1" t="s">
        <v>351</v>
      </c>
      <c r="J512" s="1" t="s">
        <v>6653</v>
      </c>
      <c r="K512" s="1" t="s">
        <v>6654</v>
      </c>
      <c r="L512" s="1" t="s">
        <v>6655</v>
      </c>
      <c r="M512" s="1" t="s">
        <v>6656</v>
      </c>
      <c r="N512" s="1" t="s">
        <v>6657</v>
      </c>
      <c r="O512">
        <f>ABS(final_list_preds[[#This Row],[dm300_measured]]-final_list_preds[[#This Row],[dm300]])</f>
        <v>2.6750175577061996E-2</v>
      </c>
    </row>
    <row r="513" spans="1:15" hidden="1" x14ac:dyDescent="0.35">
      <c r="A513" s="1">
        <v>342</v>
      </c>
      <c r="B513" s="11">
        <v>570</v>
      </c>
      <c r="C513" s="1" t="s">
        <v>4478</v>
      </c>
      <c r="D513" s="1" t="s">
        <v>4479</v>
      </c>
      <c r="E513" s="1" t="s">
        <v>4480</v>
      </c>
      <c r="F513" s="1" t="s">
        <v>1593</v>
      </c>
      <c r="G513" s="1" t="s">
        <v>4481</v>
      </c>
      <c r="H513" s="1" t="s">
        <v>468</v>
      </c>
      <c r="I513" s="1" t="s">
        <v>469</v>
      </c>
      <c r="J513" s="1" t="s">
        <v>4482</v>
      </c>
      <c r="K513" s="1" t="s">
        <v>4483</v>
      </c>
      <c r="L513" s="1" t="s">
        <v>4484</v>
      </c>
      <c r="M513" s="1" t="s">
        <v>4485</v>
      </c>
      <c r="N513" s="1" t="s">
        <v>4486</v>
      </c>
      <c r="O513">
        <f>ABS(final_list_preds[[#This Row],[dm300_measured]]-final_list_preds[[#This Row],[dm300]])</f>
        <v>2.6761812703426036E-2</v>
      </c>
    </row>
    <row r="514" spans="1:15" hidden="1" x14ac:dyDescent="0.35">
      <c r="A514" s="1">
        <v>830</v>
      </c>
      <c r="B514" s="11">
        <v>343</v>
      </c>
      <c r="C514" s="1" t="s">
        <v>2974</v>
      </c>
      <c r="D514" s="1" t="s">
        <v>2975</v>
      </c>
      <c r="E514" s="1" t="s">
        <v>2976</v>
      </c>
      <c r="F514" s="1" t="s">
        <v>2977</v>
      </c>
      <c r="G514" s="1" t="s">
        <v>2978</v>
      </c>
      <c r="H514" s="1" t="s">
        <v>46</v>
      </c>
      <c r="I514" s="1" t="s">
        <v>44</v>
      </c>
      <c r="J514" s="1" t="s">
        <v>2979</v>
      </c>
      <c r="K514" s="1" t="s">
        <v>2980</v>
      </c>
      <c r="L514" s="1" t="s">
        <v>2981</v>
      </c>
      <c r="M514" s="1" t="s">
        <v>2982</v>
      </c>
      <c r="N514" s="1" t="s">
        <v>2983</v>
      </c>
      <c r="O514">
        <f>ABS(final_list_preds[[#This Row],[dm300_measured]]-final_list_preds[[#This Row],[dm300]])</f>
        <v>2.676192213877604E-2</v>
      </c>
    </row>
    <row r="515" spans="1:15" hidden="1" x14ac:dyDescent="0.35">
      <c r="A515" s="1">
        <v>431</v>
      </c>
      <c r="B515" s="11">
        <v>210</v>
      </c>
      <c r="C515" s="1" t="s">
        <v>2082</v>
      </c>
      <c r="D515" s="1" t="s">
        <v>2083</v>
      </c>
      <c r="E515" s="1" t="s">
        <v>2084</v>
      </c>
      <c r="F515" s="1" t="s">
        <v>2085</v>
      </c>
      <c r="G515" s="1" t="s">
        <v>2086</v>
      </c>
      <c r="H515" s="1" t="s">
        <v>23</v>
      </c>
      <c r="I515" s="1" t="s">
        <v>447</v>
      </c>
      <c r="J515" s="1" t="s">
        <v>2087</v>
      </c>
      <c r="K515" s="1" t="s">
        <v>2088</v>
      </c>
      <c r="L515" s="1" t="s">
        <v>2089</v>
      </c>
      <c r="M515" s="1" t="s">
        <v>2090</v>
      </c>
      <c r="N515" s="1" t="s">
        <v>2091</v>
      </c>
      <c r="O515">
        <f>ABS(final_list_preds[[#This Row],[dm300_measured]]-final_list_preds[[#This Row],[dm300]])</f>
        <v>2.6856749538014035E-2</v>
      </c>
    </row>
    <row r="516" spans="1:15" hidden="1" x14ac:dyDescent="0.35">
      <c r="A516" s="1">
        <v>462</v>
      </c>
      <c r="B516" s="11">
        <v>421</v>
      </c>
      <c r="C516" s="1" t="s">
        <v>3523</v>
      </c>
      <c r="D516" s="1" t="s">
        <v>3524</v>
      </c>
      <c r="E516" s="1" t="s">
        <v>3525</v>
      </c>
      <c r="F516" s="1" t="s">
        <v>3526</v>
      </c>
      <c r="G516" s="1" t="s">
        <v>3527</v>
      </c>
      <c r="H516" s="1" t="s">
        <v>583</v>
      </c>
      <c r="I516" s="1" t="s">
        <v>584</v>
      </c>
      <c r="J516" s="1" t="s">
        <v>3528</v>
      </c>
      <c r="K516" s="1" t="s">
        <v>3529</v>
      </c>
      <c r="L516" s="1" t="s">
        <v>3530</v>
      </c>
      <c r="M516" s="1" t="s">
        <v>3531</v>
      </c>
      <c r="N516" s="1" t="s">
        <v>3532</v>
      </c>
      <c r="O516">
        <f>ABS(final_list_preds[[#This Row],[dm300_measured]]-final_list_preds[[#This Row],[dm300]])</f>
        <v>2.691224306261597E-2</v>
      </c>
    </row>
    <row r="517" spans="1:15" hidden="1" x14ac:dyDescent="0.35">
      <c r="A517" s="1">
        <v>612</v>
      </c>
      <c r="B517" s="11">
        <v>566</v>
      </c>
      <c r="C517" s="1" t="s">
        <v>4454</v>
      </c>
      <c r="D517" s="1" t="s">
        <v>4455</v>
      </c>
      <c r="E517" s="1" t="s">
        <v>4456</v>
      </c>
      <c r="F517" s="1" t="s">
        <v>4457</v>
      </c>
      <c r="G517" s="1" t="s">
        <v>4458</v>
      </c>
      <c r="H517" s="1" t="s">
        <v>468</v>
      </c>
      <c r="I517" s="1" t="s">
        <v>469</v>
      </c>
      <c r="J517" s="1" t="s">
        <v>4459</v>
      </c>
      <c r="K517" s="1" t="s">
        <v>4225</v>
      </c>
      <c r="L517" s="1" t="s">
        <v>4460</v>
      </c>
      <c r="M517" s="1" t="s">
        <v>4461</v>
      </c>
      <c r="N517" s="1" t="s">
        <v>4462</v>
      </c>
      <c r="O517">
        <f>ABS(final_list_preds[[#This Row],[dm300_measured]]-final_list_preds[[#This Row],[dm300]])</f>
        <v>2.711384906137404E-2</v>
      </c>
    </row>
    <row r="518" spans="1:15" hidden="1" x14ac:dyDescent="0.35">
      <c r="A518" s="1">
        <v>855</v>
      </c>
      <c r="B518" s="11">
        <v>394</v>
      </c>
      <c r="C518" s="1" t="s">
        <v>3334</v>
      </c>
      <c r="D518" s="1" t="s">
        <v>3335</v>
      </c>
      <c r="E518" s="1" t="s">
        <v>3336</v>
      </c>
      <c r="F518" s="1" t="s">
        <v>3337</v>
      </c>
      <c r="G518" s="1" t="s">
        <v>3338</v>
      </c>
      <c r="H518" s="1" t="s">
        <v>468</v>
      </c>
      <c r="I518" s="1" t="s">
        <v>469</v>
      </c>
      <c r="J518" s="1" t="s">
        <v>3339</v>
      </c>
      <c r="K518" s="1" t="s">
        <v>3340</v>
      </c>
      <c r="L518" s="1" t="s">
        <v>3341</v>
      </c>
      <c r="M518" s="1" t="s">
        <v>3342</v>
      </c>
      <c r="N518" s="1" t="s">
        <v>3343</v>
      </c>
      <c r="O518">
        <f>ABS(final_list_preds[[#This Row],[dm300_measured]]-final_list_preds[[#This Row],[dm300]])</f>
        <v>2.7136635125276087E-2</v>
      </c>
    </row>
    <row r="519" spans="1:15" x14ac:dyDescent="0.35">
      <c r="A519" s="1">
        <v>233</v>
      </c>
      <c r="B519" s="11">
        <v>855</v>
      </c>
      <c r="C519" s="1" t="s">
        <v>497</v>
      </c>
      <c r="D519" s="1" t="s">
        <v>498</v>
      </c>
      <c r="E519" s="1" t="s">
        <v>499</v>
      </c>
      <c r="F519" s="1" t="s">
        <v>500</v>
      </c>
      <c r="G519" s="1" t="s">
        <v>501</v>
      </c>
      <c r="H519" s="1" t="s">
        <v>468</v>
      </c>
      <c r="I519" s="1" t="s">
        <v>469</v>
      </c>
      <c r="J519" s="1" t="s">
        <v>6122</v>
      </c>
      <c r="K519" s="1" t="s">
        <v>2594</v>
      </c>
      <c r="L519" s="1" t="s">
        <v>1362</v>
      </c>
      <c r="M519" s="1" t="s">
        <v>6123</v>
      </c>
      <c r="N519" s="1" t="s">
        <v>1364</v>
      </c>
      <c r="O519">
        <f>ABS(final_list_preds[[#This Row],[dm300_measured]]-final_list_preds[[#This Row],[dm300]])</f>
        <v>2.7165549194569927E-2</v>
      </c>
    </row>
    <row r="520" spans="1:15" x14ac:dyDescent="0.35">
      <c r="A520" s="1">
        <v>235</v>
      </c>
      <c r="B520" s="11">
        <v>110</v>
      </c>
      <c r="C520" s="1" t="s">
        <v>497</v>
      </c>
      <c r="D520" s="1" t="s">
        <v>498</v>
      </c>
      <c r="E520" s="1" t="s">
        <v>499</v>
      </c>
      <c r="F520" s="1" t="s">
        <v>500</v>
      </c>
      <c r="G520" s="1" t="s">
        <v>501</v>
      </c>
      <c r="H520" s="1" t="s">
        <v>468</v>
      </c>
      <c r="I520" s="1" t="s">
        <v>469</v>
      </c>
      <c r="J520" s="1" t="s">
        <v>1360</v>
      </c>
      <c r="K520" s="1" t="s">
        <v>1361</v>
      </c>
      <c r="L520" s="1" t="s">
        <v>1362</v>
      </c>
      <c r="M520" s="1" t="s">
        <v>1363</v>
      </c>
      <c r="N520" s="1" t="s">
        <v>1364</v>
      </c>
      <c r="O520">
        <f>ABS(final_list_preds[[#This Row],[dm300_measured]]-final_list_preds[[#This Row],[dm300]])</f>
        <v>2.7165549711628989E-2</v>
      </c>
    </row>
    <row r="521" spans="1:15" hidden="1" x14ac:dyDescent="0.35">
      <c r="A521" s="1">
        <v>444</v>
      </c>
      <c r="B521" s="11">
        <v>505</v>
      </c>
      <c r="C521" s="1" t="s">
        <v>4084</v>
      </c>
      <c r="D521" s="1" t="s">
        <v>4085</v>
      </c>
      <c r="E521" s="1" t="s">
        <v>4086</v>
      </c>
      <c r="F521" s="1" t="s">
        <v>4087</v>
      </c>
      <c r="G521" s="1" t="s">
        <v>4088</v>
      </c>
      <c r="H521" s="1" t="s">
        <v>468</v>
      </c>
      <c r="I521" s="1" t="s">
        <v>469</v>
      </c>
      <c r="J521" s="1" t="s">
        <v>4089</v>
      </c>
      <c r="K521" s="1" t="s">
        <v>4090</v>
      </c>
      <c r="L521" s="1" t="s">
        <v>4091</v>
      </c>
      <c r="M521" s="1" t="s">
        <v>4092</v>
      </c>
      <c r="N521" s="1" t="s">
        <v>4093</v>
      </c>
      <c r="O521">
        <f>ABS(final_list_preds[[#This Row],[dm300_measured]]-final_list_preds[[#This Row],[dm300]])</f>
        <v>2.7314412306856051E-2</v>
      </c>
    </row>
    <row r="522" spans="1:15" hidden="1" x14ac:dyDescent="0.35">
      <c r="A522" s="1">
        <v>445</v>
      </c>
      <c r="B522" s="11">
        <v>589</v>
      </c>
      <c r="C522" s="1" t="s">
        <v>4084</v>
      </c>
      <c r="D522" s="1" t="s">
        <v>4085</v>
      </c>
      <c r="E522" s="1" t="s">
        <v>4086</v>
      </c>
      <c r="F522" s="1" t="s">
        <v>1801</v>
      </c>
      <c r="G522" s="1" t="s">
        <v>4088</v>
      </c>
      <c r="H522" s="1" t="s">
        <v>468</v>
      </c>
      <c r="I522" s="1" t="s">
        <v>469</v>
      </c>
      <c r="J522" s="1" t="s">
        <v>4089</v>
      </c>
      <c r="K522" s="1" t="s">
        <v>1616</v>
      </c>
      <c r="L522" s="1" t="s">
        <v>4091</v>
      </c>
      <c r="M522" s="1" t="s">
        <v>4602</v>
      </c>
      <c r="N522" s="1" t="s">
        <v>4093</v>
      </c>
      <c r="O522">
        <f>ABS(final_list_preds[[#This Row],[dm300_measured]]-final_list_preds[[#This Row],[dm300]])</f>
        <v>2.7314412306856051E-2</v>
      </c>
    </row>
    <row r="523" spans="1:15" hidden="1" x14ac:dyDescent="0.35">
      <c r="A523" s="1">
        <v>807</v>
      </c>
      <c r="B523" s="11">
        <v>640</v>
      </c>
      <c r="C523" s="1" t="s">
        <v>2583</v>
      </c>
      <c r="D523" s="1" t="s">
        <v>2584</v>
      </c>
      <c r="E523" s="1" t="s">
        <v>2585</v>
      </c>
      <c r="F523" s="1" t="s">
        <v>2586</v>
      </c>
      <c r="G523" s="1" t="s">
        <v>2587</v>
      </c>
      <c r="H523" s="1" t="s">
        <v>55</v>
      </c>
      <c r="I523" s="1" t="s">
        <v>53</v>
      </c>
      <c r="J523" s="1" t="s">
        <v>4888</v>
      </c>
      <c r="K523" s="1" t="s">
        <v>4889</v>
      </c>
      <c r="L523" s="1" t="s">
        <v>4890</v>
      </c>
      <c r="M523" s="1" t="s">
        <v>4891</v>
      </c>
      <c r="N523" s="1" t="s">
        <v>4892</v>
      </c>
      <c r="O523">
        <f>ABS(final_list_preds[[#This Row],[dm300_measured]]-final_list_preds[[#This Row],[dm300]])</f>
        <v>2.7402046576816996E-2</v>
      </c>
    </row>
    <row r="524" spans="1:15" hidden="1" x14ac:dyDescent="0.35">
      <c r="A524" s="1">
        <v>734</v>
      </c>
      <c r="B524" s="11">
        <v>963</v>
      </c>
      <c r="C524" s="1" t="s">
        <v>1413</v>
      </c>
      <c r="D524" s="1" t="s">
        <v>1414</v>
      </c>
      <c r="E524" s="1" t="s">
        <v>1415</v>
      </c>
      <c r="F524" s="1" t="s">
        <v>1416</v>
      </c>
      <c r="G524" s="1" t="s">
        <v>1417</v>
      </c>
      <c r="H524" s="1" t="s">
        <v>81</v>
      </c>
      <c r="I524" s="1" t="s">
        <v>79</v>
      </c>
      <c r="J524" s="1" t="s">
        <v>6686</v>
      </c>
      <c r="K524" s="1" t="s">
        <v>6687</v>
      </c>
      <c r="L524" s="1" t="s">
        <v>6688</v>
      </c>
      <c r="M524" s="1" t="s">
        <v>6689</v>
      </c>
      <c r="N524" s="1" t="s">
        <v>6690</v>
      </c>
      <c r="O524">
        <f>ABS(final_list_preds[[#This Row],[dm300_measured]]-final_list_preds[[#This Row],[dm300]])</f>
        <v>2.7503723717583001E-2</v>
      </c>
    </row>
    <row r="525" spans="1:15" hidden="1" x14ac:dyDescent="0.35">
      <c r="A525" s="1">
        <v>548</v>
      </c>
      <c r="B525" s="11">
        <v>360</v>
      </c>
      <c r="C525" s="1" t="s">
        <v>3099</v>
      </c>
      <c r="D525" s="1" t="s">
        <v>3100</v>
      </c>
      <c r="E525" s="1" t="s">
        <v>2179</v>
      </c>
      <c r="F525" s="1" t="s">
        <v>3101</v>
      </c>
      <c r="G525" s="1" t="s">
        <v>3102</v>
      </c>
      <c r="H525" s="1" t="s">
        <v>1168</v>
      </c>
      <c r="I525" s="1" t="s">
        <v>1169</v>
      </c>
      <c r="J525" s="1" t="s">
        <v>3103</v>
      </c>
      <c r="K525" s="1" t="s">
        <v>3104</v>
      </c>
      <c r="L525" s="1" t="s">
        <v>3105</v>
      </c>
      <c r="M525" s="1" t="s">
        <v>3106</v>
      </c>
      <c r="N525" s="1" t="s">
        <v>3107</v>
      </c>
      <c r="O525">
        <f>ABS(final_list_preds[[#This Row],[dm300_measured]]-final_list_preds[[#This Row],[dm300]])</f>
        <v>2.7503841127424405E-2</v>
      </c>
    </row>
    <row r="526" spans="1:15" hidden="1" x14ac:dyDescent="0.35">
      <c r="A526" s="1">
        <v>582</v>
      </c>
      <c r="B526" s="11">
        <v>972</v>
      </c>
      <c r="C526" s="1" t="s">
        <v>1553</v>
      </c>
      <c r="D526" s="1" t="s">
        <v>1554</v>
      </c>
      <c r="E526" s="1" t="s">
        <v>1555</v>
      </c>
      <c r="F526" s="1" t="s">
        <v>1556</v>
      </c>
      <c r="G526" s="1" t="s">
        <v>1557</v>
      </c>
      <c r="H526" s="1" t="s">
        <v>46</v>
      </c>
      <c r="I526" s="1" t="s">
        <v>44</v>
      </c>
      <c r="J526" s="1" t="s">
        <v>6724</v>
      </c>
      <c r="K526" s="1" t="s">
        <v>6725</v>
      </c>
      <c r="L526" s="1" t="s">
        <v>6726</v>
      </c>
      <c r="M526" s="1" t="s">
        <v>6727</v>
      </c>
      <c r="N526" s="1" t="s">
        <v>6728</v>
      </c>
      <c r="O526">
        <f>ABS(final_list_preds[[#This Row],[dm300_measured]]-final_list_preds[[#This Row],[dm300]])</f>
        <v>2.7517170831706017E-2</v>
      </c>
    </row>
    <row r="527" spans="1:15" hidden="1" x14ac:dyDescent="0.35">
      <c r="A527" s="1">
        <v>80</v>
      </c>
      <c r="B527" s="11">
        <v>745</v>
      </c>
      <c r="C527" s="1" t="s">
        <v>3036</v>
      </c>
      <c r="D527" s="1" t="s">
        <v>3037</v>
      </c>
      <c r="E527" s="1" t="s">
        <v>3038</v>
      </c>
      <c r="F527" s="1" t="s">
        <v>3039</v>
      </c>
      <c r="G527" s="1" t="s">
        <v>3040</v>
      </c>
      <c r="H527" s="1" t="s">
        <v>1168</v>
      </c>
      <c r="I527" s="1" t="s">
        <v>1169</v>
      </c>
      <c r="J527" s="1" t="s">
        <v>5487</v>
      </c>
      <c r="K527" s="1" t="s">
        <v>5488</v>
      </c>
      <c r="L527" s="1" t="s">
        <v>5489</v>
      </c>
      <c r="M527" s="1" t="s">
        <v>5490</v>
      </c>
      <c r="N527" s="1" t="s">
        <v>5491</v>
      </c>
      <c r="O527">
        <f>ABS(final_list_preds[[#This Row],[dm300_measured]]-final_list_preds[[#This Row],[dm300]])</f>
        <v>2.7547638093371296E-2</v>
      </c>
    </row>
    <row r="528" spans="1:15" hidden="1" x14ac:dyDescent="0.35">
      <c r="A528" s="1">
        <v>335</v>
      </c>
      <c r="B528" s="11">
        <v>811</v>
      </c>
      <c r="C528" s="1" t="s">
        <v>753</v>
      </c>
      <c r="D528" s="1" t="s">
        <v>754</v>
      </c>
      <c r="E528" s="1" t="s">
        <v>755</v>
      </c>
      <c r="F528" s="1" t="s">
        <v>756</v>
      </c>
      <c r="G528" s="1" t="s">
        <v>757</v>
      </c>
      <c r="H528" s="1" t="s">
        <v>557</v>
      </c>
      <c r="I528" s="1" t="s">
        <v>558</v>
      </c>
      <c r="J528" s="1" t="s">
        <v>5865</v>
      </c>
      <c r="K528" s="1" t="s">
        <v>5866</v>
      </c>
      <c r="L528" s="1" t="s">
        <v>5867</v>
      </c>
      <c r="M528" s="1" t="s">
        <v>5868</v>
      </c>
      <c r="N528" s="1" t="s">
        <v>5869</v>
      </c>
      <c r="O528">
        <f>ABS(final_list_preds[[#This Row],[dm300_measured]]-final_list_preds[[#This Row],[dm300]])</f>
        <v>2.7576912743127013E-2</v>
      </c>
    </row>
    <row r="529" spans="1:15" hidden="1" x14ac:dyDescent="0.35">
      <c r="A529" s="1">
        <v>178</v>
      </c>
      <c r="B529" s="11">
        <v>669</v>
      </c>
      <c r="C529" s="1" t="s">
        <v>5050</v>
      </c>
      <c r="D529" s="1" t="s">
        <v>5051</v>
      </c>
      <c r="E529" s="1" t="s">
        <v>3430</v>
      </c>
      <c r="F529" s="1" t="s">
        <v>5052</v>
      </c>
      <c r="G529" s="1" t="s">
        <v>5053</v>
      </c>
      <c r="H529" s="1" t="s">
        <v>46</v>
      </c>
      <c r="I529" s="1" t="s">
        <v>44</v>
      </c>
      <c r="J529" s="1" t="s">
        <v>5054</v>
      </c>
      <c r="K529" s="1" t="s">
        <v>5055</v>
      </c>
      <c r="L529" s="1" t="s">
        <v>5056</v>
      </c>
      <c r="M529" s="1" t="s">
        <v>5057</v>
      </c>
      <c r="N529" s="1" t="s">
        <v>5058</v>
      </c>
      <c r="O529">
        <f>ABS(final_list_preds[[#This Row],[dm300_measured]]-final_list_preds[[#This Row],[dm300]])</f>
        <v>2.7591816438561012E-2</v>
      </c>
    </row>
    <row r="530" spans="1:15" hidden="1" x14ac:dyDescent="0.35">
      <c r="A530" s="1">
        <v>96</v>
      </c>
      <c r="B530" s="11">
        <v>622</v>
      </c>
      <c r="C530" s="1" t="s">
        <v>3428</v>
      </c>
      <c r="D530" s="1" t="s">
        <v>3429</v>
      </c>
      <c r="E530" s="1" t="s">
        <v>3430</v>
      </c>
      <c r="F530" s="1" t="s">
        <v>3431</v>
      </c>
      <c r="G530" s="1" t="s">
        <v>3432</v>
      </c>
      <c r="H530" s="1" t="s">
        <v>46</v>
      </c>
      <c r="I530" s="1" t="s">
        <v>44</v>
      </c>
      <c r="J530" s="1" t="s">
        <v>4786</v>
      </c>
      <c r="K530" s="1" t="s">
        <v>4787</v>
      </c>
      <c r="L530" s="1" t="s">
        <v>4788</v>
      </c>
      <c r="M530" s="1" t="s">
        <v>4789</v>
      </c>
      <c r="N530" s="1" t="s">
        <v>4790</v>
      </c>
      <c r="O530">
        <f>ABS(final_list_preds[[#This Row],[dm300_measured]]-final_list_preds[[#This Row],[dm300]])</f>
        <v>2.7591830673709961E-2</v>
      </c>
    </row>
    <row r="531" spans="1:15" hidden="1" x14ac:dyDescent="0.35">
      <c r="A531" s="1">
        <v>989</v>
      </c>
      <c r="B531" s="11">
        <v>136</v>
      </c>
      <c r="C531" s="1" t="s">
        <v>70</v>
      </c>
      <c r="D531" s="1" t="s">
        <v>1539</v>
      </c>
      <c r="E531" s="1" t="s">
        <v>1540</v>
      </c>
      <c r="F531" s="1" t="s">
        <v>1541</v>
      </c>
      <c r="G531" s="1" t="s">
        <v>1542</v>
      </c>
      <c r="H531" s="1" t="s">
        <v>468</v>
      </c>
      <c r="I531" s="1" t="s">
        <v>469</v>
      </c>
      <c r="J531" s="1" t="s">
        <v>1543</v>
      </c>
      <c r="K531" s="1" t="s">
        <v>1544</v>
      </c>
      <c r="L531" s="1" t="s">
        <v>1545</v>
      </c>
      <c r="M531" s="1" t="s">
        <v>1546</v>
      </c>
      <c r="N531" s="1" t="s">
        <v>1547</v>
      </c>
      <c r="O531">
        <f>ABS(final_list_preds[[#This Row],[dm300_measured]]-final_list_preds[[#This Row],[dm300]])</f>
        <v>2.7671312923114089E-2</v>
      </c>
    </row>
    <row r="532" spans="1:15" hidden="1" x14ac:dyDescent="0.35">
      <c r="A532" s="1">
        <v>1009</v>
      </c>
      <c r="B532" s="11">
        <v>247</v>
      </c>
      <c r="C532" s="1" t="s">
        <v>70</v>
      </c>
      <c r="D532" s="1" t="s">
        <v>2318</v>
      </c>
      <c r="E532" s="1" t="s">
        <v>1540</v>
      </c>
      <c r="F532" s="1" t="s">
        <v>1541</v>
      </c>
      <c r="G532" s="1" t="s">
        <v>2319</v>
      </c>
      <c r="H532" s="1" t="s">
        <v>468</v>
      </c>
      <c r="I532" s="1" t="s">
        <v>469</v>
      </c>
      <c r="J532" s="1" t="s">
        <v>2320</v>
      </c>
      <c r="K532" s="1" t="s">
        <v>2321</v>
      </c>
      <c r="L532" s="1" t="s">
        <v>2322</v>
      </c>
      <c r="M532" s="1" t="s">
        <v>2323</v>
      </c>
      <c r="N532" s="1" t="s">
        <v>2324</v>
      </c>
      <c r="O532">
        <f>ABS(final_list_preds[[#This Row],[dm300_measured]]-final_list_preds[[#This Row],[dm300]])</f>
        <v>2.7671329934980005E-2</v>
      </c>
    </row>
    <row r="533" spans="1:15" hidden="1" x14ac:dyDescent="0.35">
      <c r="A533" s="1">
        <v>763</v>
      </c>
      <c r="B533" s="11">
        <v>660</v>
      </c>
      <c r="C533" s="1" t="s">
        <v>3912</v>
      </c>
      <c r="D533" s="1" t="s">
        <v>3913</v>
      </c>
      <c r="E533" s="1" t="s">
        <v>3914</v>
      </c>
      <c r="F533" s="1" t="s">
        <v>3915</v>
      </c>
      <c r="G533" s="1" t="s">
        <v>3916</v>
      </c>
      <c r="H533" s="1" t="s">
        <v>46</v>
      </c>
      <c r="I533" s="1" t="s">
        <v>44</v>
      </c>
      <c r="J533" s="1" t="s">
        <v>5006</v>
      </c>
      <c r="K533" s="1" t="s">
        <v>5007</v>
      </c>
      <c r="L533" s="1" t="s">
        <v>5008</v>
      </c>
      <c r="M533" s="1" t="s">
        <v>5009</v>
      </c>
      <c r="N533" s="1" t="s">
        <v>5010</v>
      </c>
      <c r="O533">
        <f>ABS(final_list_preds[[#This Row],[dm300_measured]]-final_list_preds[[#This Row],[dm300]])</f>
        <v>2.7681556407086028E-2</v>
      </c>
    </row>
    <row r="534" spans="1:15" hidden="1" x14ac:dyDescent="0.35">
      <c r="A534" s="1">
        <v>49</v>
      </c>
      <c r="B534" s="11">
        <v>810</v>
      </c>
      <c r="C534" s="1" t="s">
        <v>4728</v>
      </c>
      <c r="D534" s="1" t="s">
        <v>4729</v>
      </c>
      <c r="E534" s="1" t="s">
        <v>4730</v>
      </c>
      <c r="F534" s="1" t="s">
        <v>4731</v>
      </c>
      <c r="G534" s="1" t="s">
        <v>4732</v>
      </c>
      <c r="H534" s="1" t="s">
        <v>468</v>
      </c>
      <c r="I534" s="1" t="s">
        <v>469</v>
      </c>
      <c r="J534" s="1" t="s">
        <v>5861</v>
      </c>
      <c r="K534" s="1" t="s">
        <v>1472</v>
      </c>
      <c r="L534" s="1" t="s">
        <v>5862</v>
      </c>
      <c r="M534" s="1" t="s">
        <v>5863</v>
      </c>
      <c r="N534" s="1" t="s">
        <v>5864</v>
      </c>
      <c r="O534">
        <f>ABS(final_list_preds[[#This Row],[dm300_measured]]-final_list_preds[[#This Row],[dm300]])</f>
        <v>2.7707634871863007E-2</v>
      </c>
    </row>
    <row r="535" spans="1:15" hidden="1" x14ac:dyDescent="0.35">
      <c r="A535" s="1">
        <v>51</v>
      </c>
      <c r="B535" s="11">
        <v>975</v>
      </c>
      <c r="C535" s="1" t="s">
        <v>4728</v>
      </c>
      <c r="D535" s="1" t="s">
        <v>4729</v>
      </c>
      <c r="E535" s="1" t="s">
        <v>4730</v>
      </c>
      <c r="F535" s="1" t="s">
        <v>6743</v>
      </c>
      <c r="G535" s="1" t="s">
        <v>4732</v>
      </c>
      <c r="H535" s="1" t="s">
        <v>468</v>
      </c>
      <c r="I535" s="1" t="s">
        <v>469</v>
      </c>
      <c r="J535" s="1" t="s">
        <v>6744</v>
      </c>
      <c r="K535" s="1" t="s">
        <v>2629</v>
      </c>
      <c r="L535" s="1" t="s">
        <v>5862</v>
      </c>
      <c r="M535" s="1" t="s">
        <v>6745</v>
      </c>
      <c r="N535" s="1" t="s">
        <v>5864</v>
      </c>
      <c r="O535">
        <f>ABS(final_list_preds[[#This Row],[dm300_measured]]-final_list_preds[[#This Row],[dm300]])</f>
        <v>2.7707639029062925E-2</v>
      </c>
    </row>
    <row r="536" spans="1:15" hidden="1" x14ac:dyDescent="0.35">
      <c r="A536" s="1">
        <v>636</v>
      </c>
      <c r="B536" s="11">
        <v>78</v>
      </c>
      <c r="C536" s="1" t="s">
        <v>1115</v>
      </c>
      <c r="D536" s="1" t="s">
        <v>1116</v>
      </c>
      <c r="E536" s="1" t="s">
        <v>1117</v>
      </c>
      <c r="F536" s="1" t="s">
        <v>1118</v>
      </c>
      <c r="G536" s="1" t="s">
        <v>1119</v>
      </c>
      <c r="H536" s="1" t="s">
        <v>229</v>
      </c>
      <c r="I536" s="1" t="s">
        <v>227</v>
      </c>
      <c r="J536" s="1" t="s">
        <v>1120</v>
      </c>
      <c r="K536" s="1" t="s">
        <v>1121</v>
      </c>
      <c r="L536" s="1" t="s">
        <v>1122</v>
      </c>
      <c r="M536" s="1" t="s">
        <v>1123</v>
      </c>
      <c r="N536" s="1" t="s">
        <v>1124</v>
      </c>
      <c r="O536">
        <f>ABS(final_list_preds[[#This Row],[dm300_measured]]-final_list_preds[[#This Row],[dm300]])</f>
        <v>2.771782531686795E-2</v>
      </c>
    </row>
    <row r="537" spans="1:15" hidden="1" x14ac:dyDescent="0.35">
      <c r="A537" s="1">
        <v>893</v>
      </c>
      <c r="B537" s="11">
        <v>807</v>
      </c>
      <c r="C537" s="1" t="s">
        <v>1350</v>
      </c>
      <c r="D537" s="1" t="s">
        <v>1351</v>
      </c>
      <c r="E537" s="1" t="s">
        <v>1352</v>
      </c>
      <c r="F537" s="1" t="s">
        <v>1353</v>
      </c>
      <c r="G537" s="1" t="s">
        <v>1354</v>
      </c>
      <c r="H537" s="1" t="s">
        <v>468</v>
      </c>
      <c r="I537" s="1" t="s">
        <v>469</v>
      </c>
      <c r="J537" s="1" t="s">
        <v>5848</v>
      </c>
      <c r="K537" s="1" t="s">
        <v>5849</v>
      </c>
      <c r="L537" s="1" t="s">
        <v>5817</v>
      </c>
      <c r="M537" s="1" t="s">
        <v>5850</v>
      </c>
      <c r="N537" s="1" t="s">
        <v>5819</v>
      </c>
      <c r="O537">
        <f>ABS(final_list_preds[[#This Row],[dm300_measured]]-final_list_preds[[#This Row],[dm300]])</f>
        <v>2.7733094737107999E-2</v>
      </c>
    </row>
    <row r="538" spans="1:15" hidden="1" x14ac:dyDescent="0.35">
      <c r="A538" s="1">
        <v>892</v>
      </c>
      <c r="B538" s="11">
        <v>801</v>
      </c>
      <c r="C538" s="1" t="s">
        <v>1350</v>
      </c>
      <c r="D538" s="1" t="s">
        <v>1351</v>
      </c>
      <c r="E538" s="1" t="s">
        <v>1352</v>
      </c>
      <c r="F538" s="1" t="s">
        <v>1353</v>
      </c>
      <c r="G538" s="1" t="s">
        <v>1354</v>
      </c>
      <c r="H538" s="1" t="s">
        <v>468</v>
      </c>
      <c r="I538" s="1" t="s">
        <v>469</v>
      </c>
      <c r="J538" s="1" t="s">
        <v>5815</v>
      </c>
      <c r="K538" s="1" t="s">
        <v>5816</v>
      </c>
      <c r="L538" s="1" t="s">
        <v>5817</v>
      </c>
      <c r="M538" s="1" t="s">
        <v>5818</v>
      </c>
      <c r="N538" s="1" t="s">
        <v>5819</v>
      </c>
      <c r="O538">
        <f>ABS(final_list_preds[[#This Row],[dm300_measured]]-final_list_preds[[#This Row],[dm300]])</f>
        <v>2.7733096846890959E-2</v>
      </c>
    </row>
    <row r="539" spans="1:15" hidden="1" x14ac:dyDescent="0.35">
      <c r="A539" s="1">
        <v>417</v>
      </c>
      <c r="B539" s="11">
        <v>338</v>
      </c>
      <c r="C539" s="1" t="s">
        <v>2939</v>
      </c>
      <c r="D539" s="1" t="s">
        <v>2940</v>
      </c>
      <c r="E539" s="1" t="s">
        <v>2941</v>
      </c>
      <c r="F539" s="1" t="s">
        <v>2942</v>
      </c>
      <c r="G539" s="1" t="s">
        <v>2943</v>
      </c>
      <c r="H539" s="1" t="s">
        <v>1168</v>
      </c>
      <c r="I539" s="1" t="s">
        <v>1169</v>
      </c>
      <c r="J539" s="1" t="s">
        <v>2944</v>
      </c>
      <c r="K539" s="1" t="s">
        <v>2945</v>
      </c>
      <c r="L539" s="1" t="s">
        <v>2946</v>
      </c>
      <c r="M539" s="1" t="s">
        <v>2947</v>
      </c>
      <c r="N539" s="1" t="s">
        <v>2948</v>
      </c>
      <c r="O539">
        <f>ABS(final_list_preds[[#This Row],[dm300_measured]]-final_list_preds[[#This Row],[dm300]])</f>
        <v>2.7787786036554699E-2</v>
      </c>
    </row>
    <row r="540" spans="1:15" hidden="1" x14ac:dyDescent="0.35">
      <c r="A540" s="1">
        <v>173</v>
      </c>
      <c r="B540" s="11">
        <v>792</v>
      </c>
      <c r="C540" s="1" t="s">
        <v>5751</v>
      </c>
      <c r="D540" s="1" t="s">
        <v>5752</v>
      </c>
      <c r="E540" s="1" t="s">
        <v>5753</v>
      </c>
      <c r="F540" s="1" t="s">
        <v>5754</v>
      </c>
      <c r="G540" s="1" t="s">
        <v>5755</v>
      </c>
      <c r="H540" s="1" t="s">
        <v>583</v>
      </c>
      <c r="I540" s="1" t="s">
        <v>584</v>
      </c>
      <c r="J540" s="1" t="s">
        <v>5756</v>
      </c>
      <c r="K540" s="1" t="s">
        <v>5757</v>
      </c>
      <c r="L540" s="1" t="s">
        <v>5758</v>
      </c>
      <c r="M540" s="1" t="s">
        <v>5759</v>
      </c>
      <c r="N540" s="1" t="s">
        <v>5760</v>
      </c>
      <c r="O540">
        <f>ABS(final_list_preds[[#This Row],[dm300_measured]]-final_list_preds[[#This Row],[dm300]])</f>
        <v>2.7804634441962017E-2</v>
      </c>
    </row>
    <row r="541" spans="1:15" hidden="1" x14ac:dyDescent="0.35">
      <c r="A541" s="1">
        <v>168</v>
      </c>
      <c r="B541" s="11">
        <v>356</v>
      </c>
      <c r="C541" s="1" t="s">
        <v>3066</v>
      </c>
      <c r="D541" s="1" t="s">
        <v>3067</v>
      </c>
      <c r="E541" s="1" t="s">
        <v>3068</v>
      </c>
      <c r="F541" s="1" t="s">
        <v>3069</v>
      </c>
      <c r="G541" s="1" t="s">
        <v>3070</v>
      </c>
      <c r="H541" s="1" t="s">
        <v>46</v>
      </c>
      <c r="I541" s="1" t="s">
        <v>44</v>
      </c>
      <c r="J541" s="1" t="s">
        <v>3071</v>
      </c>
      <c r="K541" s="1" t="s">
        <v>3072</v>
      </c>
      <c r="L541" s="1" t="s">
        <v>3073</v>
      </c>
      <c r="M541" s="1" t="s">
        <v>3074</v>
      </c>
      <c r="N541" s="1" t="s">
        <v>3075</v>
      </c>
      <c r="O541">
        <f>ABS(final_list_preds[[#This Row],[dm300_measured]]-final_list_preds[[#This Row],[dm300]])</f>
        <v>2.7941715075354923E-2</v>
      </c>
    </row>
    <row r="542" spans="1:15" x14ac:dyDescent="0.35">
      <c r="A542" s="1">
        <v>90</v>
      </c>
      <c r="B542" s="11">
        <v>91</v>
      </c>
      <c r="C542" s="1" t="s">
        <v>487</v>
      </c>
      <c r="D542" s="1" t="s">
        <v>488</v>
      </c>
      <c r="E542" s="1" t="s">
        <v>489</v>
      </c>
      <c r="F542" s="1" t="s">
        <v>490</v>
      </c>
      <c r="G542" s="1" t="s">
        <v>491</v>
      </c>
      <c r="H542" s="1" t="s">
        <v>480</v>
      </c>
      <c r="I542" s="1" t="s">
        <v>481</v>
      </c>
      <c r="J542" s="1" t="s">
        <v>1216</v>
      </c>
      <c r="K542" s="1" t="s">
        <v>1217</v>
      </c>
      <c r="L542" s="1" t="s">
        <v>1218</v>
      </c>
      <c r="M542" s="1" t="s">
        <v>1219</v>
      </c>
      <c r="N542" s="1" t="s">
        <v>1220</v>
      </c>
      <c r="O542">
        <f>ABS(final_list_preds[[#This Row],[dm300_measured]]-final_list_preds[[#This Row],[dm300]])</f>
        <v>2.7947159446306102E-2</v>
      </c>
    </row>
    <row r="543" spans="1:15" hidden="1" x14ac:dyDescent="0.35">
      <c r="A543" s="1">
        <v>966</v>
      </c>
      <c r="B543" s="11">
        <v>1005</v>
      </c>
      <c r="C543" s="1" t="s">
        <v>70</v>
      </c>
      <c r="D543" s="1" t="s">
        <v>6913</v>
      </c>
      <c r="E543" s="1" t="s">
        <v>2179</v>
      </c>
      <c r="F543" s="1" t="s">
        <v>2126</v>
      </c>
      <c r="G543" s="1" t="s">
        <v>3102</v>
      </c>
      <c r="H543" s="1" t="s">
        <v>46</v>
      </c>
      <c r="I543" s="1" t="s">
        <v>44</v>
      </c>
      <c r="J543" s="1" t="s">
        <v>6914</v>
      </c>
      <c r="K543" s="1" t="s">
        <v>6915</v>
      </c>
      <c r="L543" s="1" t="s">
        <v>6916</v>
      </c>
      <c r="M543" s="1" t="s">
        <v>6917</v>
      </c>
      <c r="N543" s="1" t="s">
        <v>6918</v>
      </c>
      <c r="O543">
        <f>ABS(final_list_preds[[#This Row],[dm300_measured]]-final_list_preds[[#This Row],[dm300]])</f>
        <v>2.8032105083073966E-2</v>
      </c>
    </row>
    <row r="544" spans="1:15" x14ac:dyDescent="0.35">
      <c r="A544" s="1">
        <v>234</v>
      </c>
      <c r="B544" s="11">
        <v>267</v>
      </c>
      <c r="C544" s="1" t="s">
        <v>497</v>
      </c>
      <c r="D544" s="1" t="s">
        <v>498</v>
      </c>
      <c r="E544" s="1" t="s">
        <v>499</v>
      </c>
      <c r="F544" s="1" t="s">
        <v>500</v>
      </c>
      <c r="G544" s="1" t="s">
        <v>501</v>
      </c>
      <c r="H544" s="1" t="s">
        <v>583</v>
      </c>
      <c r="I544" s="1" t="s">
        <v>584</v>
      </c>
      <c r="J544" s="1" t="s">
        <v>2461</v>
      </c>
      <c r="K544" s="1" t="s">
        <v>2462</v>
      </c>
      <c r="L544" s="1" t="s">
        <v>2463</v>
      </c>
      <c r="M544" s="1" t="s">
        <v>2464</v>
      </c>
      <c r="N544" s="1" t="s">
        <v>2465</v>
      </c>
      <c r="O544">
        <f>ABS(final_list_preds[[#This Row],[dm300_measured]]-final_list_preds[[#This Row],[dm300]])</f>
        <v>2.8055099219050972E-2</v>
      </c>
    </row>
    <row r="545" spans="1:15" hidden="1" x14ac:dyDescent="0.35">
      <c r="A545" s="1">
        <v>381</v>
      </c>
      <c r="B545" s="11">
        <v>157</v>
      </c>
      <c r="C545" s="1" t="s">
        <v>1437</v>
      </c>
      <c r="D545" s="1" t="s">
        <v>1438</v>
      </c>
      <c r="E545" s="1" t="s">
        <v>1439</v>
      </c>
      <c r="F545" s="1" t="s">
        <v>1694</v>
      </c>
      <c r="G545" s="1" t="s">
        <v>1441</v>
      </c>
      <c r="H545" s="1" t="s">
        <v>46</v>
      </c>
      <c r="I545" s="1" t="s">
        <v>44</v>
      </c>
      <c r="J545" s="1" t="s">
        <v>1695</v>
      </c>
      <c r="K545" s="1" t="s">
        <v>1696</v>
      </c>
      <c r="L545" s="1" t="s">
        <v>1697</v>
      </c>
      <c r="M545" s="1" t="s">
        <v>1698</v>
      </c>
      <c r="N545" s="1" t="s">
        <v>1699</v>
      </c>
      <c r="O545">
        <f>ABS(final_list_preds[[#This Row],[dm300_measured]]-final_list_preds[[#This Row],[dm300]])</f>
        <v>2.8131816646976948E-2</v>
      </c>
    </row>
    <row r="546" spans="1:15" hidden="1" x14ac:dyDescent="0.35">
      <c r="A546" s="1">
        <v>387</v>
      </c>
      <c r="B546" s="11">
        <v>689</v>
      </c>
      <c r="C546" s="1" t="s">
        <v>1437</v>
      </c>
      <c r="D546" s="1" t="s">
        <v>1438</v>
      </c>
      <c r="E546" s="1" t="s">
        <v>1439</v>
      </c>
      <c r="F546" s="1" t="s">
        <v>1440</v>
      </c>
      <c r="G546" s="1" t="s">
        <v>1441</v>
      </c>
      <c r="H546" s="1" t="s">
        <v>46</v>
      </c>
      <c r="I546" s="1" t="s">
        <v>44</v>
      </c>
      <c r="J546" s="1" t="s">
        <v>1695</v>
      </c>
      <c r="K546" s="1" t="s">
        <v>5168</v>
      </c>
      <c r="L546" s="1" t="s">
        <v>1697</v>
      </c>
      <c r="M546" s="1" t="s">
        <v>5169</v>
      </c>
      <c r="N546" s="1" t="s">
        <v>1699</v>
      </c>
      <c r="O546">
        <f>ABS(final_list_preds[[#This Row],[dm300_measured]]-final_list_preds[[#This Row],[dm300]])</f>
        <v>2.8131816646976948E-2</v>
      </c>
    </row>
    <row r="547" spans="1:15" hidden="1" x14ac:dyDescent="0.35">
      <c r="A547" s="1">
        <v>291</v>
      </c>
      <c r="B547" s="11">
        <v>425</v>
      </c>
      <c r="C547" s="1" t="s">
        <v>3170</v>
      </c>
      <c r="D547" s="1" t="s">
        <v>3171</v>
      </c>
      <c r="E547" s="1" t="s">
        <v>3172</v>
      </c>
      <c r="F547" s="1" t="s">
        <v>3173</v>
      </c>
      <c r="G547" s="1" t="s">
        <v>3174</v>
      </c>
      <c r="H547" s="1" t="s">
        <v>468</v>
      </c>
      <c r="I547" s="1" t="s">
        <v>469</v>
      </c>
      <c r="J547" s="1" t="s">
        <v>3554</v>
      </c>
      <c r="K547" s="1" t="s">
        <v>3555</v>
      </c>
      <c r="L547" s="1" t="s">
        <v>3177</v>
      </c>
      <c r="M547" s="1" t="s">
        <v>3556</v>
      </c>
      <c r="N547" s="1" t="s">
        <v>3179</v>
      </c>
      <c r="O547">
        <f>ABS(final_list_preds[[#This Row],[dm300_measured]]-final_list_preds[[#This Row],[dm300]])</f>
        <v>2.8133441343581977E-2</v>
      </c>
    </row>
    <row r="548" spans="1:15" hidden="1" x14ac:dyDescent="0.35">
      <c r="A548" s="1">
        <v>294</v>
      </c>
      <c r="B548" s="11">
        <v>370</v>
      </c>
      <c r="C548" s="1" t="s">
        <v>3170</v>
      </c>
      <c r="D548" s="1" t="s">
        <v>3171</v>
      </c>
      <c r="E548" s="1" t="s">
        <v>3172</v>
      </c>
      <c r="F548" s="1" t="s">
        <v>3173</v>
      </c>
      <c r="G548" s="1" t="s">
        <v>3174</v>
      </c>
      <c r="H548" s="1" t="s">
        <v>468</v>
      </c>
      <c r="I548" s="1" t="s">
        <v>469</v>
      </c>
      <c r="J548" s="1" t="s">
        <v>3175</v>
      </c>
      <c r="K548" s="1" t="s">
        <v>3176</v>
      </c>
      <c r="L548" s="1" t="s">
        <v>3177</v>
      </c>
      <c r="M548" s="1" t="s">
        <v>3178</v>
      </c>
      <c r="N548" s="1" t="s">
        <v>3179</v>
      </c>
      <c r="O548">
        <f>ABS(final_list_preds[[#This Row],[dm300_measured]]-final_list_preds[[#This Row],[dm300]])</f>
        <v>2.8133441346223975E-2</v>
      </c>
    </row>
    <row r="549" spans="1:15" hidden="1" x14ac:dyDescent="0.35">
      <c r="A549" s="1">
        <v>971</v>
      </c>
      <c r="B549" s="11">
        <v>225</v>
      </c>
      <c r="C549" s="1" t="s">
        <v>70</v>
      </c>
      <c r="D549" s="1" t="s">
        <v>2178</v>
      </c>
      <c r="E549" s="1" t="s">
        <v>2179</v>
      </c>
      <c r="F549" s="1" t="s">
        <v>2126</v>
      </c>
      <c r="G549" s="1" t="s">
        <v>2180</v>
      </c>
      <c r="H549" s="1" t="s">
        <v>55</v>
      </c>
      <c r="I549" s="1" t="s">
        <v>53</v>
      </c>
      <c r="J549" s="1" t="s">
        <v>2181</v>
      </c>
      <c r="K549" s="1" t="s">
        <v>2182</v>
      </c>
      <c r="L549" s="1" t="s">
        <v>2183</v>
      </c>
      <c r="M549" s="1" t="s">
        <v>2184</v>
      </c>
      <c r="N549" s="1" t="s">
        <v>2185</v>
      </c>
      <c r="O549">
        <f>ABS(final_list_preds[[#This Row],[dm300_measured]]-final_list_preds[[#This Row],[dm300]])</f>
        <v>2.8270438353471983E-2</v>
      </c>
    </row>
    <row r="550" spans="1:15" hidden="1" x14ac:dyDescent="0.35">
      <c r="A550" s="1">
        <v>916</v>
      </c>
      <c r="B550" s="11">
        <v>759</v>
      </c>
      <c r="C550" s="1" t="s">
        <v>5560</v>
      </c>
      <c r="D550" s="1" t="s">
        <v>5561</v>
      </c>
      <c r="E550" s="1" t="s">
        <v>5562</v>
      </c>
      <c r="F550" s="1" t="s">
        <v>5563</v>
      </c>
      <c r="G550" s="1" t="s">
        <v>5564</v>
      </c>
      <c r="H550" s="1" t="s">
        <v>468</v>
      </c>
      <c r="I550" s="1" t="s">
        <v>469</v>
      </c>
      <c r="J550" s="1" t="s">
        <v>5565</v>
      </c>
      <c r="K550" s="1" t="s">
        <v>5566</v>
      </c>
      <c r="L550" s="1" t="s">
        <v>5567</v>
      </c>
      <c r="M550" s="1" t="s">
        <v>5568</v>
      </c>
      <c r="N550" s="1" t="s">
        <v>5569</v>
      </c>
      <c r="O550">
        <f>ABS(final_list_preds[[#This Row],[dm300_measured]]-final_list_preds[[#This Row],[dm300]])</f>
        <v>2.8279872939675044E-2</v>
      </c>
    </row>
    <row r="551" spans="1:15" hidden="1" x14ac:dyDescent="0.35">
      <c r="A551" s="1">
        <v>800</v>
      </c>
      <c r="B551" s="11">
        <v>168</v>
      </c>
      <c r="C551" s="1" t="s">
        <v>887</v>
      </c>
      <c r="D551" s="1" t="s">
        <v>888</v>
      </c>
      <c r="E551" s="1" t="s">
        <v>889</v>
      </c>
      <c r="F551" s="1" t="s">
        <v>638</v>
      </c>
      <c r="G551" s="1" t="s">
        <v>890</v>
      </c>
      <c r="H551" s="1" t="s">
        <v>81</v>
      </c>
      <c r="I551" s="1" t="s">
        <v>79</v>
      </c>
      <c r="J551" s="1" t="s">
        <v>1773</v>
      </c>
      <c r="K551" s="1" t="s">
        <v>1774</v>
      </c>
      <c r="L551" s="1" t="s">
        <v>1775</v>
      </c>
      <c r="M551" s="1" t="s">
        <v>1776</v>
      </c>
      <c r="N551" s="1" t="s">
        <v>1777</v>
      </c>
      <c r="O551">
        <f>ABS(final_list_preds[[#This Row],[dm300_measured]]-final_list_preds[[#This Row],[dm300]])</f>
        <v>2.8313429551192981E-2</v>
      </c>
    </row>
    <row r="552" spans="1:15" hidden="1" x14ac:dyDescent="0.35">
      <c r="A552" s="1">
        <v>621</v>
      </c>
      <c r="B552" s="11">
        <v>159</v>
      </c>
      <c r="C552" s="1" t="s">
        <v>1645</v>
      </c>
      <c r="D552" s="1" t="s">
        <v>1646</v>
      </c>
      <c r="E552" s="1" t="s">
        <v>1647</v>
      </c>
      <c r="F552" s="1" t="s">
        <v>1648</v>
      </c>
      <c r="G552" s="1" t="s">
        <v>1649</v>
      </c>
      <c r="H552" s="1" t="s">
        <v>46</v>
      </c>
      <c r="I552" s="1" t="s">
        <v>44</v>
      </c>
      <c r="J552" s="1" t="s">
        <v>1710</v>
      </c>
      <c r="K552" s="1" t="s">
        <v>1711</v>
      </c>
      <c r="L552" s="1" t="s">
        <v>1712</v>
      </c>
      <c r="M552" s="1" t="s">
        <v>1713</v>
      </c>
      <c r="N552" s="1" t="s">
        <v>1714</v>
      </c>
      <c r="O552">
        <f>ABS(final_list_preds[[#This Row],[dm300_measured]]-final_list_preds[[#This Row],[dm300]])</f>
        <v>2.8432020747888975E-2</v>
      </c>
    </row>
    <row r="553" spans="1:15" hidden="1" x14ac:dyDescent="0.35">
      <c r="A553" s="1">
        <v>396</v>
      </c>
      <c r="B553" s="11">
        <v>444</v>
      </c>
      <c r="C553" s="1" t="s">
        <v>2199</v>
      </c>
      <c r="D553" s="1" t="s">
        <v>2200</v>
      </c>
      <c r="E553" s="1" t="s">
        <v>2201</v>
      </c>
      <c r="F553" s="1" t="s">
        <v>2202</v>
      </c>
      <c r="G553" s="1" t="s">
        <v>2203</v>
      </c>
      <c r="H553" s="1" t="s">
        <v>229</v>
      </c>
      <c r="I553" s="1" t="s">
        <v>227</v>
      </c>
      <c r="J553" s="1" t="s">
        <v>3678</v>
      </c>
      <c r="K553" s="1" t="s">
        <v>3679</v>
      </c>
      <c r="L553" s="1" t="s">
        <v>3680</v>
      </c>
      <c r="M553" s="1" t="s">
        <v>3681</v>
      </c>
      <c r="N553" s="1" t="s">
        <v>3682</v>
      </c>
      <c r="O553">
        <f>ABS(final_list_preds[[#This Row],[dm300_measured]]-final_list_preds[[#This Row],[dm300]])</f>
        <v>2.8434674994716969E-2</v>
      </c>
    </row>
    <row r="554" spans="1:15" hidden="1" x14ac:dyDescent="0.35">
      <c r="A554" s="1">
        <v>513</v>
      </c>
      <c r="B554" s="11">
        <v>93</v>
      </c>
      <c r="C554" s="1" t="s">
        <v>1231</v>
      </c>
      <c r="D554" s="1" t="s">
        <v>1232</v>
      </c>
      <c r="E554" s="1" t="s">
        <v>1233</v>
      </c>
      <c r="F554" s="1" t="s">
        <v>686</v>
      </c>
      <c r="G554" s="1" t="s">
        <v>1234</v>
      </c>
      <c r="H554" s="1" t="s">
        <v>55</v>
      </c>
      <c r="I554" s="1" t="s">
        <v>53</v>
      </c>
      <c r="J554" s="1" t="s">
        <v>1235</v>
      </c>
      <c r="K554" s="1" t="s">
        <v>1236</v>
      </c>
      <c r="L554" s="1" t="s">
        <v>1237</v>
      </c>
      <c r="M554" s="1" t="s">
        <v>1238</v>
      </c>
      <c r="N554" s="1" t="s">
        <v>1239</v>
      </c>
      <c r="O554">
        <f>ABS(final_list_preds[[#This Row],[dm300_measured]]-final_list_preds[[#This Row],[dm300]])</f>
        <v>2.8473181947726967E-2</v>
      </c>
    </row>
    <row r="555" spans="1:15" hidden="1" x14ac:dyDescent="0.35">
      <c r="A555" s="1">
        <v>181</v>
      </c>
      <c r="B555" s="11">
        <v>342</v>
      </c>
      <c r="C555" s="1" t="s">
        <v>635</v>
      </c>
      <c r="D555" s="1" t="s">
        <v>636</v>
      </c>
      <c r="E555" s="1" t="s">
        <v>637</v>
      </c>
      <c r="F555" s="1" t="s">
        <v>638</v>
      </c>
      <c r="G555" s="1" t="s">
        <v>639</v>
      </c>
      <c r="H555" s="1" t="s">
        <v>81</v>
      </c>
      <c r="I555" s="1" t="s">
        <v>79</v>
      </c>
      <c r="J555" s="1" t="s">
        <v>2969</v>
      </c>
      <c r="K555" s="1" t="s">
        <v>2970</v>
      </c>
      <c r="L555" s="1" t="s">
        <v>2971</v>
      </c>
      <c r="M555" s="1" t="s">
        <v>2972</v>
      </c>
      <c r="N555" s="1" t="s">
        <v>2973</v>
      </c>
      <c r="O555">
        <f>ABS(final_list_preds[[#This Row],[dm300_measured]]-final_list_preds[[#This Row],[dm300]])</f>
        <v>2.8508311202261993E-2</v>
      </c>
    </row>
    <row r="556" spans="1:15" hidden="1" x14ac:dyDescent="0.35">
      <c r="A556" s="1">
        <v>474</v>
      </c>
      <c r="B556" s="11">
        <v>400</v>
      </c>
      <c r="C556" s="1" t="s">
        <v>542</v>
      </c>
      <c r="D556" s="1" t="s">
        <v>543</v>
      </c>
      <c r="E556" s="1" t="s">
        <v>544</v>
      </c>
      <c r="F556" s="1" t="s">
        <v>545</v>
      </c>
      <c r="G556" s="1" t="s">
        <v>546</v>
      </c>
      <c r="H556" s="1" t="s">
        <v>55</v>
      </c>
      <c r="I556" s="1" t="s">
        <v>53</v>
      </c>
      <c r="J556" s="1" t="s">
        <v>3385</v>
      </c>
      <c r="K556" s="1" t="s">
        <v>3386</v>
      </c>
      <c r="L556" s="1" t="s">
        <v>1953</v>
      </c>
      <c r="M556" s="1" t="s">
        <v>3387</v>
      </c>
      <c r="N556" s="1" t="s">
        <v>1955</v>
      </c>
      <c r="O556">
        <f>ABS(final_list_preds[[#This Row],[dm300_measured]]-final_list_preds[[#This Row],[dm300]])</f>
        <v>2.8557099815880949E-2</v>
      </c>
    </row>
    <row r="557" spans="1:15" hidden="1" x14ac:dyDescent="0.35">
      <c r="A557" s="1">
        <v>822</v>
      </c>
      <c r="B557" s="11">
        <v>194</v>
      </c>
      <c r="C557" s="1" t="s">
        <v>542</v>
      </c>
      <c r="D557" s="1" t="s">
        <v>1949</v>
      </c>
      <c r="E557" s="1" t="s">
        <v>544</v>
      </c>
      <c r="F557" s="1" t="s">
        <v>1950</v>
      </c>
      <c r="G557" s="1" t="s">
        <v>546</v>
      </c>
      <c r="H557" s="1" t="s">
        <v>55</v>
      </c>
      <c r="I557" s="1" t="s">
        <v>53</v>
      </c>
      <c r="J557" s="1" t="s">
        <v>1951</v>
      </c>
      <c r="K557" s="1" t="s">
        <v>1952</v>
      </c>
      <c r="L557" s="1" t="s">
        <v>1953</v>
      </c>
      <c r="M557" s="1" t="s">
        <v>1954</v>
      </c>
      <c r="N557" s="1" t="s">
        <v>1955</v>
      </c>
      <c r="O557">
        <f>ABS(final_list_preds[[#This Row],[dm300_measured]]-final_list_preds[[#This Row],[dm300]])</f>
        <v>2.8557101625399928E-2</v>
      </c>
    </row>
    <row r="558" spans="1:15" hidden="1" x14ac:dyDescent="0.35">
      <c r="A558" s="1">
        <v>459</v>
      </c>
      <c r="B558" s="11">
        <v>949</v>
      </c>
      <c r="C558" s="1" t="s">
        <v>6622</v>
      </c>
      <c r="D558" s="1" t="s">
        <v>6623</v>
      </c>
      <c r="E558" s="1" t="s">
        <v>6624</v>
      </c>
      <c r="F558" s="1" t="s">
        <v>6625</v>
      </c>
      <c r="G558" s="1" t="s">
        <v>6626</v>
      </c>
      <c r="H558" s="1" t="s">
        <v>55</v>
      </c>
      <c r="I558" s="1" t="s">
        <v>53</v>
      </c>
      <c r="J558" s="1" t="s">
        <v>6627</v>
      </c>
      <c r="K558" s="1" t="s">
        <v>6628</v>
      </c>
      <c r="L558" s="1" t="s">
        <v>6629</v>
      </c>
      <c r="M558" s="1" t="s">
        <v>6630</v>
      </c>
      <c r="N558" s="1" t="s">
        <v>6631</v>
      </c>
      <c r="O558">
        <f>ABS(final_list_preds[[#This Row],[dm300_measured]]-final_list_preds[[#This Row],[dm300]])</f>
        <v>2.8823676302369039E-2</v>
      </c>
    </row>
    <row r="559" spans="1:15" x14ac:dyDescent="0.35">
      <c r="A559" s="1">
        <v>450</v>
      </c>
      <c r="B559" s="11">
        <v>217</v>
      </c>
      <c r="C559" s="1" t="s">
        <v>2123</v>
      </c>
      <c r="D559" s="1" t="s">
        <v>2124</v>
      </c>
      <c r="E559" s="1" t="s">
        <v>2125</v>
      </c>
      <c r="F559" s="1" t="s">
        <v>2126</v>
      </c>
      <c r="G559" s="1" t="s">
        <v>2127</v>
      </c>
      <c r="H559" s="1" t="s">
        <v>23</v>
      </c>
      <c r="I559" s="1" t="s">
        <v>447</v>
      </c>
      <c r="J559" s="1" t="s">
        <v>2128</v>
      </c>
      <c r="K559" s="1" t="s">
        <v>2129</v>
      </c>
      <c r="L559" s="1" t="s">
        <v>2130</v>
      </c>
      <c r="M559" s="1" t="s">
        <v>2131</v>
      </c>
      <c r="N559" s="1" t="s">
        <v>2132</v>
      </c>
      <c r="O559">
        <f>ABS(final_list_preds[[#This Row],[dm300_measured]]-final_list_preds[[#This Row],[dm300]])</f>
        <v>2.8832215353777002E-2</v>
      </c>
    </row>
    <row r="560" spans="1:15" x14ac:dyDescent="0.35">
      <c r="A560" s="1">
        <v>92</v>
      </c>
      <c r="B560" s="11">
        <v>8</v>
      </c>
      <c r="C560" s="1" t="s">
        <v>487</v>
      </c>
      <c r="D560" s="1" t="s">
        <v>488</v>
      </c>
      <c r="E560" s="1" t="s">
        <v>489</v>
      </c>
      <c r="F560" s="1" t="s">
        <v>490</v>
      </c>
      <c r="G560" s="1" t="s">
        <v>491</v>
      </c>
      <c r="H560" s="1" t="s">
        <v>23</v>
      </c>
      <c r="I560" s="1" t="s">
        <v>447</v>
      </c>
      <c r="J560" s="1" t="s">
        <v>492</v>
      </c>
      <c r="K560" s="1" t="s">
        <v>493</v>
      </c>
      <c r="L560" s="1" t="s">
        <v>494</v>
      </c>
      <c r="M560" s="1" t="s">
        <v>495</v>
      </c>
      <c r="N560" s="1" t="s">
        <v>496</v>
      </c>
      <c r="O560">
        <f>ABS(final_list_preds[[#This Row],[dm300_measured]]-final_list_preds[[#This Row],[dm300]])</f>
        <v>2.8832254941735025E-2</v>
      </c>
    </row>
    <row r="561" spans="1:15" hidden="1" x14ac:dyDescent="0.35">
      <c r="A561" s="1">
        <v>276</v>
      </c>
      <c r="B561" s="11">
        <v>495</v>
      </c>
      <c r="C561" s="1" t="s">
        <v>2784</v>
      </c>
      <c r="D561" s="1" t="s">
        <v>2785</v>
      </c>
      <c r="E561" s="1" t="s">
        <v>2786</v>
      </c>
      <c r="F561" s="1" t="s">
        <v>2787</v>
      </c>
      <c r="G561" s="1" t="s">
        <v>2788</v>
      </c>
      <c r="H561" s="1" t="s">
        <v>468</v>
      </c>
      <c r="I561" s="1" t="s">
        <v>469</v>
      </c>
      <c r="J561" s="1" t="s">
        <v>4018</v>
      </c>
      <c r="K561" s="1" t="s">
        <v>3918</v>
      </c>
      <c r="L561" s="1" t="s">
        <v>4019</v>
      </c>
      <c r="M561" s="1" t="s">
        <v>4020</v>
      </c>
      <c r="N561" s="1" t="s">
        <v>4021</v>
      </c>
      <c r="O561">
        <f>ABS(final_list_preds[[#This Row],[dm300_measured]]-final_list_preds[[#This Row],[dm300]])</f>
        <v>2.9013271419844E-2</v>
      </c>
    </row>
    <row r="562" spans="1:15" hidden="1" x14ac:dyDescent="0.35">
      <c r="A562" s="1">
        <v>121</v>
      </c>
      <c r="B562" s="11">
        <v>735</v>
      </c>
      <c r="C562" s="1" t="s">
        <v>412</v>
      </c>
      <c r="D562" s="1" t="s">
        <v>413</v>
      </c>
      <c r="E562" s="1" t="s">
        <v>414</v>
      </c>
      <c r="F562" s="1" t="s">
        <v>415</v>
      </c>
      <c r="G562" s="1" t="s">
        <v>416</v>
      </c>
      <c r="H562" s="1" t="s">
        <v>81</v>
      </c>
      <c r="I562" s="1" t="s">
        <v>79</v>
      </c>
      <c r="J562" s="1" t="s">
        <v>5428</v>
      </c>
      <c r="K562" s="1" t="s">
        <v>5429</v>
      </c>
      <c r="L562" s="1" t="s">
        <v>5430</v>
      </c>
      <c r="M562" s="1" t="s">
        <v>5431</v>
      </c>
      <c r="N562" s="1" t="s">
        <v>5432</v>
      </c>
      <c r="O562">
        <f>ABS(final_list_preds[[#This Row],[dm300_measured]]-final_list_preds[[#This Row],[dm300]])</f>
        <v>2.9013676019634005E-2</v>
      </c>
    </row>
    <row r="563" spans="1:15" hidden="1" x14ac:dyDescent="0.35">
      <c r="A563" s="1">
        <v>788</v>
      </c>
      <c r="B563" s="11">
        <v>375</v>
      </c>
      <c r="C563" s="1" t="s">
        <v>2330</v>
      </c>
      <c r="D563" s="1" t="s">
        <v>2331</v>
      </c>
      <c r="E563" s="1" t="s">
        <v>2332</v>
      </c>
      <c r="F563" s="1" t="s">
        <v>2333</v>
      </c>
      <c r="G563" s="1" t="s">
        <v>2334</v>
      </c>
      <c r="H563" s="1" t="s">
        <v>55</v>
      </c>
      <c r="I563" s="1" t="s">
        <v>53</v>
      </c>
      <c r="J563" s="1" t="s">
        <v>3204</v>
      </c>
      <c r="K563" s="1" t="s">
        <v>3205</v>
      </c>
      <c r="L563" s="1" t="s">
        <v>3206</v>
      </c>
      <c r="M563" s="1" t="s">
        <v>3207</v>
      </c>
      <c r="N563" s="1" t="s">
        <v>3208</v>
      </c>
      <c r="O563">
        <f>ABS(final_list_preds[[#This Row],[dm300_measured]]-final_list_preds[[#This Row],[dm300]])</f>
        <v>2.9037158037852007E-2</v>
      </c>
    </row>
    <row r="564" spans="1:15" hidden="1" x14ac:dyDescent="0.35">
      <c r="A564" s="1">
        <v>348</v>
      </c>
      <c r="B564" s="11">
        <v>824</v>
      </c>
      <c r="C564" s="1" t="s">
        <v>453</v>
      </c>
      <c r="D564" s="1" t="s">
        <v>454</v>
      </c>
      <c r="E564" s="1" t="s">
        <v>455</v>
      </c>
      <c r="F564" s="1" t="s">
        <v>456</v>
      </c>
      <c r="G564" s="1" t="s">
        <v>457</v>
      </c>
      <c r="H564" s="1" t="s">
        <v>229</v>
      </c>
      <c r="I564" s="1" t="s">
        <v>227</v>
      </c>
      <c r="J564" s="1" t="s">
        <v>5941</v>
      </c>
      <c r="K564" s="1" t="s">
        <v>5942</v>
      </c>
      <c r="L564" s="1" t="s">
        <v>5943</v>
      </c>
      <c r="M564" s="1" t="s">
        <v>5944</v>
      </c>
      <c r="N564" s="1" t="s">
        <v>5945</v>
      </c>
      <c r="O564">
        <f>ABS(final_list_preds[[#This Row],[dm300_measured]]-final_list_preds[[#This Row],[dm300]])</f>
        <v>2.9178181318368968E-2</v>
      </c>
    </row>
    <row r="565" spans="1:15" hidden="1" x14ac:dyDescent="0.35">
      <c r="A565" s="1">
        <v>402</v>
      </c>
      <c r="B565" s="11">
        <v>206</v>
      </c>
      <c r="C565" s="1" t="s">
        <v>432</v>
      </c>
      <c r="D565" s="1" t="s">
        <v>433</v>
      </c>
      <c r="E565" s="1" t="s">
        <v>434</v>
      </c>
      <c r="F565" s="1" t="s">
        <v>435</v>
      </c>
      <c r="G565" s="1" t="s">
        <v>436</v>
      </c>
      <c r="H565" s="1" t="s">
        <v>480</v>
      </c>
      <c r="I565" s="1" t="s">
        <v>481</v>
      </c>
      <c r="J565" s="1" t="s">
        <v>2053</v>
      </c>
      <c r="K565" s="1" t="s">
        <v>2054</v>
      </c>
      <c r="L565" s="1" t="s">
        <v>2055</v>
      </c>
      <c r="M565" s="1" t="s">
        <v>2056</v>
      </c>
      <c r="N565" s="1" t="s">
        <v>2057</v>
      </c>
      <c r="O565">
        <f>ABS(final_list_preds[[#This Row],[dm300_measured]]-final_list_preds[[#This Row],[dm300]])</f>
        <v>2.9220765553847297E-2</v>
      </c>
    </row>
    <row r="566" spans="1:15" hidden="1" x14ac:dyDescent="0.35">
      <c r="A566" s="1">
        <v>802</v>
      </c>
      <c r="B566" s="11">
        <v>256</v>
      </c>
      <c r="C566" s="1" t="s">
        <v>887</v>
      </c>
      <c r="D566" s="1" t="s">
        <v>888</v>
      </c>
      <c r="E566" s="1" t="s">
        <v>889</v>
      </c>
      <c r="F566" s="1" t="s">
        <v>638</v>
      </c>
      <c r="G566" s="1" t="s">
        <v>890</v>
      </c>
      <c r="H566" s="1" t="s">
        <v>229</v>
      </c>
      <c r="I566" s="1" t="s">
        <v>227</v>
      </c>
      <c r="J566" s="1" t="s">
        <v>2382</v>
      </c>
      <c r="K566" s="1" t="s">
        <v>2383</v>
      </c>
      <c r="L566" s="1" t="s">
        <v>2384</v>
      </c>
      <c r="M566" s="1" t="s">
        <v>2385</v>
      </c>
      <c r="N566" s="1" t="s">
        <v>2386</v>
      </c>
      <c r="O566">
        <f>ABS(final_list_preds[[#This Row],[dm300_measured]]-final_list_preds[[#This Row],[dm300]])</f>
        <v>2.9236840007303005E-2</v>
      </c>
    </row>
    <row r="567" spans="1:15" hidden="1" x14ac:dyDescent="0.35">
      <c r="A567" s="1">
        <v>728</v>
      </c>
      <c r="B567" s="11">
        <v>341</v>
      </c>
      <c r="C567" s="1" t="s">
        <v>1000</v>
      </c>
      <c r="D567" s="1" t="s">
        <v>1001</v>
      </c>
      <c r="E567" s="1" t="s">
        <v>1002</v>
      </c>
      <c r="F567" s="1" t="s">
        <v>1003</v>
      </c>
      <c r="G567" s="1" t="s">
        <v>1004</v>
      </c>
      <c r="H567" s="1" t="s">
        <v>55</v>
      </c>
      <c r="I567" s="1" t="s">
        <v>53</v>
      </c>
      <c r="J567" s="1" t="s">
        <v>2964</v>
      </c>
      <c r="K567" s="1" t="s">
        <v>2965</v>
      </c>
      <c r="L567" s="1" t="s">
        <v>2966</v>
      </c>
      <c r="M567" s="1" t="s">
        <v>2967</v>
      </c>
      <c r="N567" s="1" t="s">
        <v>2968</v>
      </c>
      <c r="O567">
        <f>ABS(final_list_preds[[#This Row],[dm300_measured]]-final_list_preds[[#This Row],[dm300]])</f>
        <v>2.9300086912163015E-2</v>
      </c>
    </row>
    <row r="568" spans="1:15" hidden="1" x14ac:dyDescent="0.35">
      <c r="A568" s="1">
        <v>272</v>
      </c>
      <c r="B568" s="11">
        <v>248</v>
      </c>
      <c r="C568" s="1" t="s">
        <v>838</v>
      </c>
      <c r="D568" s="1" t="s">
        <v>839</v>
      </c>
      <c r="E568" s="1" t="s">
        <v>840</v>
      </c>
      <c r="F568" s="1" t="s">
        <v>841</v>
      </c>
      <c r="G568" s="1" t="s">
        <v>842</v>
      </c>
      <c r="H568" s="1" t="s">
        <v>557</v>
      </c>
      <c r="I568" s="1" t="s">
        <v>558</v>
      </c>
      <c r="J568" s="1" t="s">
        <v>2325</v>
      </c>
      <c r="K568" s="1" t="s">
        <v>2326</v>
      </c>
      <c r="L568" s="1" t="s">
        <v>2327</v>
      </c>
      <c r="M568" s="1" t="s">
        <v>2328</v>
      </c>
      <c r="N568" s="1" t="s">
        <v>2329</v>
      </c>
      <c r="O568">
        <f>ABS(final_list_preds[[#This Row],[dm300_measured]]-final_list_preds[[#This Row],[dm300]])</f>
        <v>2.9307610111992011E-2</v>
      </c>
    </row>
    <row r="569" spans="1:15" hidden="1" x14ac:dyDescent="0.35">
      <c r="A569" s="1">
        <v>610</v>
      </c>
      <c r="B569" s="11">
        <v>791</v>
      </c>
      <c r="C569" s="1" t="s">
        <v>718</v>
      </c>
      <c r="D569" s="1" t="s">
        <v>2505</v>
      </c>
      <c r="E569" s="1" t="s">
        <v>720</v>
      </c>
      <c r="F569" s="1" t="s">
        <v>721</v>
      </c>
      <c r="G569" s="1" t="s">
        <v>2506</v>
      </c>
      <c r="H569" s="1" t="s">
        <v>1168</v>
      </c>
      <c r="I569" s="1" t="s">
        <v>1169</v>
      </c>
      <c r="J569" s="1" t="s">
        <v>5746</v>
      </c>
      <c r="K569" s="1" t="s">
        <v>5747</v>
      </c>
      <c r="L569" s="1" t="s">
        <v>5748</v>
      </c>
      <c r="M569" s="1" t="s">
        <v>5749</v>
      </c>
      <c r="N569" s="1" t="s">
        <v>5750</v>
      </c>
      <c r="O569">
        <f>ABS(final_list_preds[[#This Row],[dm300_measured]]-final_list_preds[[#This Row],[dm300]])</f>
        <v>2.9574396220304798E-2</v>
      </c>
    </row>
    <row r="570" spans="1:15" hidden="1" x14ac:dyDescent="0.35">
      <c r="A570" s="1">
        <v>393</v>
      </c>
      <c r="B570" s="11">
        <v>858</v>
      </c>
      <c r="C570" s="1" t="s">
        <v>2199</v>
      </c>
      <c r="D570" s="1" t="s">
        <v>2200</v>
      </c>
      <c r="E570" s="1" t="s">
        <v>2201</v>
      </c>
      <c r="F570" s="1" t="s">
        <v>2202</v>
      </c>
      <c r="G570" s="1" t="s">
        <v>2203</v>
      </c>
      <c r="H570" s="1" t="s">
        <v>81</v>
      </c>
      <c r="I570" s="1" t="s">
        <v>79</v>
      </c>
      <c r="J570" s="1" t="s">
        <v>6139</v>
      </c>
      <c r="K570" s="1" t="s">
        <v>6140</v>
      </c>
      <c r="L570" s="1" t="s">
        <v>6141</v>
      </c>
      <c r="M570" s="1" t="s">
        <v>6142</v>
      </c>
      <c r="N570" s="1" t="s">
        <v>6143</v>
      </c>
      <c r="O570">
        <f>ABS(final_list_preds[[#This Row],[dm300_measured]]-final_list_preds[[#This Row],[dm300]])</f>
        <v>2.9583484906312019E-2</v>
      </c>
    </row>
    <row r="571" spans="1:15" hidden="1" x14ac:dyDescent="0.35">
      <c r="A571" s="1">
        <v>185</v>
      </c>
      <c r="B571" s="11">
        <v>818</v>
      </c>
      <c r="C571" s="1" t="s">
        <v>635</v>
      </c>
      <c r="D571" s="1" t="s">
        <v>636</v>
      </c>
      <c r="E571" s="1" t="s">
        <v>637</v>
      </c>
      <c r="F571" s="1" t="s">
        <v>638</v>
      </c>
      <c r="G571" s="1" t="s">
        <v>639</v>
      </c>
      <c r="H571" s="1" t="s">
        <v>1168</v>
      </c>
      <c r="I571" s="1" t="s">
        <v>1169</v>
      </c>
      <c r="J571" s="1" t="s">
        <v>5902</v>
      </c>
      <c r="K571" s="1" t="s">
        <v>5903</v>
      </c>
      <c r="L571" s="1" t="s">
        <v>5904</v>
      </c>
      <c r="M571" s="1" t="s">
        <v>5905</v>
      </c>
      <c r="N571" s="1" t="s">
        <v>5906</v>
      </c>
      <c r="O571">
        <f>ABS(final_list_preds[[#This Row],[dm300_measured]]-final_list_preds[[#This Row],[dm300]])</f>
        <v>2.9596580254964991E-2</v>
      </c>
    </row>
    <row r="572" spans="1:15" hidden="1" x14ac:dyDescent="0.35">
      <c r="A572" s="1">
        <v>512</v>
      </c>
      <c r="B572" s="11">
        <v>990</v>
      </c>
      <c r="C572" s="1" t="s">
        <v>5732</v>
      </c>
      <c r="D572" s="1" t="s">
        <v>5733</v>
      </c>
      <c r="E572" s="1" t="s">
        <v>5734</v>
      </c>
      <c r="F572" s="1" t="s">
        <v>2553</v>
      </c>
      <c r="G572" s="1" t="s">
        <v>5735</v>
      </c>
      <c r="H572" s="1" t="s">
        <v>468</v>
      </c>
      <c r="I572" s="1" t="s">
        <v>469</v>
      </c>
      <c r="J572" s="1" t="s">
        <v>6820</v>
      </c>
      <c r="K572" s="1" t="s">
        <v>6821</v>
      </c>
      <c r="L572" s="1" t="s">
        <v>6822</v>
      </c>
      <c r="M572" s="1" t="s">
        <v>6823</v>
      </c>
      <c r="N572" s="1" t="s">
        <v>6824</v>
      </c>
      <c r="O572">
        <f>ABS(final_list_preds[[#This Row],[dm300_measured]]-final_list_preds[[#This Row],[dm300]])</f>
        <v>2.9600662772093E-2</v>
      </c>
    </row>
    <row r="573" spans="1:15" hidden="1" x14ac:dyDescent="0.35">
      <c r="A573" s="1">
        <v>411</v>
      </c>
      <c r="B573" s="11">
        <v>403</v>
      </c>
      <c r="C573" s="1" t="s">
        <v>3152</v>
      </c>
      <c r="D573" s="1" t="s">
        <v>3153</v>
      </c>
      <c r="E573" s="1" t="s">
        <v>3154</v>
      </c>
      <c r="F573" s="1" t="s">
        <v>3155</v>
      </c>
      <c r="G573" s="1" t="s">
        <v>3156</v>
      </c>
      <c r="H573" s="1" t="s">
        <v>46</v>
      </c>
      <c r="I573" s="1" t="s">
        <v>44</v>
      </c>
      <c r="J573" s="1" t="s">
        <v>3403</v>
      </c>
      <c r="K573" s="1" t="s">
        <v>3404</v>
      </c>
      <c r="L573" s="1" t="s">
        <v>3405</v>
      </c>
      <c r="M573" s="1" t="s">
        <v>3406</v>
      </c>
      <c r="N573" s="1" t="s">
        <v>3407</v>
      </c>
      <c r="O573">
        <f>ABS(final_list_preds[[#This Row],[dm300_measured]]-final_list_preds[[#This Row],[dm300]])</f>
        <v>2.9701177063164996E-2</v>
      </c>
    </row>
    <row r="574" spans="1:15" hidden="1" x14ac:dyDescent="0.35">
      <c r="A574" s="1">
        <v>955</v>
      </c>
      <c r="B574" s="11">
        <v>709</v>
      </c>
      <c r="C574" s="1" t="s">
        <v>2495</v>
      </c>
      <c r="D574" s="1" t="s">
        <v>2496</v>
      </c>
      <c r="E574" s="1" t="s">
        <v>2497</v>
      </c>
      <c r="F574" s="1" t="s">
        <v>2498</v>
      </c>
      <c r="G574" s="1" t="s">
        <v>2499</v>
      </c>
      <c r="H574" s="1" t="s">
        <v>468</v>
      </c>
      <c r="I574" s="1" t="s">
        <v>469</v>
      </c>
      <c r="J574" s="1" t="s">
        <v>5278</v>
      </c>
      <c r="K574" s="1" t="s">
        <v>1945</v>
      </c>
      <c r="L574" s="1" t="s">
        <v>3227</v>
      </c>
      <c r="M574" s="1" t="s">
        <v>5279</v>
      </c>
      <c r="N574" s="1" t="s">
        <v>3229</v>
      </c>
      <c r="O574">
        <f>ABS(final_list_preds[[#This Row],[dm300_measured]]-final_list_preds[[#This Row],[dm300]])</f>
        <v>2.9888352843613908E-2</v>
      </c>
    </row>
    <row r="575" spans="1:15" hidden="1" x14ac:dyDescent="0.35">
      <c r="A575" s="1">
        <v>987</v>
      </c>
      <c r="B575" s="11">
        <v>378</v>
      </c>
      <c r="C575" s="1" t="s">
        <v>70</v>
      </c>
      <c r="D575" s="1" t="s">
        <v>3224</v>
      </c>
      <c r="E575" s="1" t="s">
        <v>2497</v>
      </c>
      <c r="F575" s="1" t="s">
        <v>2498</v>
      </c>
      <c r="G575" s="1" t="s">
        <v>2499</v>
      </c>
      <c r="H575" s="1" t="s">
        <v>468</v>
      </c>
      <c r="I575" s="1" t="s">
        <v>469</v>
      </c>
      <c r="J575" s="1" t="s">
        <v>3225</v>
      </c>
      <c r="K575" s="1" t="s">
        <v>3226</v>
      </c>
      <c r="L575" s="1" t="s">
        <v>3227</v>
      </c>
      <c r="M575" s="1" t="s">
        <v>3228</v>
      </c>
      <c r="N575" s="1" t="s">
        <v>3229</v>
      </c>
      <c r="O575">
        <f>ABS(final_list_preds[[#This Row],[dm300_measured]]-final_list_preds[[#This Row],[dm300]])</f>
        <v>2.9888354904427983E-2</v>
      </c>
    </row>
    <row r="576" spans="1:15" hidden="1" x14ac:dyDescent="0.35">
      <c r="A576" s="1">
        <v>956</v>
      </c>
      <c r="B576" s="11">
        <v>754</v>
      </c>
      <c r="C576" s="1" t="s">
        <v>2495</v>
      </c>
      <c r="D576" s="1" t="s">
        <v>2496</v>
      </c>
      <c r="E576" s="1" t="s">
        <v>2497</v>
      </c>
      <c r="F576" s="1" t="s">
        <v>2498</v>
      </c>
      <c r="G576" s="1" t="s">
        <v>2499</v>
      </c>
      <c r="H576" s="1" t="s">
        <v>468</v>
      </c>
      <c r="I576" s="1" t="s">
        <v>469</v>
      </c>
      <c r="J576" s="1" t="s">
        <v>3225</v>
      </c>
      <c r="K576" s="1" t="s">
        <v>5538</v>
      </c>
      <c r="L576" s="1" t="s">
        <v>3227</v>
      </c>
      <c r="M576" s="1" t="s">
        <v>5539</v>
      </c>
      <c r="N576" s="1" t="s">
        <v>3229</v>
      </c>
      <c r="O576">
        <f>ABS(final_list_preds[[#This Row],[dm300_measured]]-final_list_preds[[#This Row],[dm300]])</f>
        <v>2.9888354904427983E-2</v>
      </c>
    </row>
    <row r="577" spans="1:15" hidden="1" x14ac:dyDescent="0.35">
      <c r="A577" s="1">
        <v>76</v>
      </c>
      <c r="B577" s="11">
        <v>597</v>
      </c>
      <c r="C577" s="1" t="s">
        <v>4640</v>
      </c>
      <c r="D577" s="1" t="s">
        <v>4641</v>
      </c>
      <c r="E577" s="1" t="s">
        <v>4642</v>
      </c>
      <c r="F577" s="1" t="s">
        <v>4643</v>
      </c>
      <c r="G577" s="1" t="s">
        <v>4644</v>
      </c>
      <c r="H577" s="1" t="s">
        <v>468</v>
      </c>
      <c r="I577" s="1" t="s">
        <v>469</v>
      </c>
      <c r="J577" s="1" t="s">
        <v>4645</v>
      </c>
      <c r="K577" s="1" t="s">
        <v>4646</v>
      </c>
      <c r="L577" s="1" t="s">
        <v>4647</v>
      </c>
      <c r="M577" s="1" t="s">
        <v>4648</v>
      </c>
      <c r="N577" s="1" t="s">
        <v>4649</v>
      </c>
      <c r="O577">
        <f>ABS(final_list_preds[[#This Row],[dm300_measured]]-final_list_preds[[#This Row],[dm300]])</f>
        <v>2.9949703672141004E-2</v>
      </c>
    </row>
    <row r="578" spans="1:15" hidden="1" x14ac:dyDescent="0.35">
      <c r="A578" s="1">
        <v>913</v>
      </c>
      <c r="B578" s="11">
        <v>301</v>
      </c>
      <c r="C578" s="1" t="s">
        <v>70</v>
      </c>
      <c r="D578" s="1" t="s">
        <v>2692</v>
      </c>
      <c r="E578" s="1" t="s">
        <v>2693</v>
      </c>
      <c r="F578" s="1" t="s">
        <v>2694</v>
      </c>
      <c r="G578" s="1" t="s">
        <v>2695</v>
      </c>
      <c r="H578" s="1" t="s">
        <v>468</v>
      </c>
      <c r="I578" s="1" t="s">
        <v>469</v>
      </c>
      <c r="J578" s="1" t="s">
        <v>2696</v>
      </c>
      <c r="K578" s="1" t="s">
        <v>2697</v>
      </c>
      <c r="L578" s="1" t="s">
        <v>2698</v>
      </c>
      <c r="M578" s="1" t="s">
        <v>2699</v>
      </c>
      <c r="N578" s="1" t="s">
        <v>2700</v>
      </c>
      <c r="O578">
        <f>ABS(final_list_preds[[#This Row],[dm300_measured]]-final_list_preds[[#This Row],[dm300]])</f>
        <v>2.9998198240219986E-2</v>
      </c>
    </row>
    <row r="579" spans="1:15" x14ac:dyDescent="0.35">
      <c r="A579" s="1">
        <v>665</v>
      </c>
      <c r="B579" s="11">
        <v>777</v>
      </c>
      <c r="C579" s="1" t="s">
        <v>683</v>
      </c>
      <c r="D579" s="1" t="s">
        <v>684</v>
      </c>
      <c r="E579" s="1" t="s">
        <v>685</v>
      </c>
      <c r="F579" s="1" t="s">
        <v>686</v>
      </c>
      <c r="G579" s="1" t="s">
        <v>687</v>
      </c>
      <c r="H579" s="1" t="s">
        <v>229</v>
      </c>
      <c r="I579" s="1" t="s">
        <v>227</v>
      </c>
      <c r="J579" s="1" t="s">
        <v>5658</v>
      </c>
      <c r="K579" s="1" t="s">
        <v>5659</v>
      </c>
      <c r="L579" s="1" t="s">
        <v>4910</v>
      </c>
      <c r="M579" s="1" t="s">
        <v>5660</v>
      </c>
      <c r="N579" s="1" t="s">
        <v>4912</v>
      </c>
      <c r="O579">
        <f>ABS(final_list_preds[[#This Row],[dm300_measured]]-final_list_preds[[#This Row],[dm300]])</f>
        <v>3.0004960564622984E-2</v>
      </c>
    </row>
    <row r="580" spans="1:15" x14ac:dyDescent="0.35">
      <c r="A580" s="1">
        <v>653</v>
      </c>
      <c r="B580" s="11">
        <v>644</v>
      </c>
      <c r="C580" s="1" t="s">
        <v>683</v>
      </c>
      <c r="D580" s="1" t="s">
        <v>1375</v>
      </c>
      <c r="E580" s="1" t="s">
        <v>685</v>
      </c>
      <c r="F580" s="1" t="s">
        <v>1376</v>
      </c>
      <c r="G580" s="1" t="s">
        <v>687</v>
      </c>
      <c r="H580" s="1" t="s">
        <v>229</v>
      </c>
      <c r="I580" s="1" t="s">
        <v>227</v>
      </c>
      <c r="J580" s="1" t="s">
        <v>4908</v>
      </c>
      <c r="K580" s="1" t="s">
        <v>4909</v>
      </c>
      <c r="L580" s="1" t="s">
        <v>4910</v>
      </c>
      <c r="M580" s="1" t="s">
        <v>4911</v>
      </c>
      <c r="N580" s="1" t="s">
        <v>4912</v>
      </c>
      <c r="O580">
        <f>ABS(final_list_preds[[#This Row],[dm300_measured]]-final_list_preds[[#This Row],[dm300]])</f>
        <v>3.0004962603227991E-2</v>
      </c>
    </row>
    <row r="581" spans="1:15" hidden="1" x14ac:dyDescent="0.35">
      <c r="A581" s="1">
        <v>465</v>
      </c>
      <c r="B581" s="11">
        <v>280</v>
      </c>
      <c r="C581" s="1" t="s">
        <v>1090</v>
      </c>
      <c r="D581" s="1" t="s">
        <v>1091</v>
      </c>
      <c r="E581" s="1" t="s">
        <v>1092</v>
      </c>
      <c r="F581" s="1" t="s">
        <v>1093</v>
      </c>
      <c r="G581" s="1" t="s">
        <v>1094</v>
      </c>
      <c r="H581" s="1" t="s">
        <v>583</v>
      </c>
      <c r="I581" s="1" t="s">
        <v>584</v>
      </c>
      <c r="J581" s="1" t="s">
        <v>2543</v>
      </c>
      <c r="K581" s="1" t="s">
        <v>2544</v>
      </c>
      <c r="L581" s="1" t="s">
        <v>2545</v>
      </c>
      <c r="M581" s="1" t="s">
        <v>2546</v>
      </c>
      <c r="N581" s="1" t="s">
        <v>2547</v>
      </c>
      <c r="O581">
        <f>ABS(final_list_preds[[#This Row],[dm300_measured]]-final_list_preds[[#This Row],[dm300]])</f>
        <v>3.0061464131580062E-2</v>
      </c>
    </row>
    <row r="582" spans="1:15" hidden="1" x14ac:dyDescent="0.35">
      <c r="A582" s="1">
        <v>187</v>
      </c>
      <c r="B582" s="11">
        <v>974</v>
      </c>
      <c r="C582" s="1" t="s">
        <v>6734</v>
      </c>
      <c r="D582" s="1" t="s">
        <v>6735</v>
      </c>
      <c r="E582" s="1" t="s">
        <v>6736</v>
      </c>
      <c r="F582" s="1" t="s">
        <v>6737</v>
      </c>
      <c r="G582" s="1" t="s">
        <v>6738</v>
      </c>
      <c r="H582" s="1" t="s">
        <v>55</v>
      </c>
      <c r="I582" s="1" t="s">
        <v>53</v>
      </c>
      <c r="J582" s="1" t="s">
        <v>6739</v>
      </c>
      <c r="K582" s="1" t="s">
        <v>6740</v>
      </c>
      <c r="L582" s="1" t="s">
        <v>6741</v>
      </c>
      <c r="M582" s="1" t="s">
        <v>6742</v>
      </c>
      <c r="N582" s="1" t="s">
        <v>71</v>
      </c>
      <c r="O582">
        <f>ABS(final_list_preds[[#This Row],[dm300_measured]]-final_list_preds[[#This Row],[dm300]])</f>
        <v>3.0175758525349927E-2</v>
      </c>
    </row>
    <row r="583" spans="1:15" hidden="1" x14ac:dyDescent="0.35">
      <c r="A583" s="1">
        <v>957</v>
      </c>
      <c r="B583" s="11">
        <v>273</v>
      </c>
      <c r="C583" s="1" t="s">
        <v>2495</v>
      </c>
      <c r="D583" s="1" t="s">
        <v>2496</v>
      </c>
      <c r="E583" s="1" t="s">
        <v>2497</v>
      </c>
      <c r="F583" s="1" t="s">
        <v>2498</v>
      </c>
      <c r="G583" s="1" t="s">
        <v>2499</v>
      </c>
      <c r="H583" s="1" t="s">
        <v>46</v>
      </c>
      <c r="I583" s="1" t="s">
        <v>44</v>
      </c>
      <c r="J583" s="1" t="s">
        <v>2500</v>
      </c>
      <c r="K583" s="1" t="s">
        <v>2501</v>
      </c>
      <c r="L583" s="1" t="s">
        <v>2502</v>
      </c>
      <c r="M583" s="1" t="s">
        <v>2503</v>
      </c>
      <c r="N583" s="1" t="s">
        <v>2504</v>
      </c>
      <c r="O583">
        <f>ABS(final_list_preds[[#This Row],[dm300_measured]]-final_list_preds[[#This Row],[dm300]])</f>
        <v>3.0258888450721999E-2</v>
      </c>
    </row>
    <row r="584" spans="1:15" hidden="1" x14ac:dyDescent="0.35">
      <c r="A584" s="1">
        <v>988</v>
      </c>
      <c r="B584" s="11">
        <v>413</v>
      </c>
      <c r="C584" s="1" t="s">
        <v>70</v>
      </c>
      <c r="D584" s="1" t="s">
        <v>3224</v>
      </c>
      <c r="E584" s="1" t="s">
        <v>2497</v>
      </c>
      <c r="F584" s="1" t="s">
        <v>2498</v>
      </c>
      <c r="G584" s="1" t="s">
        <v>2499</v>
      </c>
      <c r="H584" s="1" t="s">
        <v>46</v>
      </c>
      <c r="I584" s="1" t="s">
        <v>44</v>
      </c>
      <c r="J584" s="1" t="s">
        <v>2500</v>
      </c>
      <c r="K584" s="1" t="s">
        <v>3480</v>
      </c>
      <c r="L584" s="1" t="s">
        <v>2502</v>
      </c>
      <c r="M584" s="1" t="s">
        <v>3481</v>
      </c>
      <c r="N584" s="1" t="s">
        <v>2504</v>
      </c>
      <c r="O584">
        <f>ABS(final_list_preds[[#This Row],[dm300_measured]]-final_list_preds[[#This Row],[dm300]])</f>
        <v>3.0258888450721999E-2</v>
      </c>
    </row>
    <row r="585" spans="1:15" hidden="1" x14ac:dyDescent="0.35">
      <c r="A585" s="1">
        <v>798</v>
      </c>
      <c r="B585" s="11">
        <v>324</v>
      </c>
      <c r="C585" s="1" t="s">
        <v>887</v>
      </c>
      <c r="D585" s="1" t="s">
        <v>888</v>
      </c>
      <c r="E585" s="1" t="s">
        <v>889</v>
      </c>
      <c r="F585" s="1" t="s">
        <v>638</v>
      </c>
      <c r="G585" s="1" t="s">
        <v>890</v>
      </c>
      <c r="H585" s="1" t="s">
        <v>55</v>
      </c>
      <c r="I585" s="1" t="s">
        <v>53</v>
      </c>
      <c r="J585" s="1" t="s">
        <v>2839</v>
      </c>
      <c r="K585" s="1" t="s">
        <v>2840</v>
      </c>
      <c r="L585" s="1" t="s">
        <v>2841</v>
      </c>
      <c r="M585" s="1" t="s">
        <v>2842</v>
      </c>
      <c r="N585" s="1" t="s">
        <v>2843</v>
      </c>
      <c r="O585">
        <f>ABS(final_list_preds[[#This Row],[dm300_measured]]-final_list_preds[[#This Row],[dm300]])</f>
        <v>3.0314996557880947E-2</v>
      </c>
    </row>
    <row r="586" spans="1:15" hidden="1" x14ac:dyDescent="0.35">
      <c r="A586" s="1">
        <v>289</v>
      </c>
      <c r="B586" s="11">
        <v>740</v>
      </c>
      <c r="C586" s="1" t="s">
        <v>5457</v>
      </c>
      <c r="D586" s="1" t="s">
        <v>5458</v>
      </c>
      <c r="E586" s="1" t="s">
        <v>5459</v>
      </c>
      <c r="F586" s="1" t="s">
        <v>5460</v>
      </c>
      <c r="G586" s="1" t="s">
        <v>5461</v>
      </c>
      <c r="H586" s="1" t="s">
        <v>468</v>
      </c>
      <c r="I586" s="1" t="s">
        <v>469</v>
      </c>
      <c r="J586" s="1" t="s">
        <v>5462</v>
      </c>
      <c r="K586" s="1" t="s">
        <v>5463</v>
      </c>
      <c r="L586" s="1" t="s">
        <v>5464</v>
      </c>
      <c r="M586" s="1" t="s">
        <v>5465</v>
      </c>
      <c r="N586" s="1" t="s">
        <v>5466</v>
      </c>
      <c r="O586">
        <f>ABS(final_list_preds[[#This Row],[dm300_measured]]-final_list_preds[[#This Row],[dm300]])</f>
        <v>3.0357760540908996E-2</v>
      </c>
    </row>
    <row r="587" spans="1:15" hidden="1" x14ac:dyDescent="0.35">
      <c r="A587" s="1">
        <v>713</v>
      </c>
      <c r="B587" s="11">
        <v>187</v>
      </c>
      <c r="C587" s="1" t="s">
        <v>1903</v>
      </c>
      <c r="D587" s="1" t="s">
        <v>1904</v>
      </c>
      <c r="E587" s="1" t="s">
        <v>1905</v>
      </c>
      <c r="F587" s="1" t="s">
        <v>1425</v>
      </c>
      <c r="G587" s="1" t="s">
        <v>1906</v>
      </c>
      <c r="H587" s="1" t="s">
        <v>468</v>
      </c>
      <c r="I587" s="1" t="s">
        <v>469</v>
      </c>
      <c r="J587" s="1" t="s">
        <v>1907</v>
      </c>
      <c r="K587" s="1" t="s">
        <v>1908</v>
      </c>
      <c r="L587" s="1" t="s">
        <v>1909</v>
      </c>
      <c r="M587" s="1" t="s">
        <v>1910</v>
      </c>
      <c r="N587" s="1" t="s">
        <v>1911</v>
      </c>
      <c r="O587">
        <f>ABS(final_list_preds[[#This Row],[dm300_measured]]-final_list_preds[[#This Row],[dm300]])</f>
        <v>3.0384920655488923E-2</v>
      </c>
    </row>
    <row r="588" spans="1:15" hidden="1" x14ac:dyDescent="0.35">
      <c r="A588" s="1">
        <v>227</v>
      </c>
      <c r="B588" s="11">
        <v>48</v>
      </c>
      <c r="C588" s="1" t="s">
        <v>858</v>
      </c>
      <c r="D588" s="1" t="s">
        <v>859</v>
      </c>
      <c r="E588" s="1" t="s">
        <v>860</v>
      </c>
      <c r="F588" s="1" t="s">
        <v>861</v>
      </c>
      <c r="G588" s="1" t="s">
        <v>862</v>
      </c>
      <c r="H588" s="1" t="s">
        <v>480</v>
      </c>
      <c r="I588" s="1" t="s">
        <v>481</v>
      </c>
      <c r="J588" s="1" t="s">
        <v>863</v>
      </c>
      <c r="K588" s="1" t="s">
        <v>864</v>
      </c>
      <c r="L588" s="1" t="s">
        <v>865</v>
      </c>
      <c r="M588" s="1" t="s">
        <v>866</v>
      </c>
      <c r="N588" s="1" t="s">
        <v>867</v>
      </c>
      <c r="O588">
        <f>ABS(final_list_preds[[#This Row],[dm300_measured]]-final_list_preds[[#This Row],[dm300]])</f>
        <v>3.0437476804925478E-2</v>
      </c>
    </row>
    <row r="589" spans="1:15" hidden="1" x14ac:dyDescent="0.35">
      <c r="A589" s="1">
        <v>403</v>
      </c>
      <c r="B589" s="11">
        <v>722</v>
      </c>
      <c r="C589" s="1" t="s">
        <v>2199</v>
      </c>
      <c r="D589" s="1" t="s">
        <v>4378</v>
      </c>
      <c r="E589" s="1" t="s">
        <v>2201</v>
      </c>
      <c r="F589" s="1" t="s">
        <v>4379</v>
      </c>
      <c r="G589" s="1" t="s">
        <v>4380</v>
      </c>
      <c r="H589" s="1" t="s">
        <v>1168</v>
      </c>
      <c r="I589" s="1" t="s">
        <v>1169</v>
      </c>
      <c r="J589" s="1" t="s">
        <v>5349</v>
      </c>
      <c r="K589" s="1" t="s">
        <v>5350</v>
      </c>
      <c r="L589" s="1" t="s">
        <v>5351</v>
      </c>
      <c r="M589" s="1" t="s">
        <v>5352</v>
      </c>
      <c r="N589" s="1" t="s">
        <v>5353</v>
      </c>
      <c r="O589">
        <f>ABS(final_list_preds[[#This Row],[dm300_measured]]-final_list_preds[[#This Row],[dm300]])</f>
        <v>3.0450569557284188E-2</v>
      </c>
    </row>
    <row r="590" spans="1:15" hidden="1" x14ac:dyDescent="0.35">
      <c r="A590" s="1">
        <v>58</v>
      </c>
      <c r="B590" s="11">
        <v>668</v>
      </c>
      <c r="C590" s="1" t="s">
        <v>3990</v>
      </c>
      <c r="D590" s="1" t="s">
        <v>3991</v>
      </c>
      <c r="E590" s="1" t="s">
        <v>3992</v>
      </c>
      <c r="F590" s="1" t="s">
        <v>3993</v>
      </c>
      <c r="G590" s="1" t="s">
        <v>3994</v>
      </c>
      <c r="H590" s="1" t="s">
        <v>480</v>
      </c>
      <c r="I590" s="1" t="s">
        <v>481</v>
      </c>
      <c r="J590" s="1" t="s">
        <v>5045</v>
      </c>
      <c r="K590" s="1" t="s">
        <v>5046</v>
      </c>
      <c r="L590" s="1" t="s">
        <v>5047</v>
      </c>
      <c r="M590" s="1" t="s">
        <v>5048</v>
      </c>
      <c r="N590" s="1" t="s">
        <v>5049</v>
      </c>
      <c r="O590">
        <f>ABS(final_list_preds[[#This Row],[dm300_measured]]-final_list_preds[[#This Row],[dm300]])</f>
        <v>3.0493179588052977E-2</v>
      </c>
    </row>
    <row r="591" spans="1:15" hidden="1" x14ac:dyDescent="0.35">
      <c r="A591" s="1">
        <v>756</v>
      </c>
      <c r="B591" s="11">
        <v>748</v>
      </c>
      <c r="C591" s="1" t="s">
        <v>1365</v>
      </c>
      <c r="D591" s="1" t="s">
        <v>1366</v>
      </c>
      <c r="E591" s="1" t="s">
        <v>1367</v>
      </c>
      <c r="F591" s="1" t="s">
        <v>1368</v>
      </c>
      <c r="G591" s="1" t="s">
        <v>1369</v>
      </c>
      <c r="H591" s="1" t="s">
        <v>81</v>
      </c>
      <c r="I591" s="1" t="s">
        <v>79</v>
      </c>
      <c r="J591" s="1" t="s">
        <v>5506</v>
      </c>
      <c r="K591" s="1" t="s">
        <v>5507</v>
      </c>
      <c r="L591" s="1" t="s">
        <v>5508</v>
      </c>
      <c r="M591" s="1" t="s">
        <v>5509</v>
      </c>
      <c r="N591" s="1" t="s">
        <v>5510</v>
      </c>
      <c r="O591">
        <f>ABS(final_list_preds[[#This Row],[dm300_measured]]-final_list_preds[[#This Row],[dm300]])</f>
        <v>3.0494678023208044E-2</v>
      </c>
    </row>
    <row r="592" spans="1:15" hidden="1" x14ac:dyDescent="0.35">
      <c r="A592" s="1">
        <v>827</v>
      </c>
      <c r="B592" s="11">
        <v>380</v>
      </c>
      <c r="C592" s="1" t="s">
        <v>3235</v>
      </c>
      <c r="D592" s="1" t="s">
        <v>3236</v>
      </c>
      <c r="E592" s="1" t="s">
        <v>3237</v>
      </c>
      <c r="F592" s="1" t="s">
        <v>3238</v>
      </c>
      <c r="G592" s="1" t="s">
        <v>3239</v>
      </c>
      <c r="H592" s="1" t="s">
        <v>55</v>
      </c>
      <c r="I592" s="1" t="s">
        <v>53</v>
      </c>
      <c r="J592" s="1" t="s">
        <v>3240</v>
      </c>
      <c r="K592" s="1" t="s">
        <v>3241</v>
      </c>
      <c r="L592" s="1" t="s">
        <v>3242</v>
      </c>
      <c r="M592" s="1" t="s">
        <v>3243</v>
      </c>
      <c r="N592" s="1" t="s">
        <v>3244</v>
      </c>
      <c r="O592">
        <f>ABS(final_list_preds[[#This Row],[dm300_measured]]-final_list_preds[[#This Row],[dm300]])</f>
        <v>3.0523214320987924E-2</v>
      </c>
    </row>
    <row r="593" spans="1:15" hidden="1" x14ac:dyDescent="0.35">
      <c r="A593" s="1">
        <v>1023</v>
      </c>
      <c r="B593" s="11">
        <v>257</v>
      </c>
      <c r="C593" s="1" t="s">
        <v>2387</v>
      </c>
      <c r="D593" s="1" t="s">
        <v>2388</v>
      </c>
      <c r="E593" s="1" t="s">
        <v>2389</v>
      </c>
      <c r="F593" s="1" t="s">
        <v>2390</v>
      </c>
      <c r="G593" s="1" t="s">
        <v>2391</v>
      </c>
      <c r="H593" s="1" t="s">
        <v>583</v>
      </c>
      <c r="I593" s="1" t="s">
        <v>584</v>
      </c>
      <c r="J593" s="1" t="s">
        <v>2392</v>
      </c>
      <c r="K593" s="1" t="s">
        <v>2393</v>
      </c>
      <c r="L593" s="1" t="s">
        <v>2394</v>
      </c>
      <c r="M593" s="1" t="s">
        <v>2395</v>
      </c>
      <c r="N593" s="1" t="s">
        <v>2396</v>
      </c>
      <c r="O593">
        <f>ABS(final_list_preds[[#This Row],[dm300_measured]]-final_list_preds[[#This Row],[dm300]])</f>
        <v>3.0647889484395008E-2</v>
      </c>
    </row>
    <row r="594" spans="1:15" hidden="1" x14ac:dyDescent="0.35">
      <c r="A594" s="1">
        <v>540</v>
      </c>
      <c r="B594" s="11">
        <v>829</v>
      </c>
      <c r="C594" s="1" t="s">
        <v>5399</v>
      </c>
      <c r="D594" s="1" t="s">
        <v>5400</v>
      </c>
      <c r="E594" s="1" t="s">
        <v>5401</v>
      </c>
      <c r="F594" s="1" t="s">
        <v>5402</v>
      </c>
      <c r="G594" s="1" t="s">
        <v>5403</v>
      </c>
      <c r="H594" s="1" t="s">
        <v>55</v>
      </c>
      <c r="I594" s="1" t="s">
        <v>53</v>
      </c>
      <c r="J594" s="1" t="s">
        <v>5968</v>
      </c>
      <c r="K594" s="1" t="s">
        <v>5969</v>
      </c>
      <c r="L594" s="1" t="s">
        <v>5970</v>
      </c>
      <c r="M594" s="1" t="s">
        <v>5971</v>
      </c>
      <c r="N594" s="1" t="s">
        <v>5972</v>
      </c>
      <c r="O594">
        <f>ABS(final_list_preds[[#This Row],[dm300_measured]]-final_list_preds[[#This Row],[dm300]])</f>
        <v>3.0649918483350969E-2</v>
      </c>
    </row>
    <row r="595" spans="1:15" hidden="1" x14ac:dyDescent="0.35">
      <c r="A595" s="1">
        <v>739</v>
      </c>
      <c r="B595" s="11">
        <v>591</v>
      </c>
      <c r="C595" s="1" t="s">
        <v>605</v>
      </c>
      <c r="D595" s="1" t="s">
        <v>606</v>
      </c>
      <c r="E595" s="1" t="s">
        <v>607</v>
      </c>
      <c r="F595" s="1" t="s">
        <v>608</v>
      </c>
      <c r="G595" s="1" t="s">
        <v>609</v>
      </c>
      <c r="H595" s="1" t="s">
        <v>583</v>
      </c>
      <c r="I595" s="1" t="s">
        <v>584</v>
      </c>
      <c r="J595" s="1" t="s">
        <v>4607</v>
      </c>
      <c r="K595" s="1" t="s">
        <v>4608</v>
      </c>
      <c r="L595" s="1" t="s">
        <v>4609</v>
      </c>
      <c r="M595" s="1" t="s">
        <v>4610</v>
      </c>
      <c r="N595" s="1" t="s">
        <v>4611</v>
      </c>
      <c r="O595">
        <f>ABS(final_list_preds[[#This Row],[dm300_measured]]-final_list_preds[[#This Row],[dm300]])</f>
        <v>3.0671166820703033E-2</v>
      </c>
    </row>
    <row r="596" spans="1:15" hidden="1" x14ac:dyDescent="0.35">
      <c r="A596" s="1">
        <v>466</v>
      </c>
      <c r="B596" s="11">
        <v>272</v>
      </c>
      <c r="C596" s="1" t="s">
        <v>1090</v>
      </c>
      <c r="D596" s="1" t="s">
        <v>1091</v>
      </c>
      <c r="E596" s="1" t="s">
        <v>1092</v>
      </c>
      <c r="F596" s="1" t="s">
        <v>1093</v>
      </c>
      <c r="G596" s="1" t="s">
        <v>1094</v>
      </c>
      <c r="H596" s="1" t="s">
        <v>81</v>
      </c>
      <c r="I596" s="1" t="s">
        <v>79</v>
      </c>
      <c r="J596" s="1" t="s">
        <v>2490</v>
      </c>
      <c r="K596" s="1" t="s">
        <v>2491</v>
      </c>
      <c r="L596" s="1" t="s">
        <v>2492</v>
      </c>
      <c r="M596" s="1" t="s">
        <v>2493</v>
      </c>
      <c r="N596" s="1" t="s">
        <v>2494</v>
      </c>
      <c r="O596">
        <f>ABS(final_list_preds[[#This Row],[dm300_measured]]-final_list_preds[[#This Row],[dm300]])</f>
        <v>3.0847216046796078E-2</v>
      </c>
    </row>
    <row r="597" spans="1:15" hidden="1" x14ac:dyDescent="0.35">
      <c r="A597" s="1">
        <v>901</v>
      </c>
      <c r="B597" s="11">
        <v>255</v>
      </c>
      <c r="C597" s="1" t="s">
        <v>70</v>
      </c>
      <c r="D597" s="1" t="s">
        <v>2374</v>
      </c>
      <c r="E597" s="1" t="s">
        <v>2375</v>
      </c>
      <c r="F597" s="1" t="s">
        <v>1281</v>
      </c>
      <c r="G597" s="1" t="s">
        <v>2376</v>
      </c>
      <c r="H597" s="1" t="s">
        <v>468</v>
      </c>
      <c r="I597" s="1" t="s">
        <v>469</v>
      </c>
      <c r="J597" s="1" t="s">
        <v>2377</v>
      </c>
      <c r="K597" s="1" t="s">
        <v>2378</v>
      </c>
      <c r="L597" s="1" t="s">
        <v>2379</v>
      </c>
      <c r="M597" s="1" t="s">
        <v>2380</v>
      </c>
      <c r="N597" s="1" t="s">
        <v>2381</v>
      </c>
      <c r="O597">
        <f>ABS(final_list_preds[[#This Row],[dm300_measured]]-final_list_preds[[#This Row],[dm300]])</f>
        <v>3.0901860258937042E-2</v>
      </c>
    </row>
    <row r="598" spans="1:15" hidden="1" x14ac:dyDescent="0.35">
      <c r="A598" s="1">
        <v>1024</v>
      </c>
      <c r="B598" s="11">
        <v>1007</v>
      </c>
      <c r="C598" s="1" t="s">
        <v>70</v>
      </c>
      <c r="D598" s="1" t="s">
        <v>6924</v>
      </c>
      <c r="E598" s="1" t="s">
        <v>2375</v>
      </c>
      <c r="F598" s="1" t="s">
        <v>1281</v>
      </c>
      <c r="G598" s="1" t="s">
        <v>2376</v>
      </c>
      <c r="H598" s="1" t="s">
        <v>468</v>
      </c>
      <c r="I598" s="1" t="s">
        <v>469</v>
      </c>
      <c r="J598" s="1" t="s">
        <v>2377</v>
      </c>
      <c r="K598" s="1" t="s">
        <v>6506</v>
      </c>
      <c r="L598" s="1" t="s">
        <v>2379</v>
      </c>
      <c r="M598" s="1" t="s">
        <v>6925</v>
      </c>
      <c r="N598" s="1" t="s">
        <v>2381</v>
      </c>
      <c r="O598">
        <f>ABS(final_list_preds[[#This Row],[dm300_measured]]-final_list_preds[[#This Row],[dm300]])</f>
        <v>3.0901860258937042E-2</v>
      </c>
    </row>
    <row r="599" spans="1:15" hidden="1" x14ac:dyDescent="0.35">
      <c r="A599" s="1">
        <v>457</v>
      </c>
      <c r="B599" s="11">
        <v>457</v>
      </c>
      <c r="C599" s="1" t="s">
        <v>1049</v>
      </c>
      <c r="D599" s="1" t="s">
        <v>1050</v>
      </c>
      <c r="E599" s="1" t="s">
        <v>1051</v>
      </c>
      <c r="F599" s="1" t="s">
        <v>1052</v>
      </c>
      <c r="G599" s="1" t="s">
        <v>1053</v>
      </c>
      <c r="H599" s="1" t="s">
        <v>1168</v>
      </c>
      <c r="I599" s="1" t="s">
        <v>1169</v>
      </c>
      <c r="J599" s="1" t="s">
        <v>3777</v>
      </c>
      <c r="K599" s="1" t="s">
        <v>3778</v>
      </c>
      <c r="L599" s="1" t="s">
        <v>3779</v>
      </c>
      <c r="M599" s="1" t="s">
        <v>3780</v>
      </c>
      <c r="N599" s="1" t="s">
        <v>3781</v>
      </c>
      <c r="O599">
        <f>ABS(final_list_preds[[#This Row],[dm300_measured]]-final_list_preds[[#This Row],[dm300]])</f>
        <v>3.0904693209470993E-2</v>
      </c>
    </row>
    <row r="600" spans="1:15" x14ac:dyDescent="0.35">
      <c r="A600" s="1">
        <v>202</v>
      </c>
      <c r="B600" s="11">
        <v>832</v>
      </c>
      <c r="C600" s="1" t="s">
        <v>590</v>
      </c>
      <c r="D600" s="1" t="s">
        <v>591</v>
      </c>
      <c r="E600" s="1" t="s">
        <v>592</v>
      </c>
      <c r="F600" s="1" t="s">
        <v>593</v>
      </c>
      <c r="G600" s="1" t="s">
        <v>594</v>
      </c>
      <c r="H600" s="1" t="s">
        <v>468</v>
      </c>
      <c r="I600" s="1" t="s">
        <v>469</v>
      </c>
      <c r="J600" s="1" t="s">
        <v>5983</v>
      </c>
      <c r="K600" s="1" t="s">
        <v>1472</v>
      </c>
      <c r="L600" s="1" t="s">
        <v>5984</v>
      </c>
      <c r="M600" s="1" t="s">
        <v>5985</v>
      </c>
      <c r="N600" s="1" t="s">
        <v>5986</v>
      </c>
      <c r="O600">
        <f>ABS(final_list_preds[[#This Row],[dm300_measured]]-final_list_preds[[#This Row],[dm300]])</f>
        <v>3.1057172238520114E-2</v>
      </c>
    </row>
    <row r="601" spans="1:15" hidden="1" x14ac:dyDescent="0.35">
      <c r="A601" s="1">
        <v>630</v>
      </c>
      <c r="B601" s="11">
        <v>687</v>
      </c>
      <c r="C601" s="1" t="s">
        <v>2812</v>
      </c>
      <c r="D601" s="1" t="s">
        <v>2813</v>
      </c>
      <c r="E601" s="1" t="s">
        <v>2814</v>
      </c>
      <c r="F601" s="1" t="s">
        <v>2815</v>
      </c>
      <c r="G601" s="1" t="s">
        <v>2816</v>
      </c>
      <c r="H601" s="1" t="s">
        <v>557</v>
      </c>
      <c r="I601" s="1" t="s">
        <v>558</v>
      </c>
      <c r="J601" s="1" t="s">
        <v>5158</v>
      </c>
      <c r="K601" s="1" t="s">
        <v>5159</v>
      </c>
      <c r="L601" s="1" t="s">
        <v>5160</v>
      </c>
      <c r="M601" s="1" t="s">
        <v>5161</v>
      </c>
      <c r="N601" s="1" t="s">
        <v>5162</v>
      </c>
      <c r="O601">
        <f>ABS(final_list_preds[[#This Row],[dm300_measured]]-final_list_preds[[#This Row],[dm300]])</f>
        <v>3.1071801901831494E-2</v>
      </c>
    </row>
    <row r="602" spans="1:15" hidden="1" x14ac:dyDescent="0.35">
      <c r="A602" s="1">
        <v>60</v>
      </c>
      <c r="B602" s="11">
        <v>433</v>
      </c>
      <c r="C602" s="1" t="s">
        <v>3081</v>
      </c>
      <c r="D602" s="1" t="s">
        <v>3082</v>
      </c>
      <c r="E602" s="1" t="s">
        <v>3083</v>
      </c>
      <c r="F602" s="1" t="s">
        <v>3084</v>
      </c>
      <c r="G602" s="1" t="s">
        <v>3085</v>
      </c>
      <c r="H602" s="1" t="s">
        <v>468</v>
      </c>
      <c r="I602" s="1" t="s">
        <v>469</v>
      </c>
      <c r="J602" s="1" t="s">
        <v>3610</v>
      </c>
      <c r="K602" s="1" t="s">
        <v>3611</v>
      </c>
      <c r="L602" s="1" t="s">
        <v>3612</v>
      </c>
      <c r="M602" s="1" t="s">
        <v>3613</v>
      </c>
      <c r="N602" s="1" t="s">
        <v>3614</v>
      </c>
      <c r="O602">
        <f>ABS(final_list_preds[[#This Row],[dm300_measured]]-final_list_preds[[#This Row],[dm300]])</f>
        <v>3.1110513243977067E-2</v>
      </c>
    </row>
    <row r="603" spans="1:15" hidden="1" x14ac:dyDescent="0.35">
      <c r="A603" s="1">
        <v>819</v>
      </c>
      <c r="B603" s="11">
        <v>719</v>
      </c>
      <c r="C603" s="1" t="s">
        <v>5329</v>
      </c>
      <c r="D603" s="1" t="s">
        <v>5330</v>
      </c>
      <c r="E603" s="1" t="s">
        <v>5331</v>
      </c>
      <c r="F603" s="1" t="s">
        <v>5332</v>
      </c>
      <c r="G603" s="1" t="s">
        <v>5333</v>
      </c>
      <c r="H603" s="1" t="s">
        <v>55</v>
      </c>
      <c r="I603" s="1" t="s">
        <v>53</v>
      </c>
      <c r="J603" s="1" t="s">
        <v>5334</v>
      </c>
      <c r="K603" s="1" t="s">
        <v>5335</v>
      </c>
      <c r="L603" s="1" t="s">
        <v>5336</v>
      </c>
      <c r="M603" s="1" t="s">
        <v>5337</v>
      </c>
      <c r="N603" s="1" t="s">
        <v>5338</v>
      </c>
      <c r="O603">
        <f>ABS(final_list_preds[[#This Row],[dm300_measured]]-final_list_preds[[#This Row],[dm300]])</f>
        <v>3.1143284768594959E-2</v>
      </c>
    </row>
    <row r="604" spans="1:15" hidden="1" x14ac:dyDescent="0.35">
      <c r="A604" s="1">
        <v>539</v>
      </c>
      <c r="B604" s="11">
        <v>732</v>
      </c>
      <c r="C604" s="1" t="s">
        <v>5399</v>
      </c>
      <c r="D604" s="1" t="s">
        <v>5400</v>
      </c>
      <c r="E604" s="1" t="s">
        <v>5401</v>
      </c>
      <c r="F604" s="1" t="s">
        <v>5402</v>
      </c>
      <c r="G604" s="1" t="s">
        <v>5403</v>
      </c>
      <c r="H604" s="1" t="s">
        <v>468</v>
      </c>
      <c r="I604" s="1" t="s">
        <v>469</v>
      </c>
      <c r="J604" s="1" t="s">
        <v>5404</v>
      </c>
      <c r="K604" s="1" t="s">
        <v>1472</v>
      </c>
      <c r="L604" s="1" t="s">
        <v>5405</v>
      </c>
      <c r="M604" s="1" t="s">
        <v>5406</v>
      </c>
      <c r="N604" s="1" t="s">
        <v>5407</v>
      </c>
      <c r="O604">
        <f>ABS(final_list_preds[[#This Row],[dm300_measured]]-final_list_preds[[#This Row],[dm300]])</f>
        <v>3.1198519312765072E-2</v>
      </c>
    </row>
    <row r="605" spans="1:15" hidden="1" x14ac:dyDescent="0.35">
      <c r="A605" s="1">
        <v>762</v>
      </c>
      <c r="B605" s="11">
        <v>481</v>
      </c>
      <c r="C605" s="1" t="s">
        <v>3912</v>
      </c>
      <c r="D605" s="1" t="s">
        <v>3913</v>
      </c>
      <c r="E605" s="1" t="s">
        <v>3914</v>
      </c>
      <c r="F605" s="1" t="s">
        <v>3915</v>
      </c>
      <c r="G605" s="1" t="s">
        <v>3916</v>
      </c>
      <c r="H605" s="1" t="s">
        <v>468</v>
      </c>
      <c r="I605" s="1" t="s">
        <v>469</v>
      </c>
      <c r="J605" s="1" t="s">
        <v>3917</v>
      </c>
      <c r="K605" s="1" t="s">
        <v>3918</v>
      </c>
      <c r="L605" s="1" t="s">
        <v>3919</v>
      </c>
      <c r="M605" s="1" t="s">
        <v>3920</v>
      </c>
      <c r="N605" s="1" t="s">
        <v>3921</v>
      </c>
      <c r="O605">
        <f>ABS(final_list_preds[[#This Row],[dm300_measured]]-final_list_preds[[#This Row],[dm300]])</f>
        <v>3.1350865198306987E-2</v>
      </c>
    </row>
    <row r="606" spans="1:15" hidden="1" x14ac:dyDescent="0.35">
      <c r="A606" s="1">
        <v>784</v>
      </c>
      <c r="B606" s="11">
        <v>537</v>
      </c>
      <c r="C606" s="1" t="s">
        <v>3375</v>
      </c>
      <c r="D606" s="1" t="s">
        <v>3376</v>
      </c>
      <c r="E606" s="1" t="s">
        <v>3377</v>
      </c>
      <c r="F606" s="1" t="s">
        <v>3378</v>
      </c>
      <c r="G606" s="1" t="s">
        <v>3379</v>
      </c>
      <c r="H606" s="1" t="s">
        <v>55</v>
      </c>
      <c r="I606" s="1" t="s">
        <v>53</v>
      </c>
      <c r="J606" s="1" t="s">
        <v>4295</v>
      </c>
      <c r="K606" s="1" t="s">
        <v>4296</v>
      </c>
      <c r="L606" s="1" t="s">
        <v>4297</v>
      </c>
      <c r="M606" s="1" t="s">
        <v>4298</v>
      </c>
      <c r="N606" s="1" t="s">
        <v>4299</v>
      </c>
      <c r="O606">
        <f>ABS(final_list_preds[[#This Row],[dm300_measured]]-final_list_preds[[#This Row],[dm300]])</f>
        <v>3.1359506366984924E-2</v>
      </c>
    </row>
    <row r="607" spans="1:15" hidden="1" x14ac:dyDescent="0.35">
      <c r="A607" s="1">
        <v>414</v>
      </c>
      <c r="B607" s="11">
        <v>736</v>
      </c>
      <c r="C607" s="1" t="s">
        <v>926</v>
      </c>
      <c r="D607" s="1" t="s">
        <v>927</v>
      </c>
      <c r="E607" s="1" t="s">
        <v>928</v>
      </c>
      <c r="F607" s="1" t="s">
        <v>929</v>
      </c>
      <c r="G607" s="1" t="s">
        <v>930</v>
      </c>
      <c r="H607" s="1" t="s">
        <v>55</v>
      </c>
      <c r="I607" s="1" t="s">
        <v>53</v>
      </c>
      <c r="J607" s="1" t="s">
        <v>5433</v>
      </c>
      <c r="K607" s="1" t="s">
        <v>5434</v>
      </c>
      <c r="L607" s="1" t="s">
        <v>5435</v>
      </c>
      <c r="M607" s="1" t="s">
        <v>5436</v>
      </c>
      <c r="N607" s="1" t="s">
        <v>5437</v>
      </c>
      <c r="O607">
        <f>ABS(final_list_preds[[#This Row],[dm300_measured]]-final_list_preds[[#This Row],[dm300]])</f>
        <v>3.1382397470233969E-2</v>
      </c>
    </row>
    <row r="608" spans="1:15" hidden="1" x14ac:dyDescent="0.35">
      <c r="A608" s="1">
        <v>65</v>
      </c>
      <c r="B608" s="11">
        <v>310</v>
      </c>
      <c r="C608" s="1" t="s">
        <v>1828</v>
      </c>
      <c r="D608" s="1" t="s">
        <v>1829</v>
      </c>
      <c r="E608" s="1" t="s">
        <v>1830</v>
      </c>
      <c r="F608" s="1" t="s">
        <v>1831</v>
      </c>
      <c r="G608" s="1" t="s">
        <v>1832</v>
      </c>
      <c r="H608" s="1" t="s">
        <v>353</v>
      </c>
      <c r="I608" s="1" t="s">
        <v>351</v>
      </c>
      <c r="J608" s="1" t="s">
        <v>2752</v>
      </c>
      <c r="K608" s="1" t="s">
        <v>2753</v>
      </c>
      <c r="L608" s="1" t="s">
        <v>2754</v>
      </c>
      <c r="M608" s="1" t="s">
        <v>2755</v>
      </c>
      <c r="N608" s="1" t="s">
        <v>2756</v>
      </c>
      <c r="O608">
        <f>ABS(final_list_preds[[#This Row],[dm300_measured]]-final_list_preds[[#This Row],[dm300]])</f>
        <v>3.1424551013334023E-2</v>
      </c>
    </row>
    <row r="609" spans="1:15" hidden="1" x14ac:dyDescent="0.35">
      <c r="A609" s="1">
        <v>497</v>
      </c>
      <c r="B609" s="11">
        <v>502</v>
      </c>
      <c r="C609" s="1" t="s">
        <v>4059</v>
      </c>
      <c r="D609" s="1" t="s">
        <v>4060</v>
      </c>
      <c r="E609" s="1" t="s">
        <v>4061</v>
      </c>
      <c r="F609" s="1" t="s">
        <v>4062</v>
      </c>
      <c r="G609" s="1" t="s">
        <v>4063</v>
      </c>
      <c r="H609" s="1" t="s">
        <v>468</v>
      </c>
      <c r="I609" s="1" t="s">
        <v>469</v>
      </c>
      <c r="J609" s="1" t="s">
        <v>4064</v>
      </c>
      <c r="K609" s="1" t="s">
        <v>4065</v>
      </c>
      <c r="L609" s="1" t="s">
        <v>4066</v>
      </c>
      <c r="M609" s="1" t="s">
        <v>4067</v>
      </c>
      <c r="N609" s="1" t="s">
        <v>4068</v>
      </c>
      <c r="O609">
        <f>ABS(final_list_preds[[#This Row],[dm300_measured]]-final_list_preds[[#This Row],[dm300]])</f>
        <v>3.1435182760586988E-2</v>
      </c>
    </row>
    <row r="610" spans="1:15" hidden="1" x14ac:dyDescent="0.35">
      <c r="A610" s="1">
        <v>413</v>
      </c>
      <c r="B610" s="11">
        <v>756</v>
      </c>
      <c r="C610" s="1" t="s">
        <v>926</v>
      </c>
      <c r="D610" s="1" t="s">
        <v>927</v>
      </c>
      <c r="E610" s="1" t="s">
        <v>928</v>
      </c>
      <c r="F610" s="1" t="s">
        <v>929</v>
      </c>
      <c r="G610" s="1" t="s">
        <v>930</v>
      </c>
      <c r="H610" s="1" t="s">
        <v>468</v>
      </c>
      <c r="I610" s="1" t="s">
        <v>469</v>
      </c>
      <c r="J610" s="1" t="s">
        <v>5545</v>
      </c>
      <c r="K610" s="1" t="s">
        <v>5546</v>
      </c>
      <c r="L610" s="1" t="s">
        <v>5547</v>
      </c>
      <c r="M610" s="1" t="s">
        <v>5548</v>
      </c>
      <c r="N610" s="1" t="s">
        <v>5549</v>
      </c>
      <c r="O610">
        <f>ABS(final_list_preds[[#This Row],[dm300_measured]]-final_list_preds[[#This Row],[dm300]])</f>
        <v>3.1457449769699997E-2</v>
      </c>
    </row>
    <row r="611" spans="1:15" hidden="1" x14ac:dyDescent="0.35">
      <c r="A611" s="1">
        <v>106</v>
      </c>
      <c r="B611" s="11">
        <v>720</v>
      </c>
      <c r="C611" s="1" t="s">
        <v>4507</v>
      </c>
      <c r="D611" s="1" t="s">
        <v>4508</v>
      </c>
      <c r="E611" s="1" t="s">
        <v>4509</v>
      </c>
      <c r="F611" s="1" t="s">
        <v>4510</v>
      </c>
      <c r="G611" s="1" t="s">
        <v>4511</v>
      </c>
      <c r="H611" s="1" t="s">
        <v>583</v>
      </c>
      <c r="I611" s="1" t="s">
        <v>584</v>
      </c>
      <c r="J611" s="1" t="s">
        <v>5339</v>
      </c>
      <c r="K611" s="1" t="s">
        <v>5340</v>
      </c>
      <c r="L611" s="1" t="s">
        <v>5341</v>
      </c>
      <c r="M611" s="1" t="s">
        <v>5342</v>
      </c>
      <c r="N611" s="1" t="s">
        <v>5343</v>
      </c>
      <c r="O611">
        <f>ABS(final_list_preds[[#This Row],[dm300_measured]]-final_list_preds[[#This Row],[dm300]])</f>
        <v>3.1476252551055017E-2</v>
      </c>
    </row>
    <row r="612" spans="1:15" hidden="1" x14ac:dyDescent="0.35">
      <c r="A612" s="1">
        <v>325</v>
      </c>
      <c r="B612" s="11">
        <v>61</v>
      </c>
      <c r="C612" s="1" t="s">
        <v>981</v>
      </c>
      <c r="D612" s="1" t="s">
        <v>982</v>
      </c>
      <c r="E612" s="1" t="s">
        <v>983</v>
      </c>
      <c r="F612" s="1" t="s">
        <v>984</v>
      </c>
      <c r="G612" s="1" t="s">
        <v>985</v>
      </c>
      <c r="H612" s="1" t="s">
        <v>229</v>
      </c>
      <c r="I612" s="1" t="s">
        <v>227</v>
      </c>
      <c r="J612" s="1" t="s">
        <v>986</v>
      </c>
      <c r="K612" s="1" t="s">
        <v>987</v>
      </c>
      <c r="L612" s="1" t="s">
        <v>988</v>
      </c>
      <c r="M612" s="1" t="s">
        <v>989</v>
      </c>
      <c r="N612" s="1" t="s">
        <v>990</v>
      </c>
      <c r="O612">
        <f>ABS(final_list_preds[[#This Row],[dm300_measured]]-final_list_preds[[#This Row],[dm300]])</f>
        <v>3.1576228933680006E-2</v>
      </c>
    </row>
    <row r="613" spans="1:15" hidden="1" x14ac:dyDescent="0.35">
      <c r="A613" s="1">
        <v>703</v>
      </c>
      <c r="B613" s="11">
        <v>478</v>
      </c>
      <c r="C613" s="1" t="s">
        <v>3893</v>
      </c>
      <c r="D613" s="1" t="s">
        <v>3894</v>
      </c>
      <c r="E613" s="1" t="s">
        <v>3895</v>
      </c>
      <c r="F613" s="1" t="s">
        <v>1118</v>
      </c>
      <c r="G613" s="1" t="s">
        <v>3896</v>
      </c>
      <c r="H613" s="1" t="s">
        <v>468</v>
      </c>
      <c r="I613" s="1" t="s">
        <v>469</v>
      </c>
      <c r="J613" s="1" t="s">
        <v>3897</v>
      </c>
      <c r="K613" s="1" t="s">
        <v>3898</v>
      </c>
      <c r="L613" s="1" t="s">
        <v>3899</v>
      </c>
      <c r="M613" s="1" t="s">
        <v>3900</v>
      </c>
      <c r="N613" s="1" t="s">
        <v>3901</v>
      </c>
      <c r="O613">
        <f>ABS(final_list_preds[[#This Row],[dm300_measured]]-final_list_preds[[#This Row],[dm300]])</f>
        <v>3.1710402951269923E-2</v>
      </c>
    </row>
    <row r="614" spans="1:15" hidden="1" x14ac:dyDescent="0.35">
      <c r="A614" s="1">
        <v>327</v>
      </c>
      <c r="B614" s="11">
        <v>936</v>
      </c>
      <c r="C614" s="1" t="s">
        <v>6548</v>
      </c>
      <c r="D614" s="1" t="s">
        <v>6549</v>
      </c>
      <c r="E614" s="1" t="s">
        <v>6550</v>
      </c>
      <c r="F614" s="1" t="s">
        <v>6551</v>
      </c>
      <c r="G614" s="1" t="s">
        <v>6552</v>
      </c>
      <c r="H614" s="1" t="s">
        <v>55</v>
      </c>
      <c r="I614" s="1" t="s">
        <v>53</v>
      </c>
      <c r="J614" s="1" t="s">
        <v>6553</v>
      </c>
      <c r="K614" s="1" t="s">
        <v>6554</v>
      </c>
      <c r="L614" s="1" t="s">
        <v>6555</v>
      </c>
      <c r="M614" s="1" t="s">
        <v>6556</v>
      </c>
      <c r="N614" s="1" t="s">
        <v>6557</v>
      </c>
      <c r="O614">
        <f>ABS(final_list_preds[[#This Row],[dm300_measured]]-final_list_preds[[#This Row],[dm300]])</f>
        <v>3.1792538342175991E-2</v>
      </c>
    </row>
    <row r="615" spans="1:15" hidden="1" x14ac:dyDescent="0.35">
      <c r="A615" s="1">
        <v>451</v>
      </c>
      <c r="B615" s="11">
        <v>565</v>
      </c>
      <c r="C615" s="1" t="s">
        <v>4143</v>
      </c>
      <c r="D615" s="1" t="s">
        <v>4144</v>
      </c>
      <c r="E615" s="1" t="s">
        <v>70</v>
      </c>
      <c r="F615" s="1" t="s">
        <v>4145</v>
      </c>
      <c r="G615" s="1" t="s">
        <v>4146</v>
      </c>
      <c r="H615" s="1" t="s">
        <v>468</v>
      </c>
      <c r="I615" s="1" t="s">
        <v>469</v>
      </c>
      <c r="J615" s="1" t="s">
        <v>4450</v>
      </c>
      <c r="K615" s="1" t="s">
        <v>1472</v>
      </c>
      <c r="L615" s="1" t="s">
        <v>4451</v>
      </c>
      <c r="M615" s="1" t="s">
        <v>4452</v>
      </c>
      <c r="N615" s="1" t="s">
        <v>4453</v>
      </c>
      <c r="O615">
        <f>ABS(final_list_preds[[#This Row],[dm300_measured]]-final_list_preds[[#This Row],[dm300]])</f>
        <v>3.1807995986207982E-2</v>
      </c>
    </row>
    <row r="616" spans="1:15" hidden="1" x14ac:dyDescent="0.35">
      <c r="A616" s="1">
        <v>469</v>
      </c>
      <c r="B616" s="11">
        <v>848</v>
      </c>
      <c r="C616" s="1" t="s">
        <v>1090</v>
      </c>
      <c r="D616" s="1" t="s">
        <v>1091</v>
      </c>
      <c r="E616" s="1" t="s">
        <v>1092</v>
      </c>
      <c r="F616" s="1" t="s">
        <v>1093</v>
      </c>
      <c r="G616" s="1" t="s">
        <v>1094</v>
      </c>
      <c r="H616" s="1" t="s">
        <v>480</v>
      </c>
      <c r="I616" s="1" t="s">
        <v>481</v>
      </c>
      <c r="J616" s="1" t="s">
        <v>6085</v>
      </c>
      <c r="K616" s="1" t="s">
        <v>6086</v>
      </c>
      <c r="L616" s="1" t="s">
        <v>6087</v>
      </c>
      <c r="M616" s="1" t="s">
        <v>6088</v>
      </c>
      <c r="N616" s="1" t="s">
        <v>6089</v>
      </c>
      <c r="O616">
        <f>ABS(final_list_preds[[#This Row],[dm300_measured]]-final_list_preds[[#This Row],[dm300]])</f>
        <v>3.1823141413546509E-2</v>
      </c>
    </row>
    <row r="617" spans="1:15" hidden="1" x14ac:dyDescent="0.35">
      <c r="A617" s="1">
        <v>585</v>
      </c>
      <c r="B617" s="11">
        <v>959</v>
      </c>
      <c r="C617" s="1" t="s">
        <v>1553</v>
      </c>
      <c r="D617" s="1" t="s">
        <v>1554</v>
      </c>
      <c r="E617" s="1" t="s">
        <v>1555</v>
      </c>
      <c r="F617" s="1" t="s">
        <v>1556</v>
      </c>
      <c r="G617" s="1" t="s">
        <v>1557</v>
      </c>
      <c r="H617" s="1" t="s">
        <v>23</v>
      </c>
      <c r="I617" s="1" t="s">
        <v>447</v>
      </c>
      <c r="J617" s="1" t="s">
        <v>6670</v>
      </c>
      <c r="K617" s="1" t="s">
        <v>6671</v>
      </c>
      <c r="L617" s="1" t="s">
        <v>6672</v>
      </c>
      <c r="M617" s="1" t="s">
        <v>6673</v>
      </c>
      <c r="N617" s="1" t="s">
        <v>6674</v>
      </c>
      <c r="O617">
        <f>ABS(final_list_preds[[#This Row],[dm300_measured]]-final_list_preds[[#This Row],[dm300]])</f>
        <v>3.1828313544799036E-2</v>
      </c>
    </row>
    <row r="618" spans="1:15" hidden="1" x14ac:dyDescent="0.35">
      <c r="A618" s="1">
        <v>23</v>
      </c>
      <c r="B618" s="11">
        <v>635</v>
      </c>
      <c r="C618" s="1" t="s">
        <v>4862</v>
      </c>
      <c r="D618" s="1" t="s">
        <v>4863</v>
      </c>
      <c r="E618" s="1" t="s">
        <v>4864</v>
      </c>
      <c r="F618" s="1" t="s">
        <v>4865</v>
      </c>
      <c r="G618" s="1" t="s">
        <v>4866</v>
      </c>
      <c r="H618" s="1" t="s">
        <v>468</v>
      </c>
      <c r="I618" s="1" t="s">
        <v>469</v>
      </c>
      <c r="J618" s="1" t="s">
        <v>4867</v>
      </c>
      <c r="K618" s="1" t="s">
        <v>3486</v>
      </c>
      <c r="L618" s="1" t="s">
        <v>4868</v>
      </c>
      <c r="M618" s="1" t="s">
        <v>4869</v>
      </c>
      <c r="N618" s="1" t="s">
        <v>4870</v>
      </c>
      <c r="O618">
        <f>ABS(final_list_preds[[#This Row],[dm300_measured]]-final_list_preds[[#This Row],[dm300]])</f>
        <v>3.1904879189620039E-2</v>
      </c>
    </row>
    <row r="619" spans="1:15" hidden="1" x14ac:dyDescent="0.35">
      <c r="A619" s="1">
        <v>860</v>
      </c>
      <c r="B619" s="11">
        <v>53</v>
      </c>
      <c r="C619" s="1" t="s">
        <v>906</v>
      </c>
      <c r="D619" s="1" t="s">
        <v>907</v>
      </c>
      <c r="E619" s="1" t="s">
        <v>908</v>
      </c>
      <c r="F619" s="1" t="s">
        <v>909</v>
      </c>
      <c r="G619" s="1" t="s">
        <v>910</v>
      </c>
      <c r="H619" s="1" t="s">
        <v>583</v>
      </c>
      <c r="I619" s="1" t="s">
        <v>584</v>
      </c>
      <c r="J619" s="1" t="s">
        <v>911</v>
      </c>
      <c r="K619" s="1" t="s">
        <v>912</v>
      </c>
      <c r="L619" s="1" t="s">
        <v>913</v>
      </c>
      <c r="M619" s="1" t="s">
        <v>914</v>
      </c>
      <c r="N619" s="1" t="s">
        <v>915</v>
      </c>
      <c r="O619">
        <f>ABS(final_list_preds[[#This Row],[dm300_measured]]-final_list_preds[[#This Row],[dm300]])</f>
        <v>3.1922916659501976E-2</v>
      </c>
    </row>
    <row r="620" spans="1:15" hidden="1" x14ac:dyDescent="0.35">
      <c r="A620" s="1">
        <v>484</v>
      </c>
      <c r="B620" s="11">
        <v>410</v>
      </c>
      <c r="C620" s="1" t="s">
        <v>3455</v>
      </c>
      <c r="D620" s="1" t="s">
        <v>3456</v>
      </c>
      <c r="E620" s="1" t="s">
        <v>3457</v>
      </c>
      <c r="F620" s="1" t="s">
        <v>3458</v>
      </c>
      <c r="G620" s="1" t="s">
        <v>3459</v>
      </c>
      <c r="H620" s="1" t="s">
        <v>583</v>
      </c>
      <c r="I620" s="1" t="s">
        <v>584</v>
      </c>
      <c r="J620" s="1" t="s">
        <v>3460</v>
      </c>
      <c r="K620" s="1" t="s">
        <v>3461</v>
      </c>
      <c r="L620" s="1" t="s">
        <v>3462</v>
      </c>
      <c r="M620" s="1" t="s">
        <v>3463</v>
      </c>
      <c r="N620" s="1" t="s">
        <v>3464</v>
      </c>
      <c r="O620">
        <f>ABS(final_list_preds[[#This Row],[dm300_measured]]-final_list_preds[[#This Row],[dm300]])</f>
        <v>3.1998052004422073E-2</v>
      </c>
    </row>
    <row r="621" spans="1:15" hidden="1" x14ac:dyDescent="0.35">
      <c r="A621" s="1">
        <v>715</v>
      </c>
      <c r="B621" s="11">
        <v>276</v>
      </c>
      <c r="C621" s="1" t="s">
        <v>1754</v>
      </c>
      <c r="D621" s="1" t="s">
        <v>1755</v>
      </c>
      <c r="E621" s="1" t="s">
        <v>1756</v>
      </c>
      <c r="F621" s="1" t="s">
        <v>741</v>
      </c>
      <c r="G621" s="1" t="s">
        <v>1757</v>
      </c>
      <c r="H621" s="1" t="s">
        <v>468</v>
      </c>
      <c r="I621" s="1" t="s">
        <v>469</v>
      </c>
      <c r="J621" s="1" t="s">
        <v>2521</v>
      </c>
      <c r="K621" s="1" t="s">
        <v>2522</v>
      </c>
      <c r="L621" s="1" t="s">
        <v>1760</v>
      </c>
      <c r="M621" s="1" t="s">
        <v>2523</v>
      </c>
      <c r="N621" s="1" t="s">
        <v>1762</v>
      </c>
      <c r="O621">
        <f>ABS(final_list_preds[[#This Row],[dm300_measured]]-final_list_preds[[#This Row],[dm300]])</f>
        <v>3.2043141748423931E-2</v>
      </c>
    </row>
    <row r="622" spans="1:15" hidden="1" x14ac:dyDescent="0.35">
      <c r="A622" s="1">
        <v>716</v>
      </c>
      <c r="B622" s="11">
        <v>166</v>
      </c>
      <c r="C622" s="1" t="s">
        <v>1754</v>
      </c>
      <c r="D622" s="1" t="s">
        <v>1755</v>
      </c>
      <c r="E622" s="1" t="s">
        <v>1756</v>
      </c>
      <c r="F622" s="1" t="s">
        <v>741</v>
      </c>
      <c r="G622" s="1" t="s">
        <v>1757</v>
      </c>
      <c r="H622" s="1" t="s">
        <v>468</v>
      </c>
      <c r="I622" s="1" t="s">
        <v>469</v>
      </c>
      <c r="J622" s="1" t="s">
        <v>1758</v>
      </c>
      <c r="K622" s="1" t="s">
        <v>1759</v>
      </c>
      <c r="L622" s="1" t="s">
        <v>1760</v>
      </c>
      <c r="M622" s="1" t="s">
        <v>1761</v>
      </c>
      <c r="N622" s="1" t="s">
        <v>1762</v>
      </c>
      <c r="O622">
        <f>ABS(final_list_preds[[#This Row],[dm300_measured]]-final_list_preds[[#This Row],[dm300]])</f>
        <v>3.2043143033325894E-2</v>
      </c>
    </row>
    <row r="623" spans="1:15" hidden="1" x14ac:dyDescent="0.35">
      <c r="A623" s="1">
        <v>748</v>
      </c>
      <c r="B623" s="11">
        <v>944</v>
      </c>
      <c r="C623" s="1" t="s">
        <v>2227</v>
      </c>
      <c r="D623" s="1" t="s">
        <v>2228</v>
      </c>
      <c r="E623" s="1" t="s">
        <v>2229</v>
      </c>
      <c r="F623" s="1" t="s">
        <v>2230</v>
      </c>
      <c r="G623" s="1" t="s">
        <v>2231</v>
      </c>
      <c r="H623" s="1" t="s">
        <v>468</v>
      </c>
      <c r="I623" s="1" t="s">
        <v>469</v>
      </c>
      <c r="J623" s="1" t="s">
        <v>6595</v>
      </c>
      <c r="K623" s="1" t="s">
        <v>6596</v>
      </c>
      <c r="L623" s="1" t="s">
        <v>6597</v>
      </c>
      <c r="M623" s="1" t="s">
        <v>6598</v>
      </c>
      <c r="N623" s="1" t="s">
        <v>6599</v>
      </c>
      <c r="O623">
        <f>ABS(final_list_preds[[#This Row],[dm300_measured]]-final_list_preds[[#This Row],[dm300]])</f>
        <v>3.2167012348720991E-2</v>
      </c>
    </row>
    <row r="624" spans="1:15" hidden="1" x14ac:dyDescent="0.35">
      <c r="A624" s="1">
        <v>262</v>
      </c>
      <c r="B624" s="11">
        <v>307</v>
      </c>
      <c r="C624" s="1" t="s">
        <v>625</v>
      </c>
      <c r="D624" s="1" t="s">
        <v>626</v>
      </c>
      <c r="E624" s="1" t="s">
        <v>627</v>
      </c>
      <c r="F624" s="1" t="s">
        <v>628</v>
      </c>
      <c r="G624" s="1" t="s">
        <v>629</v>
      </c>
      <c r="H624" s="1" t="s">
        <v>55</v>
      </c>
      <c r="I624" s="1" t="s">
        <v>53</v>
      </c>
      <c r="J624" s="1" t="s">
        <v>2740</v>
      </c>
      <c r="K624" s="1" t="s">
        <v>2741</v>
      </c>
      <c r="L624" s="1" t="s">
        <v>2742</v>
      </c>
      <c r="M624" s="1" t="s">
        <v>2743</v>
      </c>
      <c r="N624" s="1" t="s">
        <v>2744</v>
      </c>
      <c r="O624">
        <f>ABS(final_list_preds[[#This Row],[dm300_measured]]-final_list_preds[[#This Row],[dm300]])</f>
        <v>3.2171013805982973E-2</v>
      </c>
    </row>
    <row r="625" spans="1:15" hidden="1" x14ac:dyDescent="0.35">
      <c r="A625" s="1">
        <v>634</v>
      </c>
      <c r="B625" s="11">
        <v>323</v>
      </c>
      <c r="C625" s="1" t="s">
        <v>1115</v>
      </c>
      <c r="D625" s="1" t="s">
        <v>1116</v>
      </c>
      <c r="E625" s="1" t="s">
        <v>1117</v>
      </c>
      <c r="F625" s="1" t="s">
        <v>1118</v>
      </c>
      <c r="G625" s="1" t="s">
        <v>1119</v>
      </c>
      <c r="H625" s="1" t="s">
        <v>480</v>
      </c>
      <c r="I625" s="1" t="s">
        <v>481</v>
      </c>
      <c r="J625" s="1" t="s">
        <v>2834</v>
      </c>
      <c r="K625" s="1" t="s">
        <v>2835</v>
      </c>
      <c r="L625" s="1" t="s">
        <v>2836</v>
      </c>
      <c r="M625" s="1" t="s">
        <v>2837</v>
      </c>
      <c r="N625" s="1" t="s">
        <v>2838</v>
      </c>
      <c r="O625">
        <f>ABS(final_list_preds[[#This Row],[dm300_measured]]-final_list_preds[[#This Row],[dm300]])</f>
        <v>3.2219311401535798E-2</v>
      </c>
    </row>
    <row r="626" spans="1:15" hidden="1" x14ac:dyDescent="0.35">
      <c r="A626" s="1">
        <v>299</v>
      </c>
      <c r="B626" s="11">
        <v>833</v>
      </c>
      <c r="C626" s="1" t="s">
        <v>838</v>
      </c>
      <c r="D626" s="1" t="s">
        <v>5725</v>
      </c>
      <c r="E626" s="1" t="s">
        <v>840</v>
      </c>
      <c r="F626" s="1" t="s">
        <v>5726</v>
      </c>
      <c r="G626" s="1" t="s">
        <v>5727</v>
      </c>
      <c r="H626" s="1" t="s">
        <v>583</v>
      </c>
      <c r="I626" s="1" t="s">
        <v>584</v>
      </c>
      <c r="J626" s="1" t="s">
        <v>5987</v>
      </c>
      <c r="K626" s="1" t="s">
        <v>5988</v>
      </c>
      <c r="L626" s="1" t="s">
        <v>5989</v>
      </c>
      <c r="M626" s="1" t="s">
        <v>5990</v>
      </c>
      <c r="N626" s="1" t="s">
        <v>5991</v>
      </c>
      <c r="O626">
        <f>ABS(final_list_preds[[#This Row],[dm300_measured]]-final_list_preds[[#This Row],[dm300]])</f>
        <v>3.2226506260166987E-2</v>
      </c>
    </row>
    <row r="627" spans="1:15" hidden="1" x14ac:dyDescent="0.35">
      <c r="A627" s="1">
        <v>924</v>
      </c>
      <c r="B627" s="11">
        <v>186</v>
      </c>
      <c r="C627" s="1" t="s">
        <v>1893</v>
      </c>
      <c r="D627" s="1" t="s">
        <v>1894</v>
      </c>
      <c r="E627" s="1" t="s">
        <v>1895</v>
      </c>
      <c r="F627" s="1" t="s">
        <v>1896</v>
      </c>
      <c r="G627" s="1" t="s">
        <v>1897</v>
      </c>
      <c r="H627" s="1" t="s">
        <v>583</v>
      </c>
      <c r="I627" s="1" t="s">
        <v>584</v>
      </c>
      <c r="J627" s="1" t="s">
        <v>1898</v>
      </c>
      <c r="K627" s="1" t="s">
        <v>1899</v>
      </c>
      <c r="L627" s="1" t="s">
        <v>1900</v>
      </c>
      <c r="M627" s="1" t="s">
        <v>1901</v>
      </c>
      <c r="N627" s="1" t="s">
        <v>1902</v>
      </c>
      <c r="O627">
        <f>ABS(final_list_preds[[#This Row],[dm300_measured]]-final_list_preds[[#This Row],[dm300]])</f>
        <v>3.2265449734628082E-2</v>
      </c>
    </row>
    <row r="628" spans="1:15" hidden="1" x14ac:dyDescent="0.35">
      <c r="A628" s="1">
        <v>785</v>
      </c>
      <c r="B628" s="11">
        <v>895</v>
      </c>
      <c r="C628" s="1" t="s">
        <v>3375</v>
      </c>
      <c r="D628" s="1" t="s">
        <v>3376</v>
      </c>
      <c r="E628" s="1" t="s">
        <v>3377</v>
      </c>
      <c r="F628" s="1" t="s">
        <v>3378</v>
      </c>
      <c r="G628" s="1" t="s">
        <v>3379</v>
      </c>
      <c r="H628" s="1" t="s">
        <v>468</v>
      </c>
      <c r="I628" s="1" t="s">
        <v>469</v>
      </c>
      <c r="J628" s="1" t="s">
        <v>6327</v>
      </c>
      <c r="K628" s="1" t="s">
        <v>6328</v>
      </c>
      <c r="L628" s="1" t="s">
        <v>6329</v>
      </c>
      <c r="M628" s="1" t="s">
        <v>6330</v>
      </c>
      <c r="N628" s="1" t="s">
        <v>6331</v>
      </c>
      <c r="O628">
        <f>ABS(final_list_preds[[#This Row],[dm300_measured]]-final_list_preds[[#This Row],[dm300]])</f>
        <v>3.2348252338323946E-2</v>
      </c>
    </row>
    <row r="629" spans="1:15" hidden="1" x14ac:dyDescent="0.35">
      <c r="A629" s="1">
        <v>628</v>
      </c>
      <c r="B629" s="11">
        <v>320</v>
      </c>
      <c r="C629" s="1" t="s">
        <v>2812</v>
      </c>
      <c r="D629" s="1" t="s">
        <v>2813</v>
      </c>
      <c r="E629" s="1" t="s">
        <v>2814</v>
      </c>
      <c r="F629" s="1" t="s">
        <v>2815</v>
      </c>
      <c r="G629" s="1" t="s">
        <v>2816</v>
      </c>
      <c r="H629" s="1" t="s">
        <v>46</v>
      </c>
      <c r="I629" s="1" t="s">
        <v>44</v>
      </c>
      <c r="J629" s="1" t="s">
        <v>2817</v>
      </c>
      <c r="K629" s="1" t="s">
        <v>2818</v>
      </c>
      <c r="L629" s="1" t="s">
        <v>2819</v>
      </c>
      <c r="M629" s="1" t="s">
        <v>2820</v>
      </c>
      <c r="N629" s="1" t="s">
        <v>2821</v>
      </c>
      <c r="O629">
        <f>ABS(final_list_preds[[#This Row],[dm300_measured]]-final_list_preds[[#This Row],[dm300]])</f>
        <v>3.2483314385504947E-2</v>
      </c>
    </row>
    <row r="630" spans="1:15" hidden="1" x14ac:dyDescent="0.35">
      <c r="A630" s="1">
        <v>631</v>
      </c>
      <c r="B630" s="11">
        <v>1013</v>
      </c>
      <c r="C630" s="1" t="s">
        <v>2812</v>
      </c>
      <c r="D630" s="1" t="s">
        <v>2813</v>
      </c>
      <c r="E630" s="1" t="s">
        <v>2814</v>
      </c>
      <c r="F630" s="1" t="s">
        <v>2815</v>
      </c>
      <c r="G630" s="1" t="s">
        <v>2816</v>
      </c>
      <c r="H630" s="1" t="s">
        <v>46</v>
      </c>
      <c r="I630" s="1" t="s">
        <v>44</v>
      </c>
      <c r="J630" s="1" t="s">
        <v>2817</v>
      </c>
      <c r="K630" s="1" t="s">
        <v>6960</v>
      </c>
      <c r="L630" s="1" t="s">
        <v>2819</v>
      </c>
      <c r="M630" s="1" t="s">
        <v>6961</v>
      </c>
      <c r="N630" s="1" t="s">
        <v>2821</v>
      </c>
      <c r="O630">
        <f>ABS(final_list_preds[[#This Row],[dm300_measured]]-final_list_preds[[#This Row],[dm300]])</f>
        <v>3.2483314385504947E-2</v>
      </c>
    </row>
    <row r="631" spans="1:15" hidden="1" x14ac:dyDescent="0.35">
      <c r="A631" s="1">
        <v>164</v>
      </c>
      <c r="B631" s="11">
        <v>120</v>
      </c>
      <c r="C631" s="1" t="s">
        <v>828</v>
      </c>
      <c r="D631" s="1" t="s">
        <v>829</v>
      </c>
      <c r="E631" s="1" t="s">
        <v>830</v>
      </c>
      <c r="F631" s="1" t="s">
        <v>831</v>
      </c>
      <c r="G631" s="1" t="s">
        <v>832</v>
      </c>
      <c r="H631" s="1" t="s">
        <v>353</v>
      </c>
      <c r="I631" s="1" t="s">
        <v>351</v>
      </c>
      <c r="J631" s="1" t="s">
        <v>1432</v>
      </c>
      <c r="K631" s="1" t="s">
        <v>1433</v>
      </c>
      <c r="L631" s="1" t="s">
        <v>1434</v>
      </c>
      <c r="M631" s="1" t="s">
        <v>1435</v>
      </c>
      <c r="N631" s="1" t="s">
        <v>1436</v>
      </c>
      <c r="O631">
        <f>ABS(final_list_preds[[#This Row],[dm300_measured]]-final_list_preds[[#This Row],[dm300]])</f>
        <v>3.2548758316993595E-2</v>
      </c>
    </row>
    <row r="632" spans="1:15" hidden="1" x14ac:dyDescent="0.35">
      <c r="A632" s="1">
        <v>353</v>
      </c>
      <c r="B632" s="11">
        <v>88</v>
      </c>
      <c r="C632" s="1" t="s">
        <v>1195</v>
      </c>
      <c r="D632" s="1" t="s">
        <v>1196</v>
      </c>
      <c r="E632" s="1" t="s">
        <v>1197</v>
      </c>
      <c r="F632" s="1" t="s">
        <v>1198</v>
      </c>
      <c r="G632" s="1" t="s">
        <v>1199</v>
      </c>
      <c r="H632" s="1" t="s">
        <v>583</v>
      </c>
      <c r="I632" s="1" t="s">
        <v>584</v>
      </c>
      <c r="J632" s="1" t="s">
        <v>1200</v>
      </c>
      <c r="K632" s="1" t="s">
        <v>1201</v>
      </c>
      <c r="L632" s="1" t="s">
        <v>1202</v>
      </c>
      <c r="M632" s="1" t="s">
        <v>1203</v>
      </c>
      <c r="N632" s="1" t="s">
        <v>1204</v>
      </c>
      <c r="O632">
        <f>ABS(final_list_preds[[#This Row],[dm300_measured]]-final_list_preds[[#This Row],[dm300]])</f>
        <v>3.2663118204721953E-2</v>
      </c>
    </row>
    <row r="633" spans="1:15" x14ac:dyDescent="0.35">
      <c r="A633" s="1">
        <v>595</v>
      </c>
      <c r="B633" s="11">
        <v>933</v>
      </c>
      <c r="C633" s="1" t="s">
        <v>693</v>
      </c>
      <c r="D633" s="1" t="s">
        <v>694</v>
      </c>
      <c r="E633" s="1" t="s">
        <v>695</v>
      </c>
      <c r="F633" s="1" t="s">
        <v>696</v>
      </c>
      <c r="G633" s="1" t="s">
        <v>697</v>
      </c>
      <c r="H633" s="1" t="s">
        <v>480</v>
      </c>
      <c r="I633" s="1" t="s">
        <v>481</v>
      </c>
      <c r="J633" s="1" t="s">
        <v>6536</v>
      </c>
      <c r="K633" s="1" t="s">
        <v>6537</v>
      </c>
      <c r="L633" s="1" t="s">
        <v>6538</v>
      </c>
      <c r="M633" s="1" t="s">
        <v>6539</v>
      </c>
      <c r="N633" s="1" t="s">
        <v>6540</v>
      </c>
      <c r="O633">
        <f>ABS(final_list_preds[[#This Row],[dm300_measured]]-final_list_preds[[#This Row],[dm300]])</f>
        <v>3.2803072486070499E-2</v>
      </c>
    </row>
    <row r="634" spans="1:15" hidden="1" x14ac:dyDescent="0.35">
      <c r="A634" s="1">
        <v>1027</v>
      </c>
      <c r="B634" s="11">
        <v>905</v>
      </c>
      <c r="C634" s="1" t="s">
        <v>6397</v>
      </c>
      <c r="D634" s="1" t="s">
        <v>6398</v>
      </c>
      <c r="E634" s="1" t="s">
        <v>6399</v>
      </c>
      <c r="F634" s="1" t="s">
        <v>6400</v>
      </c>
      <c r="G634" s="1" t="s">
        <v>6401</v>
      </c>
      <c r="H634" s="1" t="s">
        <v>468</v>
      </c>
      <c r="I634" s="1" t="s">
        <v>469</v>
      </c>
      <c r="J634" s="1" t="s">
        <v>6402</v>
      </c>
      <c r="K634" s="1" t="s">
        <v>1141</v>
      </c>
      <c r="L634" s="1" t="s">
        <v>6403</v>
      </c>
      <c r="M634" s="1" t="s">
        <v>6404</v>
      </c>
      <c r="N634" s="1" t="s">
        <v>6405</v>
      </c>
      <c r="O634">
        <f>ABS(final_list_preds[[#This Row],[dm300_measured]]-final_list_preds[[#This Row],[dm300]])</f>
        <v>3.2941418945297007E-2</v>
      </c>
    </row>
    <row r="635" spans="1:15" x14ac:dyDescent="0.35">
      <c r="A635" s="1">
        <v>446</v>
      </c>
      <c r="B635" s="11">
        <v>616</v>
      </c>
      <c r="C635" s="1" t="s">
        <v>2123</v>
      </c>
      <c r="D635" s="1" t="s">
        <v>2124</v>
      </c>
      <c r="E635" s="1" t="s">
        <v>2125</v>
      </c>
      <c r="F635" s="1" t="s">
        <v>2126</v>
      </c>
      <c r="G635" s="1" t="s">
        <v>2127</v>
      </c>
      <c r="H635" s="1" t="s">
        <v>81</v>
      </c>
      <c r="I635" s="1" t="s">
        <v>79</v>
      </c>
      <c r="J635" s="1" t="s">
        <v>4752</v>
      </c>
      <c r="K635" s="1" t="s">
        <v>4753</v>
      </c>
      <c r="L635" s="1" t="s">
        <v>4754</v>
      </c>
      <c r="M635" s="1" t="s">
        <v>4755</v>
      </c>
      <c r="N635" s="1" t="s">
        <v>4756</v>
      </c>
      <c r="O635">
        <f>ABS(final_list_preds[[#This Row],[dm300_measured]]-final_list_preds[[#This Row],[dm300]])</f>
        <v>3.3070994378718022E-2</v>
      </c>
    </row>
    <row r="636" spans="1:15" hidden="1" x14ac:dyDescent="0.35">
      <c r="A636" s="1">
        <v>543</v>
      </c>
      <c r="B636" s="11">
        <v>4</v>
      </c>
      <c r="C636" s="1" t="s">
        <v>442</v>
      </c>
      <c r="D636" s="1" t="s">
        <v>443</v>
      </c>
      <c r="E636" s="1" t="s">
        <v>444</v>
      </c>
      <c r="F636" s="1" t="s">
        <v>445</v>
      </c>
      <c r="G636" s="1" t="s">
        <v>446</v>
      </c>
      <c r="H636" s="1" t="s">
        <v>23</v>
      </c>
      <c r="I636" s="1" t="s">
        <v>447</v>
      </c>
      <c r="J636" s="1" t="s">
        <v>448</v>
      </c>
      <c r="K636" s="1" t="s">
        <v>449</v>
      </c>
      <c r="L636" s="1" t="s">
        <v>450</v>
      </c>
      <c r="M636" s="1" t="s">
        <v>451</v>
      </c>
      <c r="N636" s="1" t="s">
        <v>452</v>
      </c>
      <c r="O636">
        <f>ABS(final_list_preds[[#This Row],[dm300_measured]]-final_list_preds[[#This Row],[dm300]])</f>
        <v>3.3350001060851009E-2</v>
      </c>
    </row>
    <row r="637" spans="1:15" hidden="1" x14ac:dyDescent="0.35">
      <c r="A637" s="1">
        <v>538</v>
      </c>
      <c r="B637" s="11">
        <v>245</v>
      </c>
      <c r="C637" s="1" t="s">
        <v>1861</v>
      </c>
      <c r="D637" s="1" t="s">
        <v>1862</v>
      </c>
      <c r="E637" s="1" t="s">
        <v>444</v>
      </c>
      <c r="F637" s="1" t="s">
        <v>1863</v>
      </c>
      <c r="G637" s="1" t="s">
        <v>1864</v>
      </c>
      <c r="H637" s="1" t="s">
        <v>23</v>
      </c>
      <c r="I637" s="1" t="s">
        <v>447</v>
      </c>
      <c r="J637" s="1" t="s">
        <v>2304</v>
      </c>
      <c r="K637" s="1" t="s">
        <v>2305</v>
      </c>
      <c r="L637" s="1" t="s">
        <v>2306</v>
      </c>
      <c r="M637" s="1" t="s">
        <v>2307</v>
      </c>
      <c r="N637" s="1" t="s">
        <v>2308</v>
      </c>
      <c r="O637">
        <f>ABS(final_list_preds[[#This Row],[dm300_measured]]-final_list_preds[[#This Row],[dm300]])</f>
        <v>3.3350042688617021E-2</v>
      </c>
    </row>
    <row r="638" spans="1:15" hidden="1" x14ac:dyDescent="0.35">
      <c r="A638" s="1">
        <v>439</v>
      </c>
      <c r="B638" s="11">
        <v>270</v>
      </c>
      <c r="C638" s="1" t="s">
        <v>1034</v>
      </c>
      <c r="D638" s="1" t="s">
        <v>1035</v>
      </c>
      <c r="E638" s="1" t="s">
        <v>1036</v>
      </c>
      <c r="F638" s="1" t="s">
        <v>1037</v>
      </c>
      <c r="G638" s="1" t="s">
        <v>1038</v>
      </c>
      <c r="H638" s="1" t="s">
        <v>229</v>
      </c>
      <c r="I638" s="1" t="s">
        <v>227</v>
      </c>
      <c r="J638" s="1" t="s">
        <v>2480</v>
      </c>
      <c r="K638" s="1" t="s">
        <v>2481</v>
      </c>
      <c r="L638" s="1" t="s">
        <v>2482</v>
      </c>
      <c r="M638" s="1" t="s">
        <v>2483</v>
      </c>
      <c r="N638" s="1" t="s">
        <v>2484</v>
      </c>
      <c r="O638">
        <f>ABS(final_list_preds[[#This Row],[dm300_measured]]-final_list_preds[[#This Row],[dm300]])</f>
        <v>3.3391927880098982E-2</v>
      </c>
    </row>
    <row r="639" spans="1:15" hidden="1" x14ac:dyDescent="0.35">
      <c r="A639" s="1">
        <v>609</v>
      </c>
      <c r="B639" s="11">
        <v>274</v>
      </c>
      <c r="C639" s="1" t="s">
        <v>718</v>
      </c>
      <c r="D639" s="1" t="s">
        <v>2505</v>
      </c>
      <c r="E639" s="1" t="s">
        <v>720</v>
      </c>
      <c r="F639" s="1" t="s">
        <v>721</v>
      </c>
      <c r="G639" s="1" t="s">
        <v>2506</v>
      </c>
      <c r="H639" s="1" t="s">
        <v>468</v>
      </c>
      <c r="I639" s="1" t="s">
        <v>469</v>
      </c>
      <c r="J639" s="1" t="s">
        <v>2507</v>
      </c>
      <c r="K639" s="1" t="s">
        <v>2508</v>
      </c>
      <c r="L639" s="1" t="s">
        <v>2509</v>
      </c>
      <c r="M639" s="1" t="s">
        <v>2510</v>
      </c>
      <c r="N639" s="1" t="s">
        <v>2511</v>
      </c>
      <c r="O639">
        <f>ABS(final_list_preds[[#This Row],[dm300_measured]]-final_list_preds[[#This Row],[dm300]])</f>
        <v>3.3448730142859984E-2</v>
      </c>
    </row>
    <row r="640" spans="1:15" hidden="1" x14ac:dyDescent="0.35">
      <c r="A640" s="1">
        <v>34</v>
      </c>
      <c r="B640" s="11">
        <v>969</v>
      </c>
      <c r="C640" s="1" t="s">
        <v>3703</v>
      </c>
      <c r="D640" s="1" t="s">
        <v>3704</v>
      </c>
      <c r="E640" s="1" t="s">
        <v>3705</v>
      </c>
      <c r="F640" s="1" t="s">
        <v>3706</v>
      </c>
      <c r="G640" s="1" t="s">
        <v>3707</v>
      </c>
      <c r="H640" s="1" t="s">
        <v>468</v>
      </c>
      <c r="I640" s="1" t="s">
        <v>469</v>
      </c>
      <c r="J640" s="1" t="s">
        <v>6713</v>
      </c>
      <c r="K640" s="1" t="s">
        <v>3606</v>
      </c>
      <c r="L640" s="1" t="s">
        <v>6714</v>
      </c>
      <c r="M640" s="1" t="s">
        <v>6715</v>
      </c>
      <c r="N640" s="1" t="s">
        <v>71</v>
      </c>
      <c r="O640">
        <f>ABS(final_list_preds[[#This Row],[dm300_measured]]-final_list_preds[[#This Row],[dm300]])</f>
        <v>3.3506282212524052E-2</v>
      </c>
    </row>
    <row r="641" spans="1:15" hidden="1" x14ac:dyDescent="0.35">
      <c r="A641" s="1">
        <v>45</v>
      </c>
      <c r="B641" s="11">
        <v>124</v>
      </c>
      <c r="C641" s="1" t="s">
        <v>517</v>
      </c>
      <c r="D641" s="1" t="s">
        <v>518</v>
      </c>
      <c r="E641" s="1" t="s">
        <v>519</v>
      </c>
      <c r="F641" s="1" t="s">
        <v>520</v>
      </c>
      <c r="G641" s="1" t="s">
        <v>521</v>
      </c>
      <c r="H641" s="1" t="s">
        <v>46</v>
      </c>
      <c r="I641" s="1" t="s">
        <v>44</v>
      </c>
      <c r="J641" s="1" t="s">
        <v>1461</v>
      </c>
      <c r="K641" s="1" t="s">
        <v>1462</v>
      </c>
      <c r="L641" s="1" t="s">
        <v>1463</v>
      </c>
      <c r="M641" s="1" t="s">
        <v>1464</v>
      </c>
      <c r="N641" s="1" t="s">
        <v>1465</v>
      </c>
      <c r="O641">
        <f>ABS(final_list_preds[[#This Row],[dm300_measured]]-final_list_preds[[#This Row],[dm300]])</f>
        <v>3.355036711499304E-2</v>
      </c>
    </row>
    <row r="642" spans="1:15" hidden="1" x14ac:dyDescent="0.35">
      <c r="A642" s="1">
        <v>160</v>
      </c>
      <c r="B642" s="11">
        <v>147</v>
      </c>
      <c r="C642" s="1" t="s">
        <v>645</v>
      </c>
      <c r="D642" s="1" t="s">
        <v>646</v>
      </c>
      <c r="E642" s="1" t="s">
        <v>647</v>
      </c>
      <c r="F642" s="1" t="s">
        <v>648</v>
      </c>
      <c r="G642" s="1" t="s">
        <v>649</v>
      </c>
      <c r="H642" s="1" t="s">
        <v>468</v>
      </c>
      <c r="I642" s="1" t="s">
        <v>469</v>
      </c>
      <c r="J642" s="1" t="s">
        <v>1615</v>
      </c>
      <c r="K642" s="1" t="s">
        <v>1616</v>
      </c>
      <c r="L642" s="1" t="s">
        <v>1617</v>
      </c>
      <c r="M642" s="1" t="s">
        <v>1618</v>
      </c>
      <c r="N642" s="1" t="s">
        <v>1619</v>
      </c>
      <c r="O642">
        <f>ABS(final_list_preds[[#This Row],[dm300_measured]]-final_list_preds[[#This Row],[dm300]])</f>
        <v>3.3633580996274004E-2</v>
      </c>
    </row>
    <row r="643" spans="1:15" hidden="1" x14ac:dyDescent="0.35">
      <c r="A643" s="1">
        <v>1014</v>
      </c>
      <c r="B643" s="11">
        <v>326</v>
      </c>
      <c r="C643" s="1" t="s">
        <v>70</v>
      </c>
      <c r="D643" s="1" t="s">
        <v>1505</v>
      </c>
      <c r="E643" s="1" t="s">
        <v>1506</v>
      </c>
      <c r="F643" s="1" t="s">
        <v>1507</v>
      </c>
      <c r="G643" s="1" t="s">
        <v>1508</v>
      </c>
      <c r="H643" s="1" t="s">
        <v>468</v>
      </c>
      <c r="I643" s="1" t="s">
        <v>469</v>
      </c>
      <c r="J643" s="1" t="s">
        <v>2854</v>
      </c>
      <c r="K643" s="1" t="s">
        <v>2855</v>
      </c>
      <c r="L643" s="1" t="s">
        <v>2856</v>
      </c>
      <c r="M643" s="1" t="s">
        <v>2857</v>
      </c>
      <c r="N643" s="1" t="s">
        <v>2858</v>
      </c>
      <c r="O643">
        <f>ABS(final_list_preds[[#This Row],[dm300_measured]]-final_list_preds[[#This Row],[dm300]])</f>
        <v>3.3791722630768017E-2</v>
      </c>
    </row>
    <row r="644" spans="1:15" x14ac:dyDescent="0.35">
      <c r="A644" s="1">
        <v>499</v>
      </c>
      <c r="B644" s="11">
        <v>702</v>
      </c>
      <c r="C644" s="1" t="s">
        <v>818</v>
      </c>
      <c r="D644" s="1" t="s">
        <v>819</v>
      </c>
      <c r="E644" s="1" t="s">
        <v>820</v>
      </c>
      <c r="F644" s="1" t="s">
        <v>821</v>
      </c>
      <c r="G644" s="1" t="s">
        <v>822</v>
      </c>
      <c r="H644" s="1" t="s">
        <v>468</v>
      </c>
      <c r="I644" s="1" t="s">
        <v>469</v>
      </c>
      <c r="J644" s="1" t="s">
        <v>5243</v>
      </c>
      <c r="K644" s="1" t="s">
        <v>3606</v>
      </c>
      <c r="L644" s="1" t="s">
        <v>5244</v>
      </c>
      <c r="M644" s="1" t="s">
        <v>5245</v>
      </c>
      <c r="N644" s="1" t="s">
        <v>5246</v>
      </c>
      <c r="O644">
        <f>ABS(final_list_preds[[#This Row],[dm300_measured]]-final_list_preds[[#This Row],[dm300]])</f>
        <v>3.384808614180701E-2</v>
      </c>
    </row>
    <row r="645" spans="1:15" hidden="1" x14ac:dyDescent="0.35">
      <c r="A645" s="1">
        <v>1008</v>
      </c>
      <c r="B645" s="11">
        <v>127</v>
      </c>
      <c r="C645" s="1" t="s">
        <v>70</v>
      </c>
      <c r="D645" s="1" t="s">
        <v>1476</v>
      </c>
      <c r="E645" s="1" t="s">
        <v>1477</v>
      </c>
      <c r="F645" s="1" t="s">
        <v>1478</v>
      </c>
      <c r="G645" s="1" t="s">
        <v>1479</v>
      </c>
      <c r="H645" s="1" t="s">
        <v>468</v>
      </c>
      <c r="I645" s="1" t="s">
        <v>469</v>
      </c>
      <c r="J645" s="1" t="s">
        <v>1480</v>
      </c>
      <c r="K645" s="1" t="s">
        <v>1481</v>
      </c>
      <c r="L645" s="1" t="s">
        <v>1482</v>
      </c>
      <c r="M645" s="1" t="s">
        <v>1483</v>
      </c>
      <c r="N645" s="1" t="s">
        <v>1484</v>
      </c>
      <c r="O645">
        <f>ABS(final_list_preds[[#This Row],[dm300_measured]]-final_list_preds[[#This Row],[dm300]])</f>
        <v>3.385069879748398E-2</v>
      </c>
    </row>
    <row r="646" spans="1:15" hidden="1" x14ac:dyDescent="0.35">
      <c r="A646" s="1">
        <v>339</v>
      </c>
      <c r="B646" s="11">
        <v>798</v>
      </c>
      <c r="C646" s="1" t="s">
        <v>3946</v>
      </c>
      <c r="D646" s="1" t="s">
        <v>3947</v>
      </c>
      <c r="E646" s="1" t="s">
        <v>3948</v>
      </c>
      <c r="F646" s="1" t="s">
        <v>3949</v>
      </c>
      <c r="G646" s="1" t="s">
        <v>3950</v>
      </c>
      <c r="H646" s="1" t="s">
        <v>583</v>
      </c>
      <c r="I646" s="1" t="s">
        <v>584</v>
      </c>
      <c r="J646" s="1" t="s">
        <v>5796</v>
      </c>
      <c r="K646" s="1" t="s">
        <v>5797</v>
      </c>
      <c r="L646" s="1" t="s">
        <v>5798</v>
      </c>
      <c r="M646" s="1" t="s">
        <v>5799</v>
      </c>
      <c r="N646" s="1" t="s">
        <v>5800</v>
      </c>
      <c r="O646">
        <f>ABS(final_list_preds[[#This Row],[dm300_measured]]-final_list_preds[[#This Row],[dm300]])</f>
        <v>3.3850833690583948E-2</v>
      </c>
    </row>
    <row r="647" spans="1:15" hidden="1" x14ac:dyDescent="0.35">
      <c r="A647" s="1">
        <v>136</v>
      </c>
      <c r="B647" s="11">
        <v>485</v>
      </c>
      <c r="C647" s="1" t="s">
        <v>552</v>
      </c>
      <c r="D647" s="1" t="s">
        <v>553</v>
      </c>
      <c r="E647" s="1" t="s">
        <v>554</v>
      </c>
      <c r="F647" s="1" t="s">
        <v>555</v>
      </c>
      <c r="G647" s="1" t="s">
        <v>556</v>
      </c>
      <c r="H647" s="1" t="s">
        <v>46</v>
      </c>
      <c r="I647" s="1" t="s">
        <v>44</v>
      </c>
      <c r="J647" s="1" t="s">
        <v>3941</v>
      </c>
      <c r="K647" s="1" t="s">
        <v>3942</v>
      </c>
      <c r="L647" s="1" t="s">
        <v>3943</v>
      </c>
      <c r="M647" s="1" t="s">
        <v>3944</v>
      </c>
      <c r="N647" s="1" t="s">
        <v>3945</v>
      </c>
      <c r="O647">
        <f>ABS(final_list_preds[[#This Row],[dm300_measured]]-final_list_preds[[#This Row],[dm300]])</f>
        <v>3.3884233318427937E-2</v>
      </c>
    </row>
    <row r="648" spans="1:15" hidden="1" x14ac:dyDescent="0.35">
      <c r="A648" s="1">
        <v>527</v>
      </c>
      <c r="B648" s="11">
        <v>36</v>
      </c>
      <c r="C648" s="1" t="s">
        <v>673</v>
      </c>
      <c r="D648" s="1" t="s">
        <v>674</v>
      </c>
      <c r="E648" s="1" t="s">
        <v>675</v>
      </c>
      <c r="F648" s="1" t="s">
        <v>676</v>
      </c>
      <c r="G648" s="1" t="s">
        <v>677</v>
      </c>
      <c r="H648" s="1" t="s">
        <v>557</v>
      </c>
      <c r="I648" s="1" t="s">
        <v>558</v>
      </c>
      <c r="J648" s="1" t="s">
        <v>748</v>
      </c>
      <c r="K648" s="1" t="s">
        <v>749</v>
      </c>
      <c r="L648" s="1" t="s">
        <v>750</v>
      </c>
      <c r="M648" s="1" t="s">
        <v>751</v>
      </c>
      <c r="N648" s="1" t="s">
        <v>752</v>
      </c>
      <c r="O648">
        <f>ABS(final_list_preds[[#This Row],[dm300_measured]]-final_list_preds[[#This Row],[dm300]])</f>
        <v>3.3955159284468017E-2</v>
      </c>
    </row>
    <row r="649" spans="1:15" hidden="1" x14ac:dyDescent="0.35">
      <c r="A649" s="1">
        <v>623</v>
      </c>
      <c r="B649" s="11">
        <v>948</v>
      </c>
      <c r="C649" s="1" t="s">
        <v>868</v>
      </c>
      <c r="D649" s="1" t="s">
        <v>6614</v>
      </c>
      <c r="E649" s="1" t="s">
        <v>870</v>
      </c>
      <c r="F649" s="1" t="s">
        <v>6615</v>
      </c>
      <c r="G649" s="1" t="s">
        <v>6616</v>
      </c>
      <c r="H649" s="1" t="s">
        <v>468</v>
      </c>
      <c r="I649" s="1" t="s">
        <v>469</v>
      </c>
      <c r="J649" s="1" t="s">
        <v>6617</v>
      </c>
      <c r="K649" s="1" t="s">
        <v>6618</v>
      </c>
      <c r="L649" s="1" t="s">
        <v>6619</v>
      </c>
      <c r="M649" s="1" t="s">
        <v>6620</v>
      </c>
      <c r="N649" s="1" t="s">
        <v>6621</v>
      </c>
      <c r="O649">
        <f>ABS(final_list_preds[[#This Row],[dm300_measured]]-final_list_preds[[#This Row],[dm300]])</f>
        <v>3.3960531686490047E-2</v>
      </c>
    </row>
    <row r="650" spans="1:15" hidden="1" x14ac:dyDescent="0.35">
      <c r="A650" s="1">
        <v>230</v>
      </c>
      <c r="B650" s="11">
        <v>859</v>
      </c>
      <c r="C650" s="1" t="s">
        <v>798</v>
      </c>
      <c r="D650" s="1" t="s">
        <v>799</v>
      </c>
      <c r="E650" s="1" t="s">
        <v>800</v>
      </c>
      <c r="F650" s="1" t="s">
        <v>801</v>
      </c>
      <c r="G650" s="1" t="s">
        <v>802</v>
      </c>
      <c r="H650" s="1" t="s">
        <v>468</v>
      </c>
      <c r="I650" s="1" t="s">
        <v>469</v>
      </c>
      <c r="J650" s="1" t="s">
        <v>6144</v>
      </c>
      <c r="K650" s="1" t="s">
        <v>6145</v>
      </c>
      <c r="L650" s="1" t="s">
        <v>6146</v>
      </c>
      <c r="M650" s="1" t="s">
        <v>6147</v>
      </c>
      <c r="N650" s="1" t="s">
        <v>6148</v>
      </c>
      <c r="O650">
        <f>ABS(final_list_preds[[#This Row],[dm300_measured]]-final_list_preds[[#This Row],[dm300]])</f>
        <v>3.4042212519236004E-2</v>
      </c>
    </row>
    <row r="651" spans="1:15" hidden="1" x14ac:dyDescent="0.35">
      <c r="A651" s="1">
        <v>917</v>
      </c>
      <c r="B651" s="11">
        <v>321</v>
      </c>
      <c r="C651" s="1" t="s">
        <v>70</v>
      </c>
      <c r="D651" s="1" t="s">
        <v>2822</v>
      </c>
      <c r="E651" s="1" t="s">
        <v>800</v>
      </c>
      <c r="F651" s="1" t="s">
        <v>1658</v>
      </c>
      <c r="G651" s="1" t="s">
        <v>2823</v>
      </c>
      <c r="H651" s="1" t="s">
        <v>468</v>
      </c>
      <c r="I651" s="1" t="s">
        <v>469</v>
      </c>
      <c r="J651" s="1" t="s">
        <v>2824</v>
      </c>
      <c r="K651" s="1" t="s">
        <v>2825</v>
      </c>
      <c r="L651" s="1" t="s">
        <v>2826</v>
      </c>
      <c r="M651" s="1" t="s">
        <v>2827</v>
      </c>
      <c r="N651" s="1" t="s">
        <v>2828</v>
      </c>
      <c r="O651">
        <f>ABS(final_list_preds[[#This Row],[dm300_measured]]-final_list_preds[[#This Row],[dm300]])</f>
        <v>3.4042214229533907E-2</v>
      </c>
    </row>
    <row r="652" spans="1:15" hidden="1" x14ac:dyDescent="0.35">
      <c r="A652" s="1">
        <v>818</v>
      </c>
      <c r="B652" s="11">
        <v>1000</v>
      </c>
      <c r="C652" s="1" t="s">
        <v>6881</v>
      </c>
      <c r="D652" s="1" t="s">
        <v>6882</v>
      </c>
      <c r="E652" s="1" t="s">
        <v>6883</v>
      </c>
      <c r="F652" s="1" t="s">
        <v>6884</v>
      </c>
      <c r="G652" s="1" t="s">
        <v>6885</v>
      </c>
      <c r="H652" s="1" t="s">
        <v>55</v>
      </c>
      <c r="I652" s="1" t="s">
        <v>53</v>
      </c>
      <c r="J652" s="1" t="s">
        <v>6886</v>
      </c>
      <c r="K652" s="1" t="s">
        <v>6887</v>
      </c>
      <c r="L652" s="1" t="s">
        <v>6888</v>
      </c>
      <c r="M652" s="1" t="s">
        <v>6889</v>
      </c>
      <c r="N652" s="1" t="s">
        <v>6890</v>
      </c>
      <c r="O652">
        <f>ABS(final_list_preds[[#This Row],[dm300_measured]]-final_list_preds[[#This Row],[dm300]])</f>
        <v>3.4091534140908042E-2</v>
      </c>
    </row>
    <row r="653" spans="1:15" hidden="1" x14ac:dyDescent="0.35">
      <c r="A653" s="1">
        <v>186</v>
      </c>
      <c r="B653" s="11">
        <v>24</v>
      </c>
      <c r="C653" s="1" t="s">
        <v>635</v>
      </c>
      <c r="D653" s="1" t="s">
        <v>636</v>
      </c>
      <c r="E653" s="1" t="s">
        <v>637</v>
      </c>
      <c r="F653" s="1" t="s">
        <v>638</v>
      </c>
      <c r="G653" s="1" t="s">
        <v>639</v>
      </c>
      <c r="H653" s="1" t="s">
        <v>229</v>
      </c>
      <c r="I653" s="1" t="s">
        <v>227</v>
      </c>
      <c r="J653" s="1" t="s">
        <v>640</v>
      </c>
      <c r="K653" s="1" t="s">
        <v>641</v>
      </c>
      <c r="L653" s="1" t="s">
        <v>642</v>
      </c>
      <c r="M653" s="1" t="s">
        <v>643</v>
      </c>
      <c r="N653" s="1" t="s">
        <v>644</v>
      </c>
      <c r="O653">
        <f>ABS(final_list_preds[[#This Row],[dm300_measured]]-final_list_preds[[#This Row],[dm300]])</f>
        <v>3.4174324242775098E-2</v>
      </c>
    </row>
    <row r="654" spans="1:15" hidden="1" x14ac:dyDescent="0.35">
      <c r="A654" s="1">
        <v>752</v>
      </c>
      <c r="B654" s="11">
        <v>648</v>
      </c>
      <c r="C654" s="1" t="s">
        <v>4928</v>
      </c>
      <c r="D654" s="1" t="s">
        <v>4929</v>
      </c>
      <c r="E654" s="1" t="s">
        <v>4930</v>
      </c>
      <c r="F654" s="1" t="s">
        <v>4931</v>
      </c>
      <c r="G654" s="1" t="s">
        <v>4932</v>
      </c>
      <c r="H654" s="1" t="s">
        <v>468</v>
      </c>
      <c r="I654" s="1" t="s">
        <v>469</v>
      </c>
      <c r="J654" s="1" t="s">
        <v>4933</v>
      </c>
      <c r="K654" s="1" t="s">
        <v>4934</v>
      </c>
      <c r="L654" s="1" t="s">
        <v>4935</v>
      </c>
      <c r="M654" s="1" t="s">
        <v>4936</v>
      </c>
      <c r="N654" s="1" t="s">
        <v>4937</v>
      </c>
      <c r="O654">
        <f>ABS(final_list_preds[[#This Row],[dm300_measured]]-final_list_preds[[#This Row],[dm300]])</f>
        <v>3.4282781429883946E-2</v>
      </c>
    </row>
    <row r="655" spans="1:15" hidden="1" x14ac:dyDescent="0.35">
      <c r="A655" s="1">
        <v>577</v>
      </c>
      <c r="B655" s="11">
        <v>408</v>
      </c>
      <c r="C655" s="1" t="s">
        <v>3440</v>
      </c>
      <c r="D655" s="1" t="s">
        <v>3441</v>
      </c>
      <c r="E655" s="1" t="s">
        <v>3442</v>
      </c>
      <c r="F655" s="1" t="s">
        <v>3443</v>
      </c>
      <c r="G655" s="1" t="s">
        <v>3444</v>
      </c>
      <c r="H655" s="1" t="s">
        <v>468</v>
      </c>
      <c r="I655" s="1" t="s">
        <v>469</v>
      </c>
      <c r="J655" s="1" t="s">
        <v>3445</v>
      </c>
      <c r="K655" s="1" t="s">
        <v>3446</v>
      </c>
      <c r="L655" s="1" t="s">
        <v>3447</v>
      </c>
      <c r="M655" s="1" t="s">
        <v>3448</v>
      </c>
      <c r="N655" s="1" t="s">
        <v>3449</v>
      </c>
      <c r="O655">
        <f>ABS(final_list_preds[[#This Row],[dm300_measured]]-final_list_preds[[#This Row],[dm300]])</f>
        <v>3.4309009389644013E-2</v>
      </c>
    </row>
    <row r="656" spans="1:15" hidden="1" x14ac:dyDescent="0.35">
      <c r="A656" s="1">
        <v>1006</v>
      </c>
      <c r="B656" s="11">
        <v>98</v>
      </c>
      <c r="C656" s="1" t="s">
        <v>70</v>
      </c>
      <c r="D656" s="1" t="s">
        <v>1279</v>
      </c>
      <c r="E656" s="1" t="s">
        <v>1280</v>
      </c>
      <c r="F656" s="1" t="s">
        <v>1281</v>
      </c>
      <c r="G656" s="1" t="s">
        <v>1282</v>
      </c>
      <c r="H656" s="1" t="s">
        <v>557</v>
      </c>
      <c r="I656" s="1" t="s">
        <v>558</v>
      </c>
      <c r="J656" s="1" t="s">
        <v>1283</v>
      </c>
      <c r="K656" s="1" t="s">
        <v>1284</v>
      </c>
      <c r="L656" s="1" t="s">
        <v>1285</v>
      </c>
      <c r="M656" s="1" t="s">
        <v>1286</v>
      </c>
      <c r="N656" s="1" t="s">
        <v>1287</v>
      </c>
      <c r="O656">
        <f>ABS(final_list_preds[[#This Row],[dm300_measured]]-final_list_preds[[#This Row],[dm300]])</f>
        <v>3.4331313787161977E-2</v>
      </c>
    </row>
    <row r="657" spans="1:15" hidden="1" x14ac:dyDescent="0.35">
      <c r="A657" s="1">
        <v>979</v>
      </c>
      <c r="B657" s="11">
        <v>167</v>
      </c>
      <c r="C657" s="1" t="s">
        <v>1763</v>
      </c>
      <c r="D657" s="1" t="s">
        <v>1764</v>
      </c>
      <c r="E657" s="1" t="s">
        <v>1765</v>
      </c>
      <c r="F657" s="1" t="s">
        <v>1766</v>
      </c>
      <c r="G657" s="1" t="s">
        <v>1767</v>
      </c>
      <c r="H657" s="1" t="s">
        <v>468</v>
      </c>
      <c r="I657" s="1" t="s">
        <v>469</v>
      </c>
      <c r="J657" s="1" t="s">
        <v>1768</v>
      </c>
      <c r="K657" s="1" t="s">
        <v>1769</v>
      </c>
      <c r="L657" s="1" t="s">
        <v>1770</v>
      </c>
      <c r="M657" s="1" t="s">
        <v>1771</v>
      </c>
      <c r="N657" s="1" t="s">
        <v>1772</v>
      </c>
      <c r="O657">
        <f>ABS(final_list_preds[[#This Row],[dm300_measured]]-final_list_preds[[#This Row],[dm300]])</f>
        <v>3.4641822676625078E-2</v>
      </c>
    </row>
    <row r="658" spans="1:15" hidden="1" x14ac:dyDescent="0.35">
      <c r="A658" s="1">
        <v>544</v>
      </c>
      <c r="B658" s="11">
        <v>822</v>
      </c>
      <c r="C658" s="1" t="s">
        <v>442</v>
      </c>
      <c r="D658" s="1" t="s">
        <v>443</v>
      </c>
      <c r="E658" s="1" t="s">
        <v>444</v>
      </c>
      <c r="F658" s="1" t="s">
        <v>445</v>
      </c>
      <c r="G658" s="1" t="s">
        <v>446</v>
      </c>
      <c r="H658" s="1" t="s">
        <v>1168</v>
      </c>
      <c r="I658" s="1" t="s">
        <v>1169</v>
      </c>
      <c r="J658" s="1" t="s">
        <v>5932</v>
      </c>
      <c r="K658" s="1" t="s">
        <v>5933</v>
      </c>
      <c r="L658" s="1" t="s">
        <v>5934</v>
      </c>
      <c r="M658" s="1" t="s">
        <v>5935</v>
      </c>
      <c r="N658" s="1" t="s">
        <v>5936</v>
      </c>
      <c r="O658">
        <f>ABS(final_list_preds[[#This Row],[dm300_measured]]-final_list_preds[[#This Row],[dm300]])</f>
        <v>3.4723800646952005E-2</v>
      </c>
    </row>
    <row r="659" spans="1:15" hidden="1" x14ac:dyDescent="0.35">
      <c r="A659" s="1">
        <v>705</v>
      </c>
      <c r="B659" s="11">
        <v>95</v>
      </c>
      <c r="C659" s="1" t="s">
        <v>1250</v>
      </c>
      <c r="D659" s="1" t="s">
        <v>1251</v>
      </c>
      <c r="E659" s="1" t="s">
        <v>1252</v>
      </c>
      <c r="F659" s="1" t="s">
        <v>1253</v>
      </c>
      <c r="G659" s="1" t="s">
        <v>1254</v>
      </c>
      <c r="H659" s="1" t="s">
        <v>468</v>
      </c>
      <c r="I659" s="1" t="s">
        <v>469</v>
      </c>
      <c r="J659" s="1" t="s">
        <v>1255</v>
      </c>
      <c r="K659" s="1" t="s">
        <v>1256</v>
      </c>
      <c r="L659" s="1" t="s">
        <v>1257</v>
      </c>
      <c r="M659" s="1" t="s">
        <v>1258</v>
      </c>
      <c r="N659" s="1" t="s">
        <v>1259</v>
      </c>
      <c r="O659">
        <f>ABS(final_list_preds[[#This Row],[dm300_measured]]-final_list_preds[[#This Row],[dm300]])</f>
        <v>3.4735779735057037E-2</v>
      </c>
    </row>
    <row r="660" spans="1:15" hidden="1" x14ac:dyDescent="0.35">
      <c r="A660" s="1">
        <v>251</v>
      </c>
      <c r="B660" s="11">
        <v>104</v>
      </c>
      <c r="C660" s="1" t="s">
        <v>1158</v>
      </c>
      <c r="D660" s="1" t="s">
        <v>1159</v>
      </c>
      <c r="E660" s="1" t="s">
        <v>1160</v>
      </c>
      <c r="F660" s="1" t="s">
        <v>1161</v>
      </c>
      <c r="G660" s="1" t="s">
        <v>1162</v>
      </c>
      <c r="H660" s="1" t="s">
        <v>353</v>
      </c>
      <c r="I660" s="1" t="s">
        <v>351</v>
      </c>
      <c r="J660" s="1" t="s">
        <v>1323</v>
      </c>
      <c r="K660" s="1" t="s">
        <v>1324</v>
      </c>
      <c r="L660" s="1" t="s">
        <v>1325</v>
      </c>
      <c r="M660" s="1" t="s">
        <v>1326</v>
      </c>
      <c r="N660" s="1" t="s">
        <v>1327</v>
      </c>
      <c r="O660">
        <f>ABS(final_list_preds[[#This Row],[dm300_measured]]-final_list_preds[[#This Row],[dm300]])</f>
        <v>3.4776896090915943E-2</v>
      </c>
    </row>
    <row r="661" spans="1:15" hidden="1" x14ac:dyDescent="0.35">
      <c r="A661" s="1">
        <v>171</v>
      </c>
      <c r="B661" s="11">
        <v>979</v>
      </c>
      <c r="C661" s="1" t="s">
        <v>3066</v>
      </c>
      <c r="D661" s="1" t="s">
        <v>3067</v>
      </c>
      <c r="E661" s="1" t="s">
        <v>3068</v>
      </c>
      <c r="F661" s="1" t="s">
        <v>3069</v>
      </c>
      <c r="G661" s="1" t="s">
        <v>3070</v>
      </c>
      <c r="H661" s="1" t="s">
        <v>23</v>
      </c>
      <c r="I661" s="1" t="s">
        <v>447</v>
      </c>
      <c r="J661" s="1" t="s">
        <v>6760</v>
      </c>
      <c r="K661" s="1" t="s">
        <v>6761</v>
      </c>
      <c r="L661" s="1" t="s">
        <v>6762</v>
      </c>
      <c r="M661" s="1" t="s">
        <v>6763</v>
      </c>
      <c r="N661" s="1" t="s">
        <v>6764</v>
      </c>
      <c r="O661">
        <f>ABS(final_list_preds[[#This Row],[dm300_measured]]-final_list_preds[[#This Row],[dm300]])</f>
        <v>3.4795154143820006E-2</v>
      </c>
    </row>
    <row r="662" spans="1:15" x14ac:dyDescent="0.35">
      <c r="A662" s="1">
        <v>448</v>
      </c>
      <c r="B662" s="11">
        <v>971</v>
      </c>
      <c r="C662" s="1" t="s">
        <v>2123</v>
      </c>
      <c r="D662" s="1" t="s">
        <v>2124</v>
      </c>
      <c r="E662" s="1" t="s">
        <v>2125</v>
      </c>
      <c r="F662" s="1" t="s">
        <v>2126</v>
      </c>
      <c r="G662" s="1" t="s">
        <v>2127</v>
      </c>
      <c r="H662" s="1" t="s">
        <v>229</v>
      </c>
      <c r="I662" s="1" t="s">
        <v>227</v>
      </c>
      <c r="J662" s="1" t="s">
        <v>6719</v>
      </c>
      <c r="K662" s="1" t="s">
        <v>6720</v>
      </c>
      <c r="L662" s="1" t="s">
        <v>6721</v>
      </c>
      <c r="M662" s="1" t="s">
        <v>6722</v>
      </c>
      <c r="N662" s="1" t="s">
        <v>6723</v>
      </c>
      <c r="O662">
        <f>ABS(final_list_preds[[#This Row],[dm300_measured]]-final_list_preds[[#This Row],[dm300]])</f>
        <v>3.4826445499819017E-2</v>
      </c>
    </row>
    <row r="663" spans="1:15" hidden="1" x14ac:dyDescent="0.35">
      <c r="A663" s="1">
        <v>880</v>
      </c>
      <c r="B663" s="11">
        <v>288</v>
      </c>
      <c r="C663" s="1" t="s">
        <v>738</v>
      </c>
      <c r="D663" s="1" t="s">
        <v>739</v>
      </c>
      <c r="E663" s="1" t="s">
        <v>740</v>
      </c>
      <c r="F663" s="1" t="s">
        <v>741</v>
      </c>
      <c r="G663" s="1" t="s">
        <v>742</v>
      </c>
      <c r="H663" s="1" t="s">
        <v>468</v>
      </c>
      <c r="I663" s="1" t="s">
        <v>469</v>
      </c>
      <c r="J663" s="1" t="s">
        <v>2593</v>
      </c>
      <c r="K663" s="1" t="s">
        <v>2594</v>
      </c>
      <c r="L663" s="1" t="s">
        <v>2595</v>
      </c>
      <c r="M663" s="1" t="s">
        <v>2596</v>
      </c>
      <c r="N663" s="1" t="s">
        <v>2597</v>
      </c>
      <c r="O663">
        <f>ABS(final_list_preds[[#This Row],[dm300_measured]]-final_list_preds[[#This Row],[dm300]])</f>
        <v>3.483376304415603E-2</v>
      </c>
    </row>
    <row r="664" spans="1:15" hidden="1" x14ac:dyDescent="0.35">
      <c r="A664" s="1">
        <v>468</v>
      </c>
      <c r="B664" s="11">
        <v>688</v>
      </c>
      <c r="C664" s="1" t="s">
        <v>1090</v>
      </c>
      <c r="D664" s="1" t="s">
        <v>1091</v>
      </c>
      <c r="E664" s="1" t="s">
        <v>1092</v>
      </c>
      <c r="F664" s="1" t="s">
        <v>1093</v>
      </c>
      <c r="G664" s="1" t="s">
        <v>1094</v>
      </c>
      <c r="H664" s="1" t="s">
        <v>23</v>
      </c>
      <c r="I664" s="1" t="s">
        <v>447</v>
      </c>
      <c r="J664" s="1" t="s">
        <v>5163</v>
      </c>
      <c r="K664" s="1" t="s">
        <v>5164</v>
      </c>
      <c r="L664" s="1" t="s">
        <v>5165</v>
      </c>
      <c r="M664" s="1" t="s">
        <v>5166</v>
      </c>
      <c r="N664" s="1" t="s">
        <v>5167</v>
      </c>
      <c r="O664">
        <f>ABS(final_list_preds[[#This Row],[dm300_measured]]-final_list_preds[[#This Row],[dm300]])</f>
        <v>3.4877747743374043E-2</v>
      </c>
    </row>
    <row r="665" spans="1:15" hidden="1" x14ac:dyDescent="0.35">
      <c r="A665" s="1">
        <v>1001</v>
      </c>
      <c r="B665" s="11">
        <v>494</v>
      </c>
      <c r="C665" s="1" t="s">
        <v>70</v>
      </c>
      <c r="D665" s="1" t="s">
        <v>4010</v>
      </c>
      <c r="E665" s="1" t="s">
        <v>4011</v>
      </c>
      <c r="F665" s="1" t="s">
        <v>1854</v>
      </c>
      <c r="G665" s="1" t="s">
        <v>4012</v>
      </c>
      <c r="H665" s="1" t="s">
        <v>55</v>
      </c>
      <c r="I665" s="1" t="s">
        <v>53</v>
      </c>
      <c r="J665" s="1" t="s">
        <v>4013</v>
      </c>
      <c r="K665" s="1" t="s">
        <v>4014</v>
      </c>
      <c r="L665" s="1" t="s">
        <v>4015</v>
      </c>
      <c r="M665" s="1" t="s">
        <v>4016</v>
      </c>
      <c r="N665" s="1" t="s">
        <v>4017</v>
      </c>
      <c r="O665">
        <f>ABS(final_list_preds[[#This Row],[dm300_measured]]-final_list_preds[[#This Row],[dm300]])</f>
        <v>3.4955917248393975E-2</v>
      </c>
    </row>
    <row r="666" spans="1:15" hidden="1" x14ac:dyDescent="0.35">
      <c r="A666" s="1">
        <v>404</v>
      </c>
      <c r="B666" s="11">
        <v>552</v>
      </c>
      <c r="C666" s="1" t="s">
        <v>2199</v>
      </c>
      <c r="D666" s="1" t="s">
        <v>4378</v>
      </c>
      <c r="E666" s="1" t="s">
        <v>2201</v>
      </c>
      <c r="F666" s="1" t="s">
        <v>4379</v>
      </c>
      <c r="G666" s="1" t="s">
        <v>4380</v>
      </c>
      <c r="H666" s="1" t="s">
        <v>583</v>
      </c>
      <c r="I666" s="1" t="s">
        <v>584</v>
      </c>
      <c r="J666" s="1" t="s">
        <v>4381</v>
      </c>
      <c r="K666" s="1" t="s">
        <v>4382</v>
      </c>
      <c r="L666" s="1" t="s">
        <v>4383</v>
      </c>
      <c r="M666" s="1" t="s">
        <v>4384</v>
      </c>
      <c r="N666" s="1" t="s">
        <v>4385</v>
      </c>
      <c r="O666">
        <f>ABS(final_list_preds[[#This Row],[dm300_measured]]-final_list_preds[[#This Row],[dm300]])</f>
        <v>3.4988939956580922E-2</v>
      </c>
    </row>
    <row r="667" spans="1:15" hidden="1" x14ac:dyDescent="0.35">
      <c r="A667" s="1">
        <v>392</v>
      </c>
      <c r="B667" s="11">
        <v>354</v>
      </c>
      <c r="C667" s="1" t="s">
        <v>2199</v>
      </c>
      <c r="D667" s="1" t="s">
        <v>2200</v>
      </c>
      <c r="E667" s="1" t="s">
        <v>2201</v>
      </c>
      <c r="F667" s="1" t="s">
        <v>2202</v>
      </c>
      <c r="G667" s="1" t="s">
        <v>2203</v>
      </c>
      <c r="H667" s="1" t="s">
        <v>583</v>
      </c>
      <c r="I667" s="1" t="s">
        <v>584</v>
      </c>
      <c r="J667" s="1" t="s">
        <v>3056</v>
      </c>
      <c r="K667" s="1" t="s">
        <v>3057</v>
      </c>
      <c r="L667" s="1" t="s">
        <v>3058</v>
      </c>
      <c r="M667" s="1" t="s">
        <v>3059</v>
      </c>
      <c r="N667" s="1" t="s">
        <v>3060</v>
      </c>
      <c r="O667">
        <f>ABS(final_list_preds[[#This Row],[dm300_measured]]-final_list_preds[[#This Row],[dm300]])</f>
        <v>3.4988975021291058E-2</v>
      </c>
    </row>
    <row r="668" spans="1:15" hidden="1" x14ac:dyDescent="0.35">
      <c r="A668" s="1">
        <v>364</v>
      </c>
      <c r="B668" s="11">
        <v>263</v>
      </c>
      <c r="C668" s="1" t="s">
        <v>896</v>
      </c>
      <c r="D668" s="1" t="s">
        <v>897</v>
      </c>
      <c r="E668" s="1" t="s">
        <v>898</v>
      </c>
      <c r="F668" s="1" t="s">
        <v>899</v>
      </c>
      <c r="G668" s="1" t="s">
        <v>900</v>
      </c>
      <c r="H668" s="1" t="s">
        <v>81</v>
      </c>
      <c r="I668" s="1" t="s">
        <v>79</v>
      </c>
      <c r="J668" s="1" t="s">
        <v>2436</v>
      </c>
      <c r="K668" s="1" t="s">
        <v>2437</v>
      </c>
      <c r="L668" s="1" t="s">
        <v>2438</v>
      </c>
      <c r="M668" s="1" t="s">
        <v>2439</v>
      </c>
      <c r="N668" s="1" t="s">
        <v>2440</v>
      </c>
      <c r="O668">
        <f>ABS(final_list_preds[[#This Row],[dm300_measured]]-final_list_preds[[#This Row],[dm300]])</f>
        <v>3.5080730744718958E-2</v>
      </c>
    </row>
    <row r="669" spans="1:15" hidden="1" x14ac:dyDescent="0.35">
      <c r="A669" s="1">
        <v>974</v>
      </c>
      <c r="B669" s="11">
        <v>518</v>
      </c>
      <c r="C669" s="1" t="s">
        <v>2285</v>
      </c>
      <c r="D669" s="1" t="s">
        <v>2286</v>
      </c>
      <c r="E669" s="1" t="s">
        <v>2287</v>
      </c>
      <c r="F669" s="1" t="s">
        <v>1677</v>
      </c>
      <c r="G669" s="1" t="s">
        <v>2288</v>
      </c>
      <c r="H669" s="1" t="s">
        <v>468</v>
      </c>
      <c r="I669" s="1" t="s">
        <v>469</v>
      </c>
      <c r="J669" s="1" t="s">
        <v>4171</v>
      </c>
      <c r="K669" s="1" t="s">
        <v>4172</v>
      </c>
      <c r="L669" s="1" t="s">
        <v>4173</v>
      </c>
      <c r="M669" s="1" t="s">
        <v>4174</v>
      </c>
      <c r="N669" s="1" t="s">
        <v>4175</v>
      </c>
      <c r="O669">
        <f>ABS(final_list_preds[[#This Row],[dm300_measured]]-final_list_preds[[#This Row],[dm300]])</f>
        <v>3.5209698888963081E-2</v>
      </c>
    </row>
    <row r="670" spans="1:15" hidden="1" x14ac:dyDescent="0.35">
      <c r="A670" s="1">
        <v>481</v>
      </c>
      <c r="B670" s="11">
        <v>306</v>
      </c>
      <c r="C670" s="1" t="s">
        <v>1979</v>
      </c>
      <c r="D670" s="1" t="s">
        <v>1980</v>
      </c>
      <c r="E670" s="1" t="s">
        <v>1981</v>
      </c>
      <c r="F670" s="1" t="s">
        <v>1982</v>
      </c>
      <c r="G670" s="1" t="s">
        <v>1983</v>
      </c>
      <c r="H670" s="1" t="s">
        <v>46</v>
      </c>
      <c r="I670" s="1" t="s">
        <v>44</v>
      </c>
      <c r="J670" s="1" t="s">
        <v>2735</v>
      </c>
      <c r="K670" s="1" t="s">
        <v>2736</v>
      </c>
      <c r="L670" s="1" t="s">
        <v>2737</v>
      </c>
      <c r="M670" s="1" t="s">
        <v>2738</v>
      </c>
      <c r="N670" s="1" t="s">
        <v>2739</v>
      </c>
      <c r="O670">
        <f>ABS(final_list_preds[[#This Row],[dm300_measured]]-final_list_preds[[#This Row],[dm300]])</f>
        <v>3.5345066036557959E-2</v>
      </c>
    </row>
    <row r="671" spans="1:15" x14ac:dyDescent="0.35">
      <c r="A671" s="1">
        <v>651</v>
      </c>
      <c r="B671" s="11">
        <v>508</v>
      </c>
      <c r="C671" s="1" t="s">
        <v>683</v>
      </c>
      <c r="D671" s="1" t="s">
        <v>1375</v>
      </c>
      <c r="E671" s="1" t="s">
        <v>685</v>
      </c>
      <c r="F671" s="1" t="s">
        <v>1376</v>
      </c>
      <c r="G671" s="1" t="s">
        <v>687</v>
      </c>
      <c r="H671" s="1" t="s">
        <v>468</v>
      </c>
      <c r="I671" s="1" t="s">
        <v>469</v>
      </c>
      <c r="J671" s="1" t="s">
        <v>4108</v>
      </c>
      <c r="K671" s="1" t="s">
        <v>3215</v>
      </c>
      <c r="L671" s="1" t="s">
        <v>4109</v>
      </c>
      <c r="M671" s="1" t="s">
        <v>4110</v>
      </c>
      <c r="N671" s="1" t="s">
        <v>4111</v>
      </c>
      <c r="O671">
        <f>ABS(final_list_preds[[#This Row],[dm300_measured]]-final_list_preds[[#This Row],[dm300]])</f>
        <v>3.5390146416480972E-2</v>
      </c>
    </row>
    <row r="672" spans="1:15" x14ac:dyDescent="0.35">
      <c r="A672" s="1">
        <v>658</v>
      </c>
      <c r="B672" s="11">
        <v>583</v>
      </c>
      <c r="C672" s="1" t="s">
        <v>1620</v>
      </c>
      <c r="D672" s="1" t="s">
        <v>1621</v>
      </c>
      <c r="E672" s="1" t="s">
        <v>1622</v>
      </c>
      <c r="F672" s="1" t="s">
        <v>1623</v>
      </c>
      <c r="G672" s="1" t="s">
        <v>1624</v>
      </c>
      <c r="H672" s="1" t="s">
        <v>81</v>
      </c>
      <c r="I672" s="1" t="s">
        <v>79</v>
      </c>
      <c r="J672" s="1" t="s">
        <v>4564</v>
      </c>
      <c r="K672" s="1" t="s">
        <v>4565</v>
      </c>
      <c r="L672" s="1" t="s">
        <v>4566</v>
      </c>
      <c r="M672" s="1" t="s">
        <v>4567</v>
      </c>
      <c r="N672" s="1" t="s">
        <v>4568</v>
      </c>
      <c r="O672">
        <f>ABS(final_list_preds[[#This Row],[dm300_measured]]-final_list_preds[[#This Row],[dm300]])</f>
        <v>3.5540760809797955E-2</v>
      </c>
    </row>
    <row r="673" spans="1:15" hidden="1" x14ac:dyDescent="0.35">
      <c r="A673" s="1">
        <v>350</v>
      </c>
      <c r="B673" s="11">
        <v>180</v>
      </c>
      <c r="C673" s="1" t="s">
        <v>453</v>
      </c>
      <c r="D673" s="1" t="s">
        <v>454</v>
      </c>
      <c r="E673" s="1" t="s">
        <v>455</v>
      </c>
      <c r="F673" s="1" t="s">
        <v>456</v>
      </c>
      <c r="G673" s="1" t="s">
        <v>457</v>
      </c>
      <c r="H673" s="1" t="s">
        <v>480</v>
      </c>
      <c r="I673" s="1" t="s">
        <v>481</v>
      </c>
      <c r="J673" s="1" t="s">
        <v>1846</v>
      </c>
      <c r="K673" s="1" t="s">
        <v>1847</v>
      </c>
      <c r="L673" s="1" t="s">
        <v>1848</v>
      </c>
      <c r="M673" s="1" t="s">
        <v>1849</v>
      </c>
      <c r="N673" s="1" t="s">
        <v>1850</v>
      </c>
      <c r="O673">
        <f>ABS(final_list_preds[[#This Row],[dm300_measured]]-final_list_preds[[#This Row],[dm300]])</f>
        <v>3.55841328186495E-2</v>
      </c>
    </row>
    <row r="674" spans="1:15" x14ac:dyDescent="0.35">
      <c r="A674" s="1">
        <v>206</v>
      </c>
      <c r="B674" s="11">
        <v>956</v>
      </c>
      <c r="C674" s="1" t="s">
        <v>590</v>
      </c>
      <c r="D674" s="1" t="s">
        <v>591</v>
      </c>
      <c r="E674" s="1" t="s">
        <v>592</v>
      </c>
      <c r="F674" s="1" t="s">
        <v>593</v>
      </c>
      <c r="G674" s="1" t="s">
        <v>594</v>
      </c>
      <c r="H674" s="1" t="s">
        <v>46</v>
      </c>
      <c r="I674" s="1" t="s">
        <v>44</v>
      </c>
      <c r="J674" s="1" t="s">
        <v>6658</v>
      </c>
      <c r="K674" s="1" t="s">
        <v>6659</v>
      </c>
      <c r="L674" s="1" t="s">
        <v>6660</v>
      </c>
      <c r="M674" s="1" t="s">
        <v>6661</v>
      </c>
      <c r="N674" s="1" t="s">
        <v>6662</v>
      </c>
      <c r="O674">
        <f>ABS(final_list_preds[[#This Row],[dm300_measured]]-final_list_preds[[#This Row],[dm300]])</f>
        <v>3.5691562515842046E-2</v>
      </c>
    </row>
    <row r="675" spans="1:15" hidden="1" x14ac:dyDescent="0.35">
      <c r="A675" s="1">
        <v>606</v>
      </c>
      <c r="B675" s="11">
        <v>684</v>
      </c>
      <c r="C675" s="1" t="s">
        <v>5137</v>
      </c>
      <c r="D675" s="1" t="s">
        <v>5138</v>
      </c>
      <c r="E675" s="1" t="s">
        <v>5139</v>
      </c>
      <c r="F675" s="1" t="s">
        <v>5140</v>
      </c>
      <c r="G675" s="1" t="s">
        <v>5141</v>
      </c>
      <c r="H675" s="1" t="s">
        <v>468</v>
      </c>
      <c r="I675" s="1" t="s">
        <v>469</v>
      </c>
      <c r="J675" s="1" t="s">
        <v>5142</v>
      </c>
      <c r="K675" s="1" t="s">
        <v>1472</v>
      </c>
      <c r="L675" s="1" t="s">
        <v>5143</v>
      </c>
      <c r="M675" s="1" t="s">
        <v>5144</v>
      </c>
      <c r="N675" s="1" t="s">
        <v>5145</v>
      </c>
      <c r="O675">
        <f>ABS(final_list_preds[[#This Row],[dm300_measured]]-final_list_preds[[#This Row],[dm300]])</f>
        <v>3.573885580101499E-2</v>
      </c>
    </row>
    <row r="676" spans="1:15" hidden="1" x14ac:dyDescent="0.35">
      <c r="A676" s="1">
        <v>884</v>
      </c>
      <c r="B676" s="11">
        <v>1023</v>
      </c>
      <c r="C676" s="1" t="s">
        <v>7014</v>
      </c>
      <c r="D676" s="1" t="s">
        <v>7015</v>
      </c>
      <c r="E676" s="1" t="s">
        <v>7016</v>
      </c>
      <c r="F676" s="1" t="s">
        <v>7017</v>
      </c>
      <c r="G676" s="1" t="s">
        <v>7018</v>
      </c>
      <c r="H676" s="1" t="s">
        <v>468</v>
      </c>
      <c r="I676" s="1" t="s">
        <v>469</v>
      </c>
      <c r="J676" s="1" t="s">
        <v>7019</v>
      </c>
      <c r="K676" s="1" t="s">
        <v>3354</v>
      </c>
      <c r="L676" s="1" t="s">
        <v>7020</v>
      </c>
      <c r="M676" s="1" t="s">
        <v>7021</v>
      </c>
      <c r="N676" s="1" t="s">
        <v>71</v>
      </c>
      <c r="O676">
        <f>ABS(final_list_preds[[#This Row],[dm300_measured]]-final_list_preds[[#This Row],[dm300]])</f>
        <v>3.5821299611870083E-2</v>
      </c>
    </row>
    <row r="677" spans="1:15" hidden="1" x14ac:dyDescent="0.35">
      <c r="A677" s="1">
        <v>245</v>
      </c>
      <c r="B677" s="11">
        <v>395</v>
      </c>
      <c r="C677" s="1" t="s">
        <v>3344</v>
      </c>
      <c r="D677" s="1" t="s">
        <v>3345</v>
      </c>
      <c r="E677" s="1" t="s">
        <v>3346</v>
      </c>
      <c r="F677" s="1" t="s">
        <v>3347</v>
      </c>
      <c r="G677" s="1" t="s">
        <v>3348</v>
      </c>
      <c r="H677" s="1" t="s">
        <v>468</v>
      </c>
      <c r="I677" s="1" t="s">
        <v>469</v>
      </c>
      <c r="J677" s="1" t="s">
        <v>3349</v>
      </c>
      <c r="K677" s="1" t="s">
        <v>3249</v>
      </c>
      <c r="L677" s="1" t="s">
        <v>3350</v>
      </c>
      <c r="M677" s="1" t="s">
        <v>3351</v>
      </c>
      <c r="N677" s="1" t="s">
        <v>3352</v>
      </c>
      <c r="O677">
        <f>ABS(final_list_preds[[#This Row],[dm300_measured]]-final_list_preds[[#This Row],[dm300]])</f>
        <v>3.596001399888793E-2</v>
      </c>
    </row>
    <row r="678" spans="1:15" hidden="1" x14ac:dyDescent="0.35">
      <c r="A678" s="1">
        <v>764</v>
      </c>
      <c r="B678" s="11">
        <v>995</v>
      </c>
      <c r="C678" s="1" t="s">
        <v>3912</v>
      </c>
      <c r="D678" s="1" t="s">
        <v>3913</v>
      </c>
      <c r="E678" s="1" t="s">
        <v>3914</v>
      </c>
      <c r="F678" s="1" t="s">
        <v>3915</v>
      </c>
      <c r="G678" s="1" t="s">
        <v>3916</v>
      </c>
      <c r="H678" s="1" t="s">
        <v>55</v>
      </c>
      <c r="I678" s="1" t="s">
        <v>53</v>
      </c>
      <c r="J678" s="1" t="s">
        <v>6851</v>
      </c>
      <c r="K678" s="1" t="s">
        <v>6852</v>
      </c>
      <c r="L678" s="1" t="s">
        <v>6853</v>
      </c>
      <c r="M678" s="1" t="s">
        <v>6854</v>
      </c>
      <c r="N678" s="1" t="s">
        <v>6855</v>
      </c>
      <c r="O678">
        <f>ABS(final_list_preds[[#This Row],[dm300_measured]]-final_list_preds[[#This Row],[dm300]])</f>
        <v>3.6039536035187947E-2</v>
      </c>
    </row>
    <row r="679" spans="1:15" hidden="1" x14ac:dyDescent="0.35">
      <c r="A679" s="1">
        <v>795</v>
      </c>
      <c r="B679" s="11">
        <v>727</v>
      </c>
      <c r="C679" s="1" t="s">
        <v>4152</v>
      </c>
      <c r="D679" s="1" t="s">
        <v>4153</v>
      </c>
      <c r="E679" s="1" t="s">
        <v>4154</v>
      </c>
      <c r="F679" s="1" t="s">
        <v>4155</v>
      </c>
      <c r="G679" s="1" t="s">
        <v>4156</v>
      </c>
      <c r="H679" s="1" t="s">
        <v>468</v>
      </c>
      <c r="I679" s="1" t="s">
        <v>469</v>
      </c>
      <c r="J679" s="1" t="s">
        <v>5375</v>
      </c>
      <c r="K679" s="1" t="s">
        <v>1472</v>
      </c>
      <c r="L679" s="1" t="s">
        <v>5376</v>
      </c>
      <c r="M679" s="1" t="s">
        <v>5377</v>
      </c>
      <c r="N679" s="1" t="s">
        <v>5378</v>
      </c>
      <c r="O679">
        <f>ABS(final_list_preds[[#This Row],[dm300_measured]]-final_list_preds[[#This Row],[dm300]])</f>
        <v>3.6104012847819056E-2</v>
      </c>
    </row>
    <row r="680" spans="1:15" x14ac:dyDescent="0.35">
      <c r="A680" s="1">
        <v>209</v>
      </c>
      <c r="B680" s="11">
        <v>997</v>
      </c>
      <c r="C680" s="1" t="s">
        <v>590</v>
      </c>
      <c r="D680" s="1" t="s">
        <v>591</v>
      </c>
      <c r="E680" s="1" t="s">
        <v>592</v>
      </c>
      <c r="F680" s="1" t="s">
        <v>593</v>
      </c>
      <c r="G680" s="1" t="s">
        <v>594</v>
      </c>
      <c r="H680" s="1" t="s">
        <v>557</v>
      </c>
      <c r="I680" s="1" t="s">
        <v>558</v>
      </c>
      <c r="J680" s="1" t="s">
        <v>6866</v>
      </c>
      <c r="K680" s="1" t="s">
        <v>6867</v>
      </c>
      <c r="L680" s="1" t="s">
        <v>6868</v>
      </c>
      <c r="M680" s="1" t="s">
        <v>6869</v>
      </c>
      <c r="N680" s="1" t="s">
        <v>6870</v>
      </c>
      <c r="O680">
        <f>ABS(final_list_preds[[#This Row],[dm300_measured]]-final_list_preds[[#This Row],[dm300]])</f>
        <v>3.6143958943278931E-2</v>
      </c>
    </row>
    <row r="681" spans="1:15" hidden="1" x14ac:dyDescent="0.35">
      <c r="A681" s="1">
        <v>828</v>
      </c>
      <c r="B681" s="11">
        <v>638</v>
      </c>
      <c r="C681" s="1" t="s">
        <v>3235</v>
      </c>
      <c r="D681" s="1" t="s">
        <v>3236</v>
      </c>
      <c r="E681" s="1" t="s">
        <v>3237</v>
      </c>
      <c r="F681" s="1" t="s">
        <v>3238</v>
      </c>
      <c r="G681" s="1" t="s">
        <v>3239</v>
      </c>
      <c r="H681" s="1" t="s">
        <v>583</v>
      </c>
      <c r="I681" s="1" t="s">
        <v>584</v>
      </c>
      <c r="J681" s="1" t="s">
        <v>4878</v>
      </c>
      <c r="K681" s="1" t="s">
        <v>4879</v>
      </c>
      <c r="L681" s="1" t="s">
        <v>4880</v>
      </c>
      <c r="M681" s="1" t="s">
        <v>4881</v>
      </c>
      <c r="N681" s="1" t="s">
        <v>4882</v>
      </c>
      <c r="O681">
        <f>ABS(final_list_preds[[#This Row],[dm300_measured]]-final_list_preds[[#This Row],[dm300]])</f>
        <v>3.6315664950222037E-2</v>
      </c>
    </row>
    <row r="682" spans="1:15" hidden="1" x14ac:dyDescent="0.35">
      <c r="A682" s="1">
        <v>221</v>
      </c>
      <c r="B682" s="11">
        <v>123</v>
      </c>
      <c r="C682" s="1" t="s">
        <v>858</v>
      </c>
      <c r="D682" s="1" t="s">
        <v>859</v>
      </c>
      <c r="E682" s="1" t="s">
        <v>860</v>
      </c>
      <c r="F682" s="1" t="s">
        <v>861</v>
      </c>
      <c r="G682" s="1" t="s">
        <v>862</v>
      </c>
      <c r="H682" s="1" t="s">
        <v>468</v>
      </c>
      <c r="I682" s="1" t="s">
        <v>469</v>
      </c>
      <c r="J682" s="1" t="s">
        <v>1456</v>
      </c>
      <c r="K682" s="1" t="s">
        <v>1457</v>
      </c>
      <c r="L682" s="1" t="s">
        <v>1458</v>
      </c>
      <c r="M682" s="1" t="s">
        <v>1459</v>
      </c>
      <c r="N682" s="1" t="s">
        <v>1460</v>
      </c>
      <c r="O682">
        <f>ABS(final_list_preds[[#This Row],[dm300_measured]]-final_list_preds[[#This Row],[dm300]])</f>
        <v>3.6514058794474002E-2</v>
      </c>
    </row>
    <row r="683" spans="1:15" hidden="1" x14ac:dyDescent="0.35">
      <c r="A683" s="1">
        <v>999</v>
      </c>
      <c r="B683" s="11">
        <v>423</v>
      </c>
      <c r="C683" s="1" t="s">
        <v>1059</v>
      </c>
      <c r="D683" s="1" t="s">
        <v>1060</v>
      </c>
      <c r="E683" s="1" t="s">
        <v>1061</v>
      </c>
      <c r="F683" s="1" t="s">
        <v>1062</v>
      </c>
      <c r="G683" s="1" t="s">
        <v>1063</v>
      </c>
      <c r="H683" s="1" t="s">
        <v>46</v>
      </c>
      <c r="I683" s="1" t="s">
        <v>44</v>
      </c>
      <c r="J683" s="1" t="s">
        <v>3542</v>
      </c>
      <c r="K683" s="1" t="s">
        <v>3543</v>
      </c>
      <c r="L683" s="1" t="s">
        <v>3544</v>
      </c>
      <c r="M683" s="1" t="s">
        <v>3545</v>
      </c>
      <c r="N683" s="1" t="s">
        <v>3546</v>
      </c>
      <c r="O683">
        <f>ABS(final_list_preds[[#This Row],[dm300_measured]]-final_list_preds[[#This Row],[dm300]])</f>
        <v>3.6713461657621016E-2</v>
      </c>
    </row>
    <row r="684" spans="1:15" hidden="1" x14ac:dyDescent="0.35">
      <c r="A684" s="1">
        <v>681</v>
      </c>
      <c r="B684" s="11">
        <v>235</v>
      </c>
      <c r="C684" s="1" t="s">
        <v>2246</v>
      </c>
      <c r="D684" s="1" t="s">
        <v>2247</v>
      </c>
      <c r="E684" s="1" t="s">
        <v>2248</v>
      </c>
      <c r="F684" s="1" t="s">
        <v>2249</v>
      </c>
      <c r="G684" s="1" t="s">
        <v>2250</v>
      </c>
      <c r="H684" s="1" t="s">
        <v>468</v>
      </c>
      <c r="I684" s="1" t="s">
        <v>469</v>
      </c>
      <c r="J684" s="1" t="s">
        <v>2251</v>
      </c>
      <c r="K684" s="1" t="s">
        <v>1472</v>
      </c>
      <c r="L684" s="1" t="s">
        <v>2252</v>
      </c>
      <c r="M684" s="1" t="s">
        <v>2253</v>
      </c>
      <c r="N684" s="1" t="s">
        <v>2254</v>
      </c>
      <c r="O684">
        <f>ABS(final_list_preds[[#This Row],[dm300_measured]]-final_list_preds[[#This Row],[dm300]])</f>
        <v>3.6996865919467936E-2</v>
      </c>
    </row>
    <row r="685" spans="1:15" hidden="1" x14ac:dyDescent="0.35">
      <c r="A685" s="1">
        <v>682</v>
      </c>
      <c r="B685" s="11">
        <v>283</v>
      </c>
      <c r="C685" s="1" t="s">
        <v>2246</v>
      </c>
      <c r="D685" s="1" t="s">
        <v>2247</v>
      </c>
      <c r="E685" s="1" t="s">
        <v>2248</v>
      </c>
      <c r="F685" s="1" t="s">
        <v>2249</v>
      </c>
      <c r="G685" s="1" t="s">
        <v>2250</v>
      </c>
      <c r="H685" s="1" t="s">
        <v>468</v>
      </c>
      <c r="I685" s="1" t="s">
        <v>469</v>
      </c>
      <c r="J685" s="1" t="s">
        <v>2560</v>
      </c>
      <c r="K685" s="1" t="s">
        <v>2561</v>
      </c>
      <c r="L685" s="1" t="s">
        <v>2252</v>
      </c>
      <c r="M685" s="1" t="s">
        <v>2562</v>
      </c>
      <c r="N685" s="1" t="s">
        <v>2254</v>
      </c>
      <c r="O685">
        <f>ABS(final_list_preds[[#This Row],[dm300_measured]]-final_list_preds[[#This Row],[dm300]])</f>
        <v>3.6996867998068894E-2</v>
      </c>
    </row>
    <row r="686" spans="1:15" x14ac:dyDescent="0.35">
      <c r="A686" s="1">
        <v>155</v>
      </c>
      <c r="B686" s="11">
        <v>890</v>
      </c>
      <c r="C686" s="1" t="s">
        <v>1583</v>
      </c>
      <c r="D686" s="1" t="s">
        <v>646</v>
      </c>
      <c r="E686" s="1" t="s">
        <v>647</v>
      </c>
      <c r="F686" s="1" t="s">
        <v>1507</v>
      </c>
      <c r="G686" s="1" t="s">
        <v>1584</v>
      </c>
      <c r="H686" s="1" t="s">
        <v>229</v>
      </c>
      <c r="I686" s="1" t="s">
        <v>227</v>
      </c>
      <c r="J686" s="1" t="s">
        <v>6301</v>
      </c>
      <c r="K686" s="1" t="s">
        <v>6302</v>
      </c>
      <c r="L686" s="1" t="s">
        <v>6303</v>
      </c>
      <c r="M686" s="1" t="s">
        <v>6304</v>
      </c>
      <c r="N686" s="1" t="s">
        <v>6305</v>
      </c>
      <c r="O686">
        <f>ABS(final_list_preds[[#This Row],[dm300_measured]]-final_list_preds[[#This Row],[dm300]])</f>
        <v>3.718726899296701E-2</v>
      </c>
    </row>
    <row r="687" spans="1:15" x14ac:dyDescent="0.35">
      <c r="A687" s="1">
        <v>664</v>
      </c>
      <c r="B687" s="11">
        <v>882</v>
      </c>
      <c r="C687" s="1" t="s">
        <v>683</v>
      </c>
      <c r="D687" s="1" t="s">
        <v>684</v>
      </c>
      <c r="E687" s="1" t="s">
        <v>685</v>
      </c>
      <c r="F687" s="1" t="s">
        <v>686</v>
      </c>
      <c r="G687" s="1" t="s">
        <v>687</v>
      </c>
      <c r="H687" s="1" t="s">
        <v>81</v>
      </c>
      <c r="I687" s="1" t="s">
        <v>79</v>
      </c>
      <c r="J687" s="1" t="s">
        <v>6260</v>
      </c>
      <c r="K687" s="1" t="s">
        <v>6261</v>
      </c>
      <c r="L687" s="1" t="s">
        <v>6262</v>
      </c>
      <c r="M687" s="1" t="s">
        <v>6263</v>
      </c>
      <c r="N687" s="1" t="s">
        <v>6264</v>
      </c>
      <c r="O687">
        <f>ABS(final_list_preds[[#This Row],[dm300_measured]]-final_list_preds[[#This Row],[dm300]])</f>
        <v>3.7201261267462038E-2</v>
      </c>
    </row>
    <row r="688" spans="1:15" x14ac:dyDescent="0.35">
      <c r="A688" s="1">
        <v>652</v>
      </c>
      <c r="B688" s="11">
        <v>987</v>
      </c>
      <c r="C688" s="1" t="s">
        <v>683</v>
      </c>
      <c r="D688" s="1" t="s">
        <v>1375</v>
      </c>
      <c r="E688" s="1" t="s">
        <v>685</v>
      </c>
      <c r="F688" s="1" t="s">
        <v>1376</v>
      </c>
      <c r="G688" s="1" t="s">
        <v>687</v>
      </c>
      <c r="H688" s="1" t="s">
        <v>81</v>
      </c>
      <c r="I688" s="1" t="s">
        <v>79</v>
      </c>
      <c r="J688" s="1" t="s">
        <v>6807</v>
      </c>
      <c r="K688" s="1" t="s">
        <v>6808</v>
      </c>
      <c r="L688" s="1" t="s">
        <v>6262</v>
      </c>
      <c r="M688" s="1" t="s">
        <v>6809</v>
      </c>
      <c r="N688" s="1" t="s">
        <v>6264</v>
      </c>
      <c r="O688">
        <f>ABS(final_list_preds[[#This Row],[dm300_measured]]-final_list_preds[[#This Row],[dm300]])</f>
        <v>3.7201261859460044E-2</v>
      </c>
    </row>
    <row r="689" spans="1:15" hidden="1" x14ac:dyDescent="0.35">
      <c r="A689" s="1">
        <v>343</v>
      </c>
      <c r="B689" s="11">
        <v>347</v>
      </c>
      <c r="C689" s="1" t="s">
        <v>2999</v>
      </c>
      <c r="D689" s="1" t="s">
        <v>3000</v>
      </c>
      <c r="E689" s="1" t="s">
        <v>3001</v>
      </c>
      <c r="F689" s="1" t="s">
        <v>456</v>
      </c>
      <c r="G689" s="1" t="s">
        <v>3002</v>
      </c>
      <c r="H689" s="1" t="s">
        <v>468</v>
      </c>
      <c r="I689" s="1" t="s">
        <v>469</v>
      </c>
      <c r="J689" s="1" t="s">
        <v>3003</v>
      </c>
      <c r="K689" s="1" t="s">
        <v>2825</v>
      </c>
      <c r="L689" s="1" t="s">
        <v>3004</v>
      </c>
      <c r="M689" s="1" t="s">
        <v>3005</v>
      </c>
      <c r="N689" s="1" t="s">
        <v>3006</v>
      </c>
      <c r="O689">
        <f>ABS(final_list_preds[[#This Row],[dm300_measured]]-final_list_preds[[#This Row],[dm300]])</f>
        <v>3.7241914412058985E-2</v>
      </c>
    </row>
    <row r="690" spans="1:15" hidden="1" x14ac:dyDescent="0.35">
      <c r="A690" s="1">
        <v>0</v>
      </c>
      <c r="B690" s="11">
        <v>954</v>
      </c>
      <c r="C690" s="1" t="s">
        <v>1175</v>
      </c>
      <c r="D690" s="1" t="s">
        <v>1176</v>
      </c>
      <c r="E690" s="1" t="s">
        <v>1177</v>
      </c>
      <c r="F690" s="1" t="s">
        <v>1178</v>
      </c>
      <c r="G690" s="1" t="s">
        <v>1179</v>
      </c>
      <c r="H690" s="1" t="s">
        <v>468</v>
      </c>
      <c r="I690" s="1" t="s">
        <v>469</v>
      </c>
      <c r="J690" s="1" t="s">
        <v>6650</v>
      </c>
      <c r="K690" s="1" t="s">
        <v>2561</v>
      </c>
      <c r="L690" s="1" t="s">
        <v>6651</v>
      </c>
      <c r="M690" s="1" t="s">
        <v>6652</v>
      </c>
      <c r="N690" s="1" t="s">
        <v>71</v>
      </c>
      <c r="O690">
        <f>ABS(final_list_preds[[#This Row],[dm300_measured]]-final_list_preds[[#This Row],[dm300]])</f>
        <v>3.7381337755157951E-2</v>
      </c>
    </row>
    <row r="691" spans="1:15" hidden="1" x14ac:dyDescent="0.35">
      <c r="A691" s="1">
        <v>280</v>
      </c>
      <c r="B691" s="11">
        <v>38</v>
      </c>
      <c r="C691" s="1" t="s">
        <v>763</v>
      </c>
      <c r="D691" s="1" t="s">
        <v>764</v>
      </c>
      <c r="E691" s="1" t="s">
        <v>765</v>
      </c>
      <c r="F691" s="1" t="s">
        <v>766</v>
      </c>
      <c r="G691" s="1" t="s">
        <v>767</v>
      </c>
      <c r="H691" s="1" t="s">
        <v>468</v>
      </c>
      <c r="I691" s="1" t="s">
        <v>469</v>
      </c>
      <c r="J691" s="1" t="s">
        <v>768</v>
      </c>
      <c r="K691" s="1" t="s">
        <v>769</v>
      </c>
      <c r="L691" s="1" t="s">
        <v>770</v>
      </c>
      <c r="M691" s="1" t="s">
        <v>771</v>
      </c>
      <c r="N691" s="1" t="s">
        <v>772</v>
      </c>
      <c r="O691">
        <f>ABS(final_list_preds[[#This Row],[dm300_measured]]-final_list_preds[[#This Row],[dm300]])</f>
        <v>3.7497157769023959E-2</v>
      </c>
    </row>
    <row r="692" spans="1:15" hidden="1" x14ac:dyDescent="0.35">
      <c r="A692" s="1">
        <v>50</v>
      </c>
      <c r="B692" s="11">
        <v>613</v>
      </c>
      <c r="C692" s="1" t="s">
        <v>4728</v>
      </c>
      <c r="D692" s="1" t="s">
        <v>4729</v>
      </c>
      <c r="E692" s="1" t="s">
        <v>4730</v>
      </c>
      <c r="F692" s="1" t="s">
        <v>4731</v>
      </c>
      <c r="G692" s="1" t="s">
        <v>4732</v>
      </c>
      <c r="H692" s="1" t="s">
        <v>583</v>
      </c>
      <c r="I692" s="1" t="s">
        <v>584</v>
      </c>
      <c r="J692" s="1" t="s">
        <v>4733</v>
      </c>
      <c r="K692" s="1" t="s">
        <v>4734</v>
      </c>
      <c r="L692" s="1" t="s">
        <v>4735</v>
      </c>
      <c r="M692" s="1" t="s">
        <v>4736</v>
      </c>
      <c r="N692" s="1" t="s">
        <v>4737</v>
      </c>
      <c r="O692">
        <f>ABS(final_list_preds[[#This Row],[dm300_measured]]-final_list_preds[[#This Row],[dm300]])</f>
        <v>3.7568035592514981E-2</v>
      </c>
    </row>
    <row r="693" spans="1:15" hidden="1" x14ac:dyDescent="0.35">
      <c r="A693" s="1">
        <v>616</v>
      </c>
      <c r="B693" s="11">
        <v>139</v>
      </c>
      <c r="C693" s="1" t="s">
        <v>773</v>
      </c>
      <c r="D693" s="1" t="s">
        <v>774</v>
      </c>
      <c r="E693" s="1" t="s">
        <v>775</v>
      </c>
      <c r="F693" s="1" t="s">
        <v>776</v>
      </c>
      <c r="G693" s="1" t="s">
        <v>777</v>
      </c>
      <c r="H693" s="1" t="s">
        <v>557</v>
      </c>
      <c r="I693" s="1" t="s">
        <v>558</v>
      </c>
      <c r="J693" s="1" t="s">
        <v>1563</v>
      </c>
      <c r="K693" s="1" t="s">
        <v>1564</v>
      </c>
      <c r="L693" s="1" t="s">
        <v>1565</v>
      </c>
      <c r="M693" s="1" t="s">
        <v>1566</v>
      </c>
      <c r="N693" s="1" t="s">
        <v>1567</v>
      </c>
      <c r="O693">
        <f>ABS(final_list_preds[[#This Row],[dm300_measured]]-final_list_preds[[#This Row],[dm300]])</f>
        <v>3.7634549604955506E-2</v>
      </c>
    </row>
    <row r="694" spans="1:15" hidden="1" x14ac:dyDescent="0.35">
      <c r="A694" s="1">
        <v>1030</v>
      </c>
      <c r="B694" s="11">
        <v>588</v>
      </c>
      <c r="C694" s="1" t="s">
        <v>4594</v>
      </c>
      <c r="D694" s="1" t="s">
        <v>70</v>
      </c>
      <c r="E694" s="1" t="s">
        <v>70</v>
      </c>
      <c r="F694" s="1" t="s">
        <v>4595</v>
      </c>
      <c r="G694" s="1" t="s">
        <v>4596</v>
      </c>
      <c r="H694" s="1" t="s">
        <v>468</v>
      </c>
      <c r="I694" s="1" t="s">
        <v>469</v>
      </c>
      <c r="J694" s="1" t="s">
        <v>4597</v>
      </c>
      <c r="K694" s="1" t="s">
        <v>4598</v>
      </c>
      <c r="L694" s="1" t="s">
        <v>4599</v>
      </c>
      <c r="M694" s="1" t="s">
        <v>4600</v>
      </c>
      <c r="N694" s="1" t="s">
        <v>4601</v>
      </c>
      <c r="O694">
        <f>ABS(final_list_preds[[#This Row],[dm300_measured]]-final_list_preds[[#This Row],[dm300]])</f>
        <v>3.7756002190235005E-2</v>
      </c>
    </row>
    <row r="695" spans="1:15" x14ac:dyDescent="0.35">
      <c r="A695" s="1">
        <v>127</v>
      </c>
      <c r="B695" s="11">
        <v>758</v>
      </c>
      <c r="C695" s="1" t="s">
        <v>848</v>
      </c>
      <c r="D695" s="1" t="s">
        <v>849</v>
      </c>
      <c r="E695" s="1" t="s">
        <v>850</v>
      </c>
      <c r="F695" s="1" t="s">
        <v>851</v>
      </c>
      <c r="G695" s="1" t="s">
        <v>852</v>
      </c>
      <c r="H695" s="1" t="s">
        <v>583</v>
      </c>
      <c r="I695" s="1" t="s">
        <v>584</v>
      </c>
      <c r="J695" s="1" t="s">
        <v>5555</v>
      </c>
      <c r="K695" s="1" t="s">
        <v>5556</v>
      </c>
      <c r="L695" s="1" t="s">
        <v>5557</v>
      </c>
      <c r="M695" s="1" t="s">
        <v>5558</v>
      </c>
      <c r="N695" s="1" t="s">
        <v>5559</v>
      </c>
      <c r="O695">
        <f>ABS(final_list_preds[[#This Row],[dm300_measured]]-final_list_preds[[#This Row],[dm300]])</f>
        <v>3.7782645858412067E-2</v>
      </c>
    </row>
    <row r="696" spans="1:15" hidden="1" x14ac:dyDescent="0.35">
      <c r="A696" s="1">
        <v>358</v>
      </c>
      <c r="B696" s="11">
        <v>300</v>
      </c>
      <c r="C696" s="1" t="s">
        <v>2683</v>
      </c>
      <c r="D696" s="1" t="s">
        <v>2684</v>
      </c>
      <c r="E696" s="1" t="s">
        <v>2685</v>
      </c>
      <c r="F696" s="1" t="s">
        <v>648</v>
      </c>
      <c r="G696" s="1" t="s">
        <v>2686</v>
      </c>
      <c r="H696" s="1" t="s">
        <v>468</v>
      </c>
      <c r="I696" s="1" t="s">
        <v>469</v>
      </c>
      <c r="J696" s="1" t="s">
        <v>2687</v>
      </c>
      <c r="K696" s="1" t="s">
        <v>2688</v>
      </c>
      <c r="L696" s="1" t="s">
        <v>2689</v>
      </c>
      <c r="M696" s="1" t="s">
        <v>2690</v>
      </c>
      <c r="N696" s="1" t="s">
        <v>2691</v>
      </c>
      <c r="O696">
        <f>ABS(final_list_preds[[#This Row],[dm300_measured]]-final_list_preds[[#This Row],[dm300]])</f>
        <v>3.7849091343673091E-2</v>
      </c>
    </row>
    <row r="697" spans="1:15" x14ac:dyDescent="0.35">
      <c r="A697" s="1">
        <v>154</v>
      </c>
      <c r="B697" s="11">
        <v>940</v>
      </c>
      <c r="C697" s="1" t="s">
        <v>1583</v>
      </c>
      <c r="D697" s="1" t="s">
        <v>646</v>
      </c>
      <c r="E697" s="1" t="s">
        <v>647</v>
      </c>
      <c r="F697" s="1" t="s">
        <v>1507</v>
      </c>
      <c r="G697" s="1" t="s">
        <v>1584</v>
      </c>
      <c r="H697" s="1" t="s">
        <v>81</v>
      </c>
      <c r="I697" s="1" t="s">
        <v>79</v>
      </c>
      <c r="J697" s="1" t="s">
        <v>6575</v>
      </c>
      <c r="K697" s="1" t="s">
        <v>6576</v>
      </c>
      <c r="L697" s="1" t="s">
        <v>6577</v>
      </c>
      <c r="M697" s="1" t="s">
        <v>6578</v>
      </c>
      <c r="N697" s="1" t="s">
        <v>6579</v>
      </c>
      <c r="O697">
        <f>ABS(final_list_preds[[#This Row],[dm300_measured]]-final_list_preds[[#This Row],[dm300]])</f>
        <v>3.7874492381984037E-2</v>
      </c>
    </row>
    <row r="698" spans="1:15" hidden="1" x14ac:dyDescent="0.35">
      <c r="A698" s="1">
        <v>580</v>
      </c>
      <c r="B698" s="11">
        <v>943</v>
      </c>
      <c r="C698" s="1" t="s">
        <v>1553</v>
      </c>
      <c r="D698" s="1" t="s">
        <v>1554</v>
      </c>
      <c r="E698" s="1" t="s">
        <v>1555</v>
      </c>
      <c r="F698" s="1" t="s">
        <v>1556</v>
      </c>
      <c r="G698" s="1" t="s">
        <v>1557</v>
      </c>
      <c r="H698" s="1" t="s">
        <v>1168</v>
      </c>
      <c r="I698" s="1" t="s">
        <v>1169</v>
      </c>
      <c r="J698" s="1" t="s">
        <v>6590</v>
      </c>
      <c r="K698" s="1" t="s">
        <v>6591</v>
      </c>
      <c r="L698" s="1" t="s">
        <v>6592</v>
      </c>
      <c r="M698" s="1" t="s">
        <v>6593</v>
      </c>
      <c r="N698" s="1" t="s">
        <v>6594</v>
      </c>
      <c r="O698">
        <f>ABS(final_list_preds[[#This Row],[dm300_measured]]-final_list_preds[[#This Row],[dm300]])</f>
        <v>3.7878724368991895E-2</v>
      </c>
    </row>
    <row r="699" spans="1:15" hidden="1" x14ac:dyDescent="0.35">
      <c r="A699" s="1">
        <v>846</v>
      </c>
      <c r="B699" s="11">
        <v>691</v>
      </c>
      <c r="C699" s="1" t="s">
        <v>5175</v>
      </c>
      <c r="D699" s="1" t="s">
        <v>5176</v>
      </c>
      <c r="E699" s="1" t="s">
        <v>5177</v>
      </c>
      <c r="F699" s="1" t="s">
        <v>5178</v>
      </c>
      <c r="G699" s="1" t="s">
        <v>5179</v>
      </c>
      <c r="H699" s="1" t="s">
        <v>46</v>
      </c>
      <c r="I699" s="1" t="s">
        <v>44</v>
      </c>
      <c r="J699" s="1" t="s">
        <v>5180</v>
      </c>
      <c r="K699" s="1" t="s">
        <v>5181</v>
      </c>
      <c r="L699" s="1" t="s">
        <v>5182</v>
      </c>
      <c r="M699" s="1" t="s">
        <v>5183</v>
      </c>
      <c r="N699" s="1" t="s">
        <v>5184</v>
      </c>
      <c r="O699">
        <f>ABS(final_list_preds[[#This Row],[dm300_measured]]-final_list_preds[[#This Row],[dm300]])</f>
        <v>3.8063106792878054E-2</v>
      </c>
    </row>
    <row r="700" spans="1:15" hidden="1" x14ac:dyDescent="0.35">
      <c r="A700" s="1">
        <v>138</v>
      </c>
      <c r="B700" s="11">
        <v>511</v>
      </c>
      <c r="C700" s="1" t="s">
        <v>552</v>
      </c>
      <c r="D700" s="1" t="s">
        <v>553</v>
      </c>
      <c r="E700" s="1" t="s">
        <v>554</v>
      </c>
      <c r="F700" s="1" t="s">
        <v>555</v>
      </c>
      <c r="G700" s="1" t="s">
        <v>556</v>
      </c>
      <c r="H700" s="1" t="s">
        <v>583</v>
      </c>
      <c r="I700" s="1" t="s">
        <v>584</v>
      </c>
      <c r="J700" s="1" t="s">
        <v>4126</v>
      </c>
      <c r="K700" s="1" t="s">
        <v>4127</v>
      </c>
      <c r="L700" s="1" t="s">
        <v>4128</v>
      </c>
      <c r="M700" s="1" t="s">
        <v>4129</v>
      </c>
      <c r="N700" s="1" t="s">
        <v>4130</v>
      </c>
      <c r="O700">
        <f>ABS(final_list_preds[[#This Row],[dm300_measured]]-final_list_preds[[#This Row],[dm300]])</f>
        <v>3.8191188435020007E-2</v>
      </c>
    </row>
    <row r="701" spans="1:15" hidden="1" x14ac:dyDescent="0.35">
      <c r="A701" s="1">
        <v>690</v>
      </c>
      <c r="B701" s="11">
        <v>746</v>
      </c>
      <c r="C701" s="1" t="s">
        <v>5492</v>
      </c>
      <c r="D701" s="1" t="s">
        <v>5493</v>
      </c>
      <c r="E701" s="1" t="s">
        <v>5494</v>
      </c>
      <c r="F701" s="1" t="s">
        <v>5495</v>
      </c>
      <c r="G701" s="1" t="s">
        <v>5496</v>
      </c>
      <c r="H701" s="1" t="s">
        <v>583</v>
      </c>
      <c r="I701" s="1" t="s">
        <v>584</v>
      </c>
      <c r="J701" s="1" t="s">
        <v>5497</v>
      </c>
      <c r="K701" s="1" t="s">
        <v>5498</v>
      </c>
      <c r="L701" s="1" t="s">
        <v>5499</v>
      </c>
      <c r="M701" s="1" t="s">
        <v>5500</v>
      </c>
      <c r="N701" s="1" t="s">
        <v>5501</v>
      </c>
      <c r="O701">
        <f>ABS(final_list_preds[[#This Row],[dm300_measured]]-final_list_preds[[#This Row],[dm300]])</f>
        <v>3.8553570245313917E-2</v>
      </c>
    </row>
    <row r="702" spans="1:15" hidden="1" x14ac:dyDescent="0.35">
      <c r="A702" s="1">
        <v>894</v>
      </c>
      <c r="B702" s="11">
        <v>970</v>
      </c>
      <c r="C702" s="1" t="s">
        <v>5603</v>
      </c>
      <c r="D702" s="1" t="s">
        <v>5604</v>
      </c>
      <c r="E702" s="1" t="s">
        <v>5494</v>
      </c>
      <c r="F702" s="1" t="s">
        <v>5495</v>
      </c>
      <c r="G702" s="1" t="s">
        <v>5605</v>
      </c>
      <c r="H702" s="1" t="s">
        <v>583</v>
      </c>
      <c r="I702" s="1" t="s">
        <v>584</v>
      </c>
      <c r="J702" s="1" t="s">
        <v>5497</v>
      </c>
      <c r="K702" s="1" t="s">
        <v>6716</v>
      </c>
      <c r="L702" s="1" t="s">
        <v>6717</v>
      </c>
      <c r="M702" s="1" t="s">
        <v>6718</v>
      </c>
      <c r="N702" s="1" t="s">
        <v>5501</v>
      </c>
      <c r="O702">
        <f>ABS(final_list_preds[[#This Row],[dm300_measured]]-final_list_preds[[#This Row],[dm300]])</f>
        <v>3.8553570245313917E-2</v>
      </c>
    </row>
    <row r="703" spans="1:15" hidden="1" x14ac:dyDescent="0.35">
      <c r="A703" s="1">
        <v>324</v>
      </c>
      <c r="B703" s="11">
        <v>73</v>
      </c>
      <c r="C703" s="1" t="s">
        <v>981</v>
      </c>
      <c r="D703" s="1" t="s">
        <v>982</v>
      </c>
      <c r="E703" s="1" t="s">
        <v>983</v>
      </c>
      <c r="F703" s="1" t="s">
        <v>984</v>
      </c>
      <c r="G703" s="1" t="s">
        <v>985</v>
      </c>
      <c r="H703" s="1" t="s">
        <v>81</v>
      </c>
      <c r="I703" s="1" t="s">
        <v>79</v>
      </c>
      <c r="J703" s="1" t="s">
        <v>1080</v>
      </c>
      <c r="K703" s="1" t="s">
        <v>1081</v>
      </c>
      <c r="L703" s="1" t="s">
        <v>1082</v>
      </c>
      <c r="M703" s="1" t="s">
        <v>1083</v>
      </c>
      <c r="N703" s="1" t="s">
        <v>1084</v>
      </c>
      <c r="O703">
        <f>ABS(final_list_preds[[#This Row],[dm300_measured]]-final_list_preds[[#This Row],[dm300]])</f>
        <v>3.8630796585206018E-2</v>
      </c>
    </row>
    <row r="704" spans="1:15" hidden="1" x14ac:dyDescent="0.35">
      <c r="A704" s="1">
        <v>805</v>
      </c>
      <c r="B704" s="11">
        <v>246</v>
      </c>
      <c r="C704" s="1" t="s">
        <v>2309</v>
      </c>
      <c r="D704" s="1" t="s">
        <v>2310</v>
      </c>
      <c r="E704" s="1" t="s">
        <v>2311</v>
      </c>
      <c r="F704" s="1" t="s">
        <v>1950</v>
      </c>
      <c r="G704" s="1" t="s">
        <v>2312</v>
      </c>
      <c r="H704" s="1" t="s">
        <v>468</v>
      </c>
      <c r="I704" s="1" t="s">
        <v>469</v>
      </c>
      <c r="J704" s="1" t="s">
        <v>2313</v>
      </c>
      <c r="K704" s="1" t="s">
        <v>2314</v>
      </c>
      <c r="L704" s="1" t="s">
        <v>2315</v>
      </c>
      <c r="M704" s="1" t="s">
        <v>2316</v>
      </c>
      <c r="N704" s="1" t="s">
        <v>2317</v>
      </c>
      <c r="O704">
        <f>ABS(final_list_preds[[#This Row],[dm300_measured]]-final_list_preds[[#This Row],[dm300]])</f>
        <v>3.8779584227344954E-2</v>
      </c>
    </row>
    <row r="705" spans="1:15" hidden="1" x14ac:dyDescent="0.35">
      <c r="A705" s="1">
        <v>425</v>
      </c>
      <c r="B705" s="11">
        <v>279</v>
      </c>
      <c r="C705" s="1" t="s">
        <v>2538</v>
      </c>
      <c r="D705" s="1" t="s">
        <v>2539</v>
      </c>
      <c r="E705" s="1" t="s">
        <v>627</v>
      </c>
      <c r="F705" s="1" t="s">
        <v>628</v>
      </c>
      <c r="G705" s="1" t="s">
        <v>629</v>
      </c>
      <c r="H705" s="1" t="s">
        <v>468</v>
      </c>
      <c r="I705" s="1" t="s">
        <v>469</v>
      </c>
      <c r="J705" s="1" t="s">
        <v>2540</v>
      </c>
      <c r="K705" s="1" t="s">
        <v>2541</v>
      </c>
      <c r="L705" s="1" t="s">
        <v>2096</v>
      </c>
      <c r="M705" s="1" t="s">
        <v>2542</v>
      </c>
      <c r="N705" s="1" t="s">
        <v>2098</v>
      </c>
      <c r="O705">
        <f>ABS(final_list_preds[[#This Row],[dm300_measured]]-final_list_preds[[#This Row],[dm300]])</f>
        <v>3.8818007772370988E-2</v>
      </c>
    </row>
    <row r="706" spans="1:15" hidden="1" x14ac:dyDescent="0.35">
      <c r="A706" s="1">
        <v>261</v>
      </c>
      <c r="B706" s="11">
        <v>212</v>
      </c>
      <c r="C706" s="1" t="s">
        <v>625</v>
      </c>
      <c r="D706" s="1" t="s">
        <v>626</v>
      </c>
      <c r="E706" s="1" t="s">
        <v>627</v>
      </c>
      <c r="F706" s="1" t="s">
        <v>628</v>
      </c>
      <c r="G706" s="1" t="s">
        <v>629</v>
      </c>
      <c r="H706" s="1" t="s">
        <v>468</v>
      </c>
      <c r="I706" s="1" t="s">
        <v>469</v>
      </c>
      <c r="J706" s="1" t="s">
        <v>2094</v>
      </c>
      <c r="K706" s="1" t="s">
        <v>2095</v>
      </c>
      <c r="L706" s="1" t="s">
        <v>2096</v>
      </c>
      <c r="M706" s="1" t="s">
        <v>2097</v>
      </c>
      <c r="N706" s="1" t="s">
        <v>2098</v>
      </c>
      <c r="O706">
        <f>ABS(final_list_preds[[#This Row],[dm300_measured]]-final_list_preds[[#This Row],[dm300]])</f>
        <v>3.8818009829454048E-2</v>
      </c>
    </row>
    <row r="707" spans="1:15" hidden="1" x14ac:dyDescent="0.35">
      <c r="A707" s="1">
        <v>19</v>
      </c>
      <c r="B707" s="11">
        <v>712</v>
      </c>
      <c r="C707" s="1" t="s">
        <v>5290</v>
      </c>
      <c r="D707" s="1" t="s">
        <v>5291</v>
      </c>
      <c r="E707" s="1" t="s">
        <v>5292</v>
      </c>
      <c r="F707" s="1" t="s">
        <v>5293</v>
      </c>
      <c r="G707" s="1" t="s">
        <v>5294</v>
      </c>
      <c r="H707" s="1" t="s">
        <v>468</v>
      </c>
      <c r="I707" s="1" t="s">
        <v>469</v>
      </c>
      <c r="J707" s="1" t="s">
        <v>5295</v>
      </c>
      <c r="K707" s="1" t="s">
        <v>5296</v>
      </c>
      <c r="L707" s="1" t="s">
        <v>5297</v>
      </c>
      <c r="M707" s="1" t="s">
        <v>5298</v>
      </c>
      <c r="N707" s="1" t="s">
        <v>5299</v>
      </c>
      <c r="O707">
        <f>ABS(final_list_preds[[#This Row],[dm300_measured]]-final_list_preds[[#This Row],[dm300]])</f>
        <v>3.8838280768915046E-2</v>
      </c>
    </row>
    <row r="708" spans="1:15" hidden="1" x14ac:dyDescent="0.35">
      <c r="A708" s="1">
        <v>120</v>
      </c>
      <c r="B708" s="11">
        <v>747</v>
      </c>
      <c r="C708" s="1" t="s">
        <v>412</v>
      </c>
      <c r="D708" s="1" t="s">
        <v>413</v>
      </c>
      <c r="E708" s="1" t="s">
        <v>414</v>
      </c>
      <c r="F708" s="1" t="s">
        <v>415</v>
      </c>
      <c r="G708" s="1" t="s">
        <v>416</v>
      </c>
      <c r="H708" s="1" t="s">
        <v>468</v>
      </c>
      <c r="I708" s="1" t="s">
        <v>469</v>
      </c>
      <c r="J708" s="1" t="s">
        <v>5502</v>
      </c>
      <c r="K708" s="1" t="s">
        <v>4669</v>
      </c>
      <c r="L708" s="1" t="s">
        <v>5503</v>
      </c>
      <c r="M708" s="1" t="s">
        <v>5504</v>
      </c>
      <c r="N708" s="1" t="s">
        <v>5505</v>
      </c>
      <c r="O708">
        <f>ABS(final_list_preds[[#This Row],[dm300_measured]]-final_list_preds[[#This Row],[dm300]])</f>
        <v>3.8953027934812923E-2</v>
      </c>
    </row>
    <row r="709" spans="1:15" hidden="1" x14ac:dyDescent="0.35">
      <c r="A709" s="1">
        <v>258</v>
      </c>
      <c r="B709" s="11">
        <v>837</v>
      </c>
      <c r="C709" s="1" t="s">
        <v>6003</v>
      </c>
      <c r="D709" s="1" t="s">
        <v>6004</v>
      </c>
      <c r="E709" s="1" t="s">
        <v>6005</v>
      </c>
      <c r="F709" s="1" t="s">
        <v>6006</v>
      </c>
      <c r="G709" s="1" t="s">
        <v>6007</v>
      </c>
      <c r="H709" s="1" t="s">
        <v>583</v>
      </c>
      <c r="I709" s="1" t="s">
        <v>584</v>
      </c>
      <c r="J709" s="1" t="s">
        <v>6008</v>
      </c>
      <c r="K709" s="1" t="s">
        <v>6009</v>
      </c>
      <c r="L709" s="1" t="s">
        <v>6010</v>
      </c>
      <c r="M709" s="1" t="s">
        <v>6011</v>
      </c>
      <c r="N709" s="1" t="s">
        <v>6012</v>
      </c>
      <c r="O709">
        <f>ABS(final_list_preds[[#This Row],[dm300_measured]]-final_list_preds[[#This Row],[dm300]])</f>
        <v>3.8988283903049092E-2</v>
      </c>
    </row>
    <row r="710" spans="1:15" hidden="1" x14ac:dyDescent="0.35">
      <c r="A710" s="1">
        <v>926</v>
      </c>
      <c r="B710" s="11">
        <v>419</v>
      </c>
      <c r="C710" s="1" t="s">
        <v>3510</v>
      </c>
      <c r="D710" s="1" t="s">
        <v>3511</v>
      </c>
      <c r="E710" s="1" t="s">
        <v>3512</v>
      </c>
      <c r="F710" s="1" t="s">
        <v>2126</v>
      </c>
      <c r="G710" s="1" t="s">
        <v>3513</v>
      </c>
      <c r="H710" s="1" t="s">
        <v>468</v>
      </c>
      <c r="I710" s="1" t="s">
        <v>469</v>
      </c>
      <c r="J710" s="1" t="s">
        <v>3514</v>
      </c>
      <c r="K710" s="1" t="s">
        <v>1706</v>
      </c>
      <c r="L710" s="1" t="s">
        <v>3515</v>
      </c>
      <c r="M710" s="1" t="s">
        <v>3516</v>
      </c>
      <c r="N710" s="1" t="s">
        <v>3517</v>
      </c>
      <c r="O710">
        <f>ABS(final_list_preds[[#This Row],[dm300_measured]]-final_list_preds[[#This Row],[dm300]])</f>
        <v>3.9021702873442976E-2</v>
      </c>
    </row>
    <row r="711" spans="1:15" hidden="1" x14ac:dyDescent="0.35">
      <c r="A711" s="1">
        <v>927</v>
      </c>
      <c r="B711" s="11">
        <v>680</v>
      </c>
      <c r="C711" s="1" t="s">
        <v>3510</v>
      </c>
      <c r="D711" s="1" t="s">
        <v>3511</v>
      </c>
      <c r="E711" s="1" t="s">
        <v>3512</v>
      </c>
      <c r="F711" s="1" t="s">
        <v>2126</v>
      </c>
      <c r="G711" s="1" t="s">
        <v>3513</v>
      </c>
      <c r="H711" s="1" t="s">
        <v>468</v>
      </c>
      <c r="I711" s="1" t="s">
        <v>469</v>
      </c>
      <c r="J711" s="1" t="s">
        <v>5119</v>
      </c>
      <c r="K711" s="1" t="s">
        <v>5120</v>
      </c>
      <c r="L711" s="1" t="s">
        <v>3515</v>
      </c>
      <c r="M711" s="1" t="s">
        <v>5121</v>
      </c>
      <c r="N711" s="1" t="s">
        <v>3517</v>
      </c>
      <c r="O711">
        <f>ABS(final_list_preds[[#This Row],[dm300_measured]]-final_list_preds[[#This Row],[dm300]])</f>
        <v>3.9021703130783902E-2</v>
      </c>
    </row>
    <row r="712" spans="1:15" hidden="1" x14ac:dyDescent="0.35">
      <c r="A712" s="1">
        <v>954</v>
      </c>
      <c r="B712" s="11">
        <v>223</v>
      </c>
      <c r="C712" s="1" t="s">
        <v>2163</v>
      </c>
      <c r="D712" s="1" t="s">
        <v>2164</v>
      </c>
      <c r="E712" s="1" t="s">
        <v>2165</v>
      </c>
      <c r="F712" s="1" t="s">
        <v>2166</v>
      </c>
      <c r="G712" s="1" t="s">
        <v>2167</v>
      </c>
      <c r="H712" s="1" t="s">
        <v>468</v>
      </c>
      <c r="I712" s="1" t="s">
        <v>469</v>
      </c>
      <c r="J712" s="1" t="s">
        <v>2168</v>
      </c>
      <c r="K712" s="1" t="s">
        <v>2169</v>
      </c>
      <c r="L712" s="1" t="s">
        <v>2170</v>
      </c>
      <c r="M712" s="1" t="s">
        <v>2171</v>
      </c>
      <c r="N712" s="1" t="s">
        <v>2172</v>
      </c>
      <c r="O712">
        <f>ABS(final_list_preds[[#This Row],[dm300_measured]]-final_list_preds[[#This Row],[dm300]])</f>
        <v>3.9204532380360035E-2</v>
      </c>
    </row>
    <row r="713" spans="1:15" hidden="1" x14ac:dyDescent="0.35">
      <c r="A713" s="1">
        <v>7</v>
      </c>
      <c r="B713" s="11">
        <v>590</v>
      </c>
      <c r="C713" s="1" t="s">
        <v>4181</v>
      </c>
      <c r="D713" s="1" t="s">
        <v>4182</v>
      </c>
      <c r="E713" s="1" t="s">
        <v>4183</v>
      </c>
      <c r="F713" s="1" t="s">
        <v>4184</v>
      </c>
      <c r="G713" s="1" t="s">
        <v>4185</v>
      </c>
      <c r="H713" s="1" t="s">
        <v>468</v>
      </c>
      <c r="I713" s="1" t="s">
        <v>469</v>
      </c>
      <c r="J713" s="1" t="s">
        <v>4603</v>
      </c>
      <c r="K713" s="1" t="s">
        <v>4278</v>
      </c>
      <c r="L713" s="1" t="s">
        <v>4604</v>
      </c>
      <c r="M713" s="1" t="s">
        <v>4605</v>
      </c>
      <c r="N713" s="1" t="s">
        <v>4606</v>
      </c>
      <c r="O713">
        <f>ABS(final_list_preds[[#This Row],[dm300_measured]]-final_list_preds[[#This Row],[dm300]])</f>
        <v>3.9357320828536047E-2</v>
      </c>
    </row>
    <row r="714" spans="1:15" hidden="1" x14ac:dyDescent="0.35">
      <c r="A714" s="1">
        <v>563</v>
      </c>
      <c r="B714" s="11">
        <v>879</v>
      </c>
      <c r="C714" s="1" t="s">
        <v>1739</v>
      </c>
      <c r="D714" s="1" t="s">
        <v>1740</v>
      </c>
      <c r="E714" s="1" t="s">
        <v>1741</v>
      </c>
      <c r="F714" s="1" t="s">
        <v>1742</v>
      </c>
      <c r="G714" s="1" t="s">
        <v>1743</v>
      </c>
      <c r="H714" s="1" t="s">
        <v>1168</v>
      </c>
      <c r="I714" s="1" t="s">
        <v>1169</v>
      </c>
      <c r="J714" s="1" t="s">
        <v>6245</v>
      </c>
      <c r="K714" s="1" t="s">
        <v>6246</v>
      </c>
      <c r="L714" s="1" t="s">
        <v>6247</v>
      </c>
      <c r="M714" s="1" t="s">
        <v>6248</v>
      </c>
      <c r="N714" s="1" t="s">
        <v>6249</v>
      </c>
      <c r="O714">
        <f>ABS(final_list_preds[[#This Row],[dm300_measured]]-final_list_preds[[#This Row],[dm300]])</f>
        <v>3.9366869059722004E-2</v>
      </c>
    </row>
    <row r="715" spans="1:15" hidden="1" x14ac:dyDescent="0.35">
      <c r="A715" s="1">
        <v>6</v>
      </c>
      <c r="B715" s="11">
        <v>542</v>
      </c>
      <c r="C715" s="1" t="s">
        <v>4181</v>
      </c>
      <c r="D715" s="1" t="s">
        <v>4182</v>
      </c>
      <c r="E715" s="1" t="s">
        <v>4183</v>
      </c>
      <c r="F715" s="1" t="s">
        <v>4184</v>
      </c>
      <c r="G715" s="1" t="s">
        <v>4185</v>
      </c>
      <c r="H715" s="1" t="s">
        <v>46</v>
      </c>
      <c r="I715" s="1" t="s">
        <v>44</v>
      </c>
      <c r="J715" s="1" t="s">
        <v>4316</v>
      </c>
      <c r="K715" s="1" t="s">
        <v>4317</v>
      </c>
      <c r="L715" s="1" t="s">
        <v>4318</v>
      </c>
      <c r="M715" s="1" t="s">
        <v>4319</v>
      </c>
      <c r="N715" s="1" t="s">
        <v>4320</v>
      </c>
      <c r="O715">
        <f>ABS(final_list_preds[[#This Row],[dm300_measured]]-final_list_preds[[#This Row],[dm300]])</f>
        <v>3.9405104949943981E-2</v>
      </c>
    </row>
    <row r="716" spans="1:15" hidden="1" x14ac:dyDescent="0.35">
      <c r="A716" s="1">
        <v>981</v>
      </c>
      <c r="B716" s="11">
        <v>512</v>
      </c>
      <c r="C716" s="1" t="s">
        <v>569</v>
      </c>
      <c r="D716" s="1" t="s">
        <v>570</v>
      </c>
      <c r="E716" s="1" t="s">
        <v>571</v>
      </c>
      <c r="F716" s="1" t="s">
        <v>572</v>
      </c>
      <c r="G716" s="1" t="s">
        <v>573</v>
      </c>
      <c r="H716" s="1" t="s">
        <v>46</v>
      </c>
      <c r="I716" s="1" t="s">
        <v>44</v>
      </c>
      <c r="J716" s="1" t="s">
        <v>4131</v>
      </c>
      <c r="K716" s="1" t="s">
        <v>4132</v>
      </c>
      <c r="L716" s="1" t="s">
        <v>4133</v>
      </c>
      <c r="M716" s="1" t="s">
        <v>4134</v>
      </c>
      <c r="N716" s="1" t="s">
        <v>4135</v>
      </c>
      <c r="O716">
        <f>ABS(final_list_preds[[#This Row],[dm300_measured]]-final_list_preds[[#This Row],[dm300]])</f>
        <v>3.9454515916374944E-2</v>
      </c>
    </row>
    <row r="717" spans="1:15" x14ac:dyDescent="0.35">
      <c r="A717" s="1">
        <v>159</v>
      </c>
      <c r="B717" s="11">
        <v>143</v>
      </c>
      <c r="C717" s="1" t="s">
        <v>1583</v>
      </c>
      <c r="D717" s="1" t="s">
        <v>646</v>
      </c>
      <c r="E717" s="1" t="s">
        <v>647</v>
      </c>
      <c r="F717" s="1" t="s">
        <v>1507</v>
      </c>
      <c r="G717" s="1" t="s">
        <v>1584</v>
      </c>
      <c r="H717" s="1" t="s">
        <v>480</v>
      </c>
      <c r="I717" s="1" t="s">
        <v>481</v>
      </c>
      <c r="J717" s="1" t="s">
        <v>1585</v>
      </c>
      <c r="K717" s="1" t="s">
        <v>1586</v>
      </c>
      <c r="L717" s="1" t="s">
        <v>1587</v>
      </c>
      <c r="M717" s="1" t="s">
        <v>1588</v>
      </c>
      <c r="N717" s="1" t="s">
        <v>1589</v>
      </c>
      <c r="O717">
        <f>ABS(final_list_preds[[#This Row],[dm300_measured]]-final_list_preds[[#This Row],[dm300]])</f>
        <v>3.9455819916777178E-2</v>
      </c>
    </row>
    <row r="718" spans="1:15" hidden="1" x14ac:dyDescent="0.35">
      <c r="A718" s="1">
        <v>180</v>
      </c>
      <c r="B718" s="11">
        <v>397</v>
      </c>
      <c r="C718" s="1" t="s">
        <v>3356</v>
      </c>
      <c r="D718" s="1" t="s">
        <v>3357</v>
      </c>
      <c r="E718" s="1" t="s">
        <v>3358</v>
      </c>
      <c r="F718" s="1" t="s">
        <v>3359</v>
      </c>
      <c r="G718" s="1" t="s">
        <v>3360</v>
      </c>
      <c r="H718" s="1" t="s">
        <v>583</v>
      </c>
      <c r="I718" s="1" t="s">
        <v>584</v>
      </c>
      <c r="J718" s="1" t="s">
        <v>3361</v>
      </c>
      <c r="K718" s="1" t="s">
        <v>3362</v>
      </c>
      <c r="L718" s="1" t="s">
        <v>3363</v>
      </c>
      <c r="M718" s="1" t="s">
        <v>3364</v>
      </c>
      <c r="N718" s="1" t="s">
        <v>3365</v>
      </c>
      <c r="O718">
        <f>ABS(final_list_preds[[#This Row],[dm300_measured]]-final_list_preds[[#This Row],[dm300]])</f>
        <v>3.9478623223606957E-2</v>
      </c>
    </row>
    <row r="719" spans="1:15" hidden="1" x14ac:dyDescent="0.35">
      <c r="A719" s="1">
        <v>59</v>
      </c>
      <c r="B719" s="11">
        <v>358</v>
      </c>
      <c r="C719" s="1" t="s">
        <v>3081</v>
      </c>
      <c r="D719" s="1" t="s">
        <v>3082</v>
      </c>
      <c r="E719" s="1" t="s">
        <v>3083</v>
      </c>
      <c r="F719" s="1" t="s">
        <v>3084</v>
      </c>
      <c r="G719" s="1" t="s">
        <v>3085</v>
      </c>
      <c r="H719" s="1" t="s">
        <v>583</v>
      </c>
      <c r="I719" s="1" t="s">
        <v>584</v>
      </c>
      <c r="J719" s="1" t="s">
        <v>3086</v>
      </c>
      <c r="K719" s="1" t="s">
        <v>3087</v>
      </c>
      <c r="L719" s="1" t="s">
        <v>3088</v>
      </c>
      <c r="M719" s="1" t="s">
        <v>3089</v>
      </c>
      <c r="N719" s="1" t="s">
        <v>3090</v>
      </c>
      <c r="O719">
        <f>ABS(final_list_preds[[#This Row],[dm300_measured]]-final_list_preds[[#This Row],[dm300]])</f>
        <v>3.9648519020185957E-2</v>
      </c>
    </row>
    <row r="720" spans="1:15" x14ac:dyDescent="0.35">
      <c r="A720" s="1">
        <v>449</v>
      </c>
      <c r="B720" s="11">
        <v>815</v>
      </c>
      <c r="C720" s="1" t="s">
        <v>2123</v>
      </c>
      <c r="D720" s="1" t="s">
        <v>2124</v>
      </c>
      <c r="E720" s="1" t="s">
        <v>2125</v>
      </c>
      <c r="F720" s="1" t="s">
        <v>2126</v>
      </c>
      <c r="G720" s="1" t="s">
        <v>2127</v>
      </c>
      <c r="H720" s="1" t="s">
        <v>353</v>
      </c>
      <c r="I720" s="1" t="s">
        <v>351</v>
      </c>
      <c r="J720" s="1" t="s">
        <v>5882</v>
      </c>
      <c r="K720" s="1" t="s">
        <v>5883</v>
      </c>
      <c r="L720" s="1" t="s">
        <v>5884</v>
      </c>
      <c r="M720" s="1" t="s">
        <v>5885</v>
      </c>
      <c r="N720" s="1" t="s">
        <v>5886</v>
      </c>
      <c r="O720">
        <f>ABS(final_list_preds[[#This Row],[dm300_measured]]-final_list_preds[[#This Row],[dm300]])</f>
        <v>3.9778387887568704E-2</v>
      </c>
    </row>
    <row r="721" spans="1:15" hidden="1" x14ac:dyDescent="0.35">
      <c r="A721" s="1">
        <v>480</v>
      </c>
      <c r="B721" s="11">
        <v>198</v>
      </c>
      <c r="C721" s="1" t="s">
        <v>1979</v>
      </c>
      <c r="D721" s="1" t="s">
        <v>1980</v>
      </c>
      <c r="E721" s="1" t="s">
        <v>1981</v>
      </c>
      <c r="F721" s="1" t="s">
        <v>1982</v>
      </c>
      <c r="G721" s="1" t="s">
        <v>1983</v>
      </c>
      <c r="H721" s="1" t="s">
        <v>55</v>
      </c>
      <c r="I721" s="1" t="s">
        <v>53</v>
      </c>
      <c r="J721" s="1" t="s">
        <v>1984</v>
      </c>
      <c r="K721" s="1" t="s">
        <v>1985</v>
      </c>
      <c r="L721" s="1" t="s">
        <v>1986</v>
      </c>
      <c r="M721" s="1" t="s">
        <v>1987</v>
      </c>
      <c r="N721" s="1" t="s">
        <v>1988</v>
      </c>
      <c r="O721">
        <f>ABS(final_list_preds[[#This Row],[dm300_measured]]-final_list_preds[[#This Row],[dm300]])</f>
        <v>3.9783386758993955E-2</v>
      </c>
    </row>
    <row r="722" spans="1:15" hidden="1" x14ac:dyDescent="0.35">
      <c r="A722" s="1">
        <v>780</v>
      </c>
      <c r="B722" s="11">
        <v>634</v>
      </c>
      <c r="C722" s="1" t="s">
        <v>971</v>
      </c>
      <c r="D722" s="1" t="s">
        <v>972</v>
      </c>
      <c r="E722" s="1" t="s">
        <v>973</v>
      </c>
      <c r="F722" s="1" t="s">
        <v>974</v>
      </c>
      <c r="G722" s="1" t="s">
        <v>975</v>
      </c>
      <c r="H722" s="1" t="s">
        <v>229</v>
      </c>
      <c r="I722" s="1" t="s">
        <v>227</v>
      </c>
      <c r="J722" s="1" t="s">
        <v>4857</v>
      </c>
      <c r="K722" s="1" t="s">
        <v>4858</v>
      </c>
      <c r="L722" s="1" t="s">
        <v>4859</v>
      </c>
      <c r="M722" s="1" t="s">
        <v>4860</v>
      </c>
      <c r="N722" s="1" t="s">
        <v>4861</v>
      </c>
      <c r="O722">
        <f>ABS(final_list_preds[[#This Row],[dm300_measured]]-final_list_preds[[#This Row],[dm300]])</f>
        <v>3.9785401059085901E-2</v>
      </c>
    </row>
    <row r="723" spans="1:15" x14ac:dyDescent="0.35">
      <c r="A723" s="1">
        <v>217</v>
      </c>
      <c r="B723" s="11">
        <v>998</v>
      </c>
      <c r="C723" s="1" t="s">
        <v>507</v>
      </c>
      <c r="D723" s="1" t="s">
        <v>508</v>
      </c>
      <c r="E723" s="1" t="s">
        <v>509</v>
      </c>
      <c r="F723" s="1" t="s">
        <v>510</v>
      </c>
      <c r="G723" s="1" t="s">
        <v>511</v>
      </c>
      <c r="H723" s="1" t="s">
        <v>557</v>
      </c>
      <c r="I723" s="1" t="s">
        <v>558</v>
      </c>
      <c r="J723" s="1" t="s">
        <v>6871</v>
      </c>
      <c r="K723" s="1" t="s">
        <v>6872</v>
      </c>
      <c r="L723" s="1" t="s">
        <v>6873</v>
      </c>
      <c r="M723" s="1" t="s">
        <v>6874</v>
      </c>
      <c r="N723" s="1" t="s">
        <v>6875</v>
      </c>
      <c r="O723">
        <f>ABS(final_list_preds[[#This Row],[dm300_measured]]-final_list_preds[[#This Row],[dm300]])</f>
        <v>3.9835370118315006E-2</v>
      </c>
    </row>
    <row r="724" spans="1:15" x14ac:dyDescent="0.35">
      <c r="A724" s="1">
        <v>212</v>
      </c>
      <c r="B724" s="11">
        <v>40</v>
      </c>
      <c r="C724" s="1" t="s">
        <v>507</v>
      </c>
      <c r="D724" s="1" t="s">
        <v>508</v>
      </c>
      <c r="E724" s="1" t="s">
        <v>509</v>
      </c>
      <c r="F724" s="1" t="s">
        <v>510</v>
      </c>
      <c r="G724" s="1" t="s">
        <v>511</v>
      </c>
      <c r="H724" s="1" t="s">
        <v>81</v>
      </c>
      <c r="I724" s="1" t="s">
        <v>79</v>
      </c>
      <c r="J724" s="1" t="s">
        <v>783</v>
      </c>
      <c r="K724" s="1" t="s">
        <v>784</v>
      </c>
      <c r="L724" s="1" t="s">
        <v>785</v>
      </c>
      <c r="M724" s="1" t="s">
        <v>786</v>
      </c>
      <c r="N724" s="1" t="s">
        <v>787</v>
      </c>
      <c r="O724">
        <f>ABS(final_list_preds[[#This Row],[dm300_measured]]-final_list_preds[[#This Row],[dm300]])</f>
        <v>4.0271273403286012E-2</v>
      </c>
    </row>
    <row r="725" spans="1:15" hidden="1" x14ac:dyDescent="0.35">
      <c r="A725" s="1">
        <v>817</v>
      </c>
      <c r="B725" s="11">
        <v>455</v>
      </c>
      <c r="C725" s="1" t="s">
        <v>3763</v>
      </c>
      <c r="D725" s="1" t="s">
        <v>3764</v>
      </c>
      <c r="E725" s="1" t="s">
        <v>3765</v>
      </c>
      <c r="F725" s="1" t="s">
        <v>1950</v>
      </c>
      <c r="G725" s="1" t="s">
        <v>3766</v>
      </c>
      <c r="H725" s="1" t="s">
        <v>55</v>
      </c>
      <c r="I725" s="1" t="s">
        <v>53</v>
      </c>
      <c r="J725" s="1" t="s">
        <v>3767</v>
      </c>
      <c r="K725" s="1" t="s">
        <v>3768</v>
      </c>
      <c r="L725" s="1" t="s">
        <v>3769</v>
      </c>
      <c r="M725" s="1" t="s">
        <v>3770</v>
      </c>
      <c r="N725" s="1" t="s">
        <v>3771</v>
      </c>
      <c r="O725">
        <f>ABS(final_list_preds[[#This Row],[dm300_measured]]-final_list_preds[[#This Row],[dm300]])</f>
        <v>4.0277494693490068E-2</v>
      </c>
    </row>
    <row r="726" spans="1:15" hidden="1" x14ac:dyDescent="0.35">
      <c r="A726" s="1">
        <v>151</v>
      </c>
      <c r="B726" s="11">
        <v>704</v>
      </c>
      <c r="C726" s="1" t="s">
        <v>5251</v>
      </c>
      <c r="D726" s="1" t="s">
        <v>5252</v>
      </c>
      <c r="E726" s="1" t="s">
        <v>5253</v>
      </c>
      <c r="F726" s="1" t="s">
        <v>520</v>
      </c>
      <c r="G726" s="1" t="s">
        <v>5254</v>
      </c>
      <c r="H726" s="1" t="s">
        <v>468</v>
      </c>
      <c r="I726" s="1" t="s">
        <v>469</v>
      </c>
      <c r="J726" s="1" t="s">
        <v>5255</v>
      </c>
      <c r="K726" s="1" t="s">
        <v>2169</v>
      </c>
      <c r="L726" s="1" t="s">
        <v>5256</v>
      </c>
      <c r="M726" s="1" t="s">
        <v>5257</v>
      </c>
      <c r="N726" s="1" t="s">
        <v>5258</v>
      </c>
      <c r="O726">
        <f>ABS(final_list_preds[[#This Row],[dm300_measured]]-final_list_preds[[#This Row],[dm300]])</f>
        <v>4.0459917754247954E-2</v>
      </c>
    </row>
    <row r="727" spans="1:15" x14ac:dyDescent="0.35">
      <c r="A727" s="1">
        <v>156</v>
      </c>
      <c r="B727" s="11">
        <v>546</v>
      </c>
      <c r="C727" s="1" t="s">
        <v>1583</v>
      </c>
      <c r="D727" s="1" t="s">
        <v>646</v>
      </c>
      <c r="E727" s="1" t="s">
        <v>647</v>
      </c>
      <c r="F727" s="1" t="s">
        <v>1507</v>
      </c>
      <c r="G727" s="1" t="s">
        <v>1584</v>
      </c>
      <c r="H727" s="1" t="s">
        <v>353</v>
      </c>
      <c r="I727" s="1" t="s">
        <v>351</v>
      </c>
      <c r="J727" s="1" t="s">
        <v>4337</v>
      </c>
      <c r="K727" s="1" t="s">
        <v>4338</v>
      </c>
      <c r="L727" s="1" t="s">
        <v>4339</v>
      </c>
      <c r="M727" s="1" t="s">
        <v>4340</v>
      </c>
      <c r="N727" s="1" t="s">
        <v>4341</v>
      </c>
      <c r="O727">
        <f>ABS(final_list_preds[[#This Row],[dm300_measured]]-final_list_preds[[#This Row],[dm300]])</f>
        <v>4.0492456168390603E-2</v>
      </c>
    </row>
    <row r="728" spans="1:15" hidden="1" x14ac:dyDescent="0.35">
      <c r="A728" s="1">
        <v>357</v>
      </c>
      <c r="B728" s="11">
        <v>555</v>
      </c>
      <c r="C728" s="1" t="s">
        <v>2683</v>
      </c>
      <c r="D728" s="1" t="s">
        <v>2684</v>
      </c>
      <c r="E728" s="1" t="s">
        <v>2685</v>
      </c>
      <c r="F728" s="1" t="s">
        <v>648</v>
      </c>
      <c r="G728" s="1" t="s">
        <v>2686</v>
      </c>
      <c r="H728" s="1" t="s">
        <v>353</v>
      </c>
      <c r="I728" s="1" t="s">
        <v>351</v>
      </c>
      <c r="J728" s="1" t="s">
        <v>4396</v>
      </c>
      <c r="K728" s="1" t="s">
        <v>4397</v>
      </c>
      <c r="L728" s="1" t="s">
        <v>4398</v>
      </c>
      <c r="M728" s="1" t="s">
        <v>4399</v>
      </c>
      <c r="N728" s="1" t="s">
        <v>4341</v>
      </c>
      <c r="O728">
        <f>ABS(final_list_preds[[#This Row],[dm300_measured]]-final_list_preds[[#This Row],[dm300]])</f>
        <v>4.0492460291554407E-2</v>
      </c>
    </row>
    <row r="729" spans="1:15" hidden="1" x14ac:dyDescent="0.35">
      <c r="A729" s="1">
        <v>887</v>
      </c>
      <c r="B729" s="11">
        <v>834</v>
      </c>
      <c r="C729" s="1" t="s">
        <v>1407</v>
      </c>
      <c r="D729" s="1" t="s">
        <v>1408</v>
      </c>
      <c r="E729" s="1" t="s">
        <v>666</v>
      </c>
      <c r="F729" s="1" t="s">
        <v>1409</v>
      </c>
      <c r="G729" s="1" t="s">
        <v>667</v>
      </c>
      <c r="H729" s="1" t="s">
        <v>468</v>
      </c>
      <c r="I729" s="1" t="s">
        <v>469</v>
      </c>
      <c r="J729" s="1" t="s">
        <v>5992</v>
      </c>
      <c r="K729" s="1" t="s">
        <v>5028</v>
      </c>
      <c r="L729" s="1" t="s">
        <v>4591</v>
      </c>
      <c r="M729" s="1" t="s">
        <v>5993</v>
      </c>
      <c r="N729" s="1" t="s">
        <v>4593</v>
      </c>
      <c r="O729">
        <f>ABS(final_list_preds[[#This Row],[dm300_measured]]-final_list_preds[[#This Row],[dm300]])</f>
        <v>4.0515240212020964E-2</v>
      </c>
    </row>
    <row r="730" spans="1:15" hidden="1" x14ac:dyDescent="0.35">
      <c r="A730" s="1">
        <v>888</v>
      </c>
      <c r="B730" s="11">
        <v>587</v>
      </c>
      <c r="C730" s="1" t="s">
        <v>1407</v>
      </c>
      <c r="D730" s="1" t="s">
        <v>1408</v>
      </c>
      <c r="E730" s="1" t="s">
        <v>666</v>
      </c>
      <c r="F730" s="1" t="s">
        <v>1409</v>
      </c>
      <c r="G730" s="1" t="s">
        <v>667</v>
      </c>
      <c r="H730" s="1" t="s">
        <v>468</v>
      </c>
      <c r="I730" s="1" t="s">
        <v>469</v>
      </c>
      <c r="J730" s="1" t="s">
        <v>4589</v>
      </c>
      <c r="K730" s="1" t="s">
        <v>4590</v>
      </c>
      <c r="L730" s="1" t="s">
        <v>4591</v>
      </c>
      <c r="M730" s="1" t="s">
        <v>4592</v>
      </c>
      <c r="N730" s="1" t="s">
        <v>4593</v>
      </c>
      <c r="O730">
        <f>ABS(final_list_preds[[#This Row],[dm300_measured]]-final_list_preds[[#This Row],[dm300]])</f>
        <v>4.0515241222084997E-2</v>
      </c>
    </row>
    <row r="731" spans="1:15" hidden="1" x14ac:dyDescent="0.35">
      <c r="A731" s="1">
        <v>110</v>
      </c>
      <c r="B731" s="11">
        <v>609</v>
      </c>
      <c r="C731" s="1" t="s">
        <v>664</v>
      </c>
      <c r="D731" s="1" t="s">
        <v>665</v>
      </c>
      <c r="E731" s="1" t="s">
        <v>666</v>
      </c>
      <c r="F731" s="1" t="s">
        <v>435</v>
      </c>
      <c r="G731" s="1" t="s">
        <v>667</v>
      </c>
      <c r="H731" s="1" t="s">
        <v>468</v>
      </c>
      <c r="I731" s="1" t="s">
        <v>469</v>
      </c>
      <c r="J731" s="1" t="s">
        <v>4589</v>
      </c>
      <c r="K731" s="1" t="s">
        <v>4712</v>
      </c>
      <c r="L731" s="1" t="s">
        <v>4591</v>
      </c>
      <c r="M731" s="1" t="s">
        <v>4713</v>
      </c>
      <c r="N731" s="1" t="s">
        <v>4593</v>
      </c>
      <c r="O731">
        <f>ABS(final_list_preds[[#This Row],[dm300_measured]]-final_list_preds[[#This Row],[dm300]])</f>
        <v>4.0515241222084997E-2</v>
      </c>
    </row>
    <row r="732" spans="1:15" hidden="1" x14ac:dyDescent="0.35">
      <c r="A732" s="1">
        <v>570</v>
      </c>
      <c r="B732" s="11">
        <v>454</v>
      </c>
      <c r="C732" s="1" t="s">
        <v>3753</v>
      </c>
      <c r="D732" s="1" t="s">
        <v>3754</v>
      </c>
      <c r="E732" s="1" t="s">
        <v>3755</v>
      </c>
      <c r="F732" s="1" t="s">
        <v>3756</v>
      </c>
      <c r="G732" s="1" t="s">
        <v>3757</v>
      </c>
      <c r="H732" s="1" t="s">
        <v>468</v>
      </c>
      <c r="I732" s="1" t="s">
        <v>469</v>
      </c>
      <c r="J732" s="1" t="s">
        <v>3758</v>
      </c>
      <c r="K732" s="1" t="s">
        <v>3759</v>
      </c>
      <c r="L732" s="1" t="s">
        <v>3760</v>
      </c>
      <c r="M732" s="1" t="s">
        <v>3761</v>
      </c>
      <c r="N732" s="1" t="s">
        <v>3762</v>
      </c>
      <c r="O732">
        <f>ABS(final_list_preds[[#This Row],[dm300_measured]]-final_list_preds[[#This Row],[dm300]])</f>
        <v>4.0519644003905064E-2</v>
      </c>
    </row>
    <row r="733" spans="1:15" hidden="1" x14ac:dyDescent="0.35">
      <c r="A733" s="1">
        <v>829</v>
      </c>
      <c r="B733" s="11">
        <v>388</v>
      </c>
      <c r="C733" s="1" t="s">
        <v>2974</v>
      </c>
      <c r="D733" s="1" t="s">
        <v>2975</v>
      </c>
      <c r="E733" s="1" t="s">
        <v>2976</v>
      </c>
      <c r="F733" s="1" t="s">
        <v>2977</v>
      </c>
      <c r="G733" s="1" t="s">
        <v>2978</v>
      </c>
      <c r="H733" s="1" t="s">
        <v>55</v>
      </c>
      <c r="I733" s="1" t="s">
        <v>53</v>
      </c>
      <c r="J733" s="1" t="s">
        <v>3299</v>
      </c>
      <c r="K733" s="1" t="s">
        <v>3300</v>
      </c>
      <c r="L733" s="1" t="s">
        <v>3301</v>
      </c>
      <c r="M733" s="1" t="s">
        <v>3302</v>
      </c>
      <c r="N733" s="1" t="s">
        <v>3303</v>
      </c>
      <c r="O733">
        <f>ABS(final_list_preds[[#This Row],[dm300_measured]]-final_list_preds[[#This Row],[dm300]])</f>
        <v>4.0567711396697015E-2</v>
      </c>
    </row>
    <row r="734" spans="1:15" hidden="1" x14ac:dyDescent="0.35">
      <c r="A734" s="1">
        <v>579</v>
      </c>
      <c r="B734" s="11">
        <v>339</v>
      </c>
      <c r="C734" s="1" t="s">
        <v>1553</v>
      </c>
      <c r="D734" s="1" t="s">
        <v>1554</v>
      </c>
      <c r="E734" s="1" t="s">
        <v>1555</v>
      </c>
      <c r="F734" s="1" t="s">
        <v>1556</v>
      </c>
      <c r="G734" s="1" t="s">
        <v>1557</v>
      </c>
      <c r="H734" s="1" t="s">
        <v>81</v>
      </c>
      <c r="I734" s="1" t="s">
        <v>79</v>
      </c>
      <c r="J734" s="1" t="s">
        <v>2949</v>
      </c>
      <c r="K734" s="1" t="s">
        <v>2950</v>
      </c>
      <c r="L734" s="1" t="s">
        <v>2951</v>
      </c>
      <c r="M734" s="1" t="s">
        <v>2952</v>
      </c>
      <c r="N734" s="1" t="s">
        <v>2953</v>
      </c>
      <c r="O734">
        <f>ABS(final_list_preds[[#This Row],[dm300_measured]]-final_list_preds[[#This Row],[dm300]])</f>
        <v>4.0630145419347063E-2</v>
      </c>
    </row>
    <row r="735" spans="1:15" hidden="1" x14ac:dyDescent="0.35">
      <c r="A735" s="1">
        <v>443</v>
      </c>
      <c r="B735" s="11">
        <v>34</v>
      </c>
      <c r="C735" s="1" t="s">
        <v>728</v>
      </c>
      <c r="D735" s="1" t="s">
        <v>729</v>
      </c>
      <c r="E735" s="1" t="s">
        <v>730</v>
      </c>
      <c r="F735" s="1" t="s">
        <v>731</v>
      </c>
      <c r="G735" s="1" t="s">
        <v>732</v>
      </c>
      <c r="H735" s="1" t="s">
        <v>353</v>
      </c>
      <c r="I735" s="1" t="s">
        <v>351</v>
      </c>
      <c r="J735" s="1" t="s">
        <v>733</v>
      </c>
      <c r="K735" s="1" t="s">
        <v>734</v>
      </c>
      <c r="L735" s="1" t="s">
        <v>735</v>
      </c>
      <c r="M735" s="1" t="s">
        <v>736</v>
      </c>
      <c r="N735" s="1" t="s">
        <v>737</v>
      </c>
      <c r="O735">
        <f>ABS(final_list_preds[[#This Row],[dm300_measured]]-final_list_preds[[#This Row],[dm300]])</f>
        <v>4.0696410104441597E-2</v>
      </c>
    </row>
    <row r="736" spans="1:15" hidden="1" x14ac:dyDescent="0.35">
      <c r="A736" s="1">
        <v>226</v>
      </c>
      <c r="B736" s="11">
        <v>814</v>
      </c>
      <c r="C736" s="1" t="s">
        <v>858</v>
      </c>
      <c r="D736" s="1" t="s">
        <v>859</v>
      </c>
      <c r="E736" s="1" t="s">
        <v>860</v>
      </c>
      <c r="F736" s="1" t="s">
        <v>861</v>
      </c>
      <c r="G736" s="1" t="s">
        <v>862</v>
      </c>
      <c r="H736" s="1" t="s">
        <v>229</v>
      </c>
      <c r="I736" s="1" t="s">
        <v>227</v>
      </c>
      <c r="J736" s="1" t="s">
        <v>5877</v>
      </c>
      <c r="K736" s="1" t="s">
        <v>5878</v>
      </c>
      <c r="L736" s="1" t="s">
        <v>5879</v>
      </c>
      <c r="M736" s="1" t="s">
        <v>5880</v>
      </c>
      <c r="N736" s="1" t="s">
        <v>5881</v>
      </c>
      <c r="O736">
        <f>ABS(final_list_preds[[#This Row],[dm300_measured]]-final_list_preds[[#This Row],[dm300]])</f>
        <v>4.0762104773317043E-2</v>
      </c>
    </row>
    <row r="737" spans="1:15" x14ac:dyDescent="0.35">
      <c r="A737" s="1">
        <v>157</v>
      </c>
      <c r="B737" s="11">
        <v>977</v>
      </c>
      <c r="C737" s="1" t="s">
        <v>1583</v>
      </c>
      <c r="D737" s="1" t="s">
        <v>646</v>
      </c>
      <c r="E737" s="1" t="s">
        <v>647</v>
      </c>
      <c r="F737" s="1" t="s">
        <v>1507</v>
      </c>
      <c r="G737" s="1" t="s">
        <v>1584</v>
      </c>
      <c r="H737" s="1" t="s">
        <v>1168</v>
      </c>
      <c r="I737" s="1" t="s">
        <v>1169</v>
      </c>
      <c r="J737" s="1" t="s">
        <v>6751</v>
      </c>
      <c r="K737" s="1" t="s">
        <v>6752</v>
      </c>
      <c r="L737" s="1" t="s">
        <v>6753</v>
      </c>
      <c r="M737" s="1" t="s">
        <v>6754</v>
      </c>
      <c r="N737" s="1" t="s">
        <v>2988</v>
      </c>
      <c r="O737">
        <f>ABS(final_list_preds[[#This Row],[dm300_measured]]-final_list_preds[[#This Row],[dm300]])</f>
        <v>4.0781622175347601E-2</v>
      </c>
    </row>
    <row r="738" spans="1:15" hidden="1" x14ac:dyDescent="0.35">
      <c r="A738" s="1">
        <v>356</v>
      </c>
      <c r="B738" s="11">
        <v>344</v>
      </c>
      <c r="C738" s="1" t="s">
        <v>2683</v>
      </c>
      <c r="D738" s="1" t="s">
        <v>2684</v>
      </c>
      <c r="E738" s="1" t="s">
        <v>2685</v>
      </c>
      <c r="F738" s="1" t="s">
        <v>648</v>
      </c>
      <c r="G738" s="1" t="s">
        <v>2686</v>
      </c>
      <c r="H738" s="1" t="s">
        <v>1168</v>
      </c>
      <c r="I738" s="1" t="s">
        <v>1169</v>
      </c>
      <c r="J738" s="1" t="s">
        <v>2984</v>
      </c>
      <c r="K738" s="1" t="s">
        <v>2985</v>
      </c>
      <c r="L738" s="1" t="s">
        <v>2986</v>
      </c>
      <c r="M738" s="1" t="s">
        <v>2987</v>
      </c>
      <c r="N738" s="1" t="s">
        <v>2988</v>
      </c>
      <c r="O738">
        <f>ABS(final_list_preds[[#This Row],[dm300_measured]]-final_list_preds[[#This Row],[dm300]])</f>
        <v>4.0781626245616001E-2</v>
      </c>
    </row>
    <row r="739" spans="1:15" hidden="1" x14ac:dyDescent="0.35">
      <c r="A739" s="1">
        <v>806</v>
      </c>
      <c r="B739" s="11">
        <v>287</v>
      </c>
      <c r="C739" s="1" t="s">
        <v>2583</v>
      </c>
      <c r="D739" s="1" t="s">
        <v>2584</v>
      </c>
      <c r="E739" s="1" t="s">
        <v>2585</v>
      </c>
      <c r="F739" s="1" t="s">
        <v>2586</v>
      </c>
      <c r="G739" s="1" t="s">
        <v>2587</v>
      </c>
      <c r="H739" s="1" t="s">
        <v>46</v>
      </c>
      <c r="I739" s="1" t="s">
        <v>44</v>
      </c>
      <c r="J739" s="1" t="s">
        <v>2588</v>
      </c>
      <c r="K739" s="1" t="s">
        <v>2589</v>
      </c>
      <c r="L739" s="1" t="s">
        <v>2590</v>
      </c>
      <c r="M739" s="1" t="s">
        <v>2591</v>
      </c>
      <c r="N739" s="1" t="s">
        <v>2592</v>
      </c>
      <c r="O739">
        <f>ABS(final_list_preds[[#This Row],[dm300_measured]]-final_list_preds[[#This Row],[dm300]])</f>
        <v>4.1034887136107923E-2</v>
      </c>
    </row>
    <row r="740" spans="1:15" x14ac:dyDescent="0.35">
      <c r="A740" s="1">
        <v>509</v>
      </c>
      <c r="B740" s="11">
        <v>887</v>
      </c>
      <c r="C740" s="1" t="s">
        <v>818</v>
      </c>
      <c r="D740" s="1" t="s">
        <v>819</v>
      </c>
      <c r="E740" s="1" t="s">
        <v>820</v>
      </c>
      <c r="F740" s="1" t="s">
        <v>821</v>
      </c>
      <c r="G740" s="1" t="s">
        <v>822</v>
      </c>
      <c r="H740" s="1" t="s">
        <v>480</v>
      </c>
      <c r="I740" s="1" t="s">
        <v>481</v>
      </c>
      <c r="J740" s="1" t="s">
        <v>6289</v>
      </c>
      <c r="K740" s="1" t="s">
        <v>6290</v>
      </c>
      <c r="L740" s="1" t="s">
        <v>6291</v>
      </c>
      <c r="M740" s="1" t="s">
        <v>6292</v>
      </c>
      <c r="N740" s="1" t="s">
        <v>6293</v>
      </c>
      <c r="O740">
        <f>ABS(final_list_preds[[#This Row],[dm300_measured]]-final_list_preds[[#This Row],[dm300]])</f>
        <v>4.1055018206075586E-2</v>
      </c>
    </row>
    <row r="741" spans="1:15" x14ac:dyDescent="0.35">
      <c r="A741" s="1">
        <v>447</v>
      </c>
      <c r="B741" s="11">
        <v>236</v>
      </c>
      <c r="C741" s="1" t="s">
        <v>2123</v>
      </c>
      <c r="D741" s="1" t="s">
        <v>2124</v>
      </c>
      <c r="E741" s="1" t="s">
        <v>2125</v>
      </c>
      <c r="F741" s="1" t="s">
        <v>2126</v>
      </c>
      <c r="G741" s="1" t="s">
        <v>2127</v>
      </c>
      <c r="H741" s="1" t="s">
        <v>55</v>
      </c>
      <c r="I741" s="1" t="s">
        <v>53</v>
      </c>
      <c r="J741" s="1" t="s">
        <v>2255</v>
      </c>
      <c r="K741" s="1" t="s">
        <v>2256</v>
      </c>
      <c r="L741" s="1" t="s">
        <v>2257</v>
      </c>
      <c r="M741" s="1" t="s">
        <v>2258</v>
      </c>
      <c r="N741" s="1" t="s">
        <v>2259</v>
      </c>
      <c r="O741">
        <f>ABS(final_list_preds[[#This Row],[dm300_measured]]-final_list_preds[[#This Row],[dm300]])</f>
        <v>4.1100219909484981E-2</v>
      </c>
    </row>
    <row r="742" spans="1:15" x14ac:dyDescent="0.35">
      <c r="A742" s="1">
        <v>502</v>
      </c>
      <c r="B742" s="11">
        <v>594</v>
      </c>
      <c r="C742" s="1" t="s">
        <v>818</v>
      </c>
      <c r="D742" s="1" t="s">
        <v>819</v>
      </c>
      <c r="E742" s="1" t="s">
        <v>820</v>
      </c>
      <c r="F742" s="1" t="s">
        <v>821</v>
      </c>
      <c r="G742" s="1" t="s">
        <v>822</v>
      </c>
      <c r="H742" s="1" t="s">
        <v>583</v>
      </c>
      <c r="I742" s="1" t="s">
        <v>584</v>
      </c>
      <c r="J742" s="1" t="s">
        <v>4621</v>
      </c>
      <c r="K742" s="1" t="s">
        <v>4622</v>
      </c>
      <c r="L742" s="1" t="s">
        <v>4623</v>
      </c>
      <c r="M742" s="1" t="s">
        <v>4624</v>
      </c>
      <c r="N742" s="1" t="s">
        <v>4625</v>
      </c>
      <c r="O742">
        <f>ABS(final_list_preds[[#This Row],[dm300_measured]]-final_list_preds[[#This Row],[dm300]])</f>
        <v>4.1106450405483996E-2</v>
      </c>
    </row>
    <row r="743" spans="1:15" x14ac:dyDescent="0.35">
      <c r="A743" s="1">
        <v>216</v>
      </c>
      <c r="B743" s="11">
        <v>229</v>
      </c>
      <c r="C743" s="1" t="s">
        <v>507</v>
      </c>
      <c r="D743" s="1" t="s">
        <v>508</v>
      </c>
      <c r="E743" s="1" t="s">
        <v>509</v>
      </c>
      <c r="F743" s="1" t="s">
        <v>510</v>
      </c>
      <c r="G743" s="1" t="s">
        <v>511</v>
      </c>
      <c r="H743" s="1" t="s">
        <v>46</v>
      </c>
      <c r="I743" s="1" t="s">
        <v>44</v>
      </c>
      <c r="J743" s="1" t="s">
        <v>2209</v>
      </c>
      <c r="K743" s="1" t="s">
        <v>2210</v>
      </c>
      <c r="L743" s="1" t="s">
        <v>2211</v>
      </c>
      <c r="M743" s="1" t="s">
        <v>2212</v>
      </c>
      <c r="N743" s="1" t="s">
        <v>2213</v>
      </c>
      <c r="O743">
        <f>ABS(final_list_preds[[#This Row],[dm300_measured]]-final_list_preds[[#This Row],[dm300]])</f>
        <v>4.1112789254422077E-2</v>
      </c>
    </row>
    <row r="744" spans="1:15" hidden="1" x14ac:dyDescent="0.35">
      <c r="A744" s="1">
        <v>478</v>
      </c>
      <c r="B744" s="11">
        <v>14</v>
      </c>
      <c r="C744" s="1" t="s">
        <v>542</v>
      </c>
      <c r="D744" s="1" t="s">
        <v>543</v>
      </c>
      <c r="E744" s="1" t="s">
        <v>544</v>
      </c>
      <c r="F744" s="1" t="s">
        <v>545</v>
      </c>
      <c r="G744" s="1" t="s">
        <v>546</v>
      </c>
      <c r="H744" s="1" t="s">
        <v>23</v>
      </c>
      <c r="I744" s="1" t="s">
        <v>447</v>
      </c>
      <c r="J744" s="1" t="s">
        <v>547</v>
      </c>
      <c r="K744" s="1" t="s">
        <v>548</v>
      </c>
      <c r="L744" s="1" t="s">
        <v>549</v>
      </c>
      <c r="M744" s="1" t="s">
        <v>550</v>
      </c>
      <c r="N744" s="1" t="s">
        <v>551</v>
      </c>
      <c r="O744">
        <f>ABS(final_list_preds[[#This Row],[dm300_measured]]-final_list_preds[[#This Row],[dm300]])</f>
        <v>4.1265330908923009E-2</v>
      </c>
    </row>
    <row r="745" spans="1:15" hidden="1" x14ac:dyDescent="0.35">
      <c r="A745" s="1">
        <v>559</v>
      </c>
      <c r="B745" s="11">
        <v>820</v>
      </c>
      <c r="C745" s="1" t="s">
        <v>5912</v>
      </c>
      <c r="D745" s="1" t="s">
        <v>5913</v>
      </c>
      <c r="E745" s="1" t="s">
        <v>5914</v>
      </c>
      <c r="F745" s="1" t="s">
        <v>5915</v>
      </c>
      <c r="G745" s="1" t="s">
        <v>5916</v>
      </c>
      <c r="H745" s="1" t="s">
        <v>55</v>
      </c>
      <c r="I745" s="1" t="s">
        <v>53</v>
      </c>
      <c r="J745" s="1" t="s">
        <v>5917</v>
      </c>
      <c r="K745" s="1" t="s">
        <v>5918</v>
      </c>
      <c r="L745" s="1" t="s">
        <v>5919</v>
      </c>
      <c r="M745" s="1" t="s">
        <v>5920</v>
      </c>
      <c r="N745" s="1" t="s">
        <v>5921</v>
      </c>
      <c r="O745">
        <f>ABS(final_list_preds[[#This Row],[dm300_measured]]-final_list_preds[[#This Row],[dm300]])</f>
        <v>4.1402326458488958E-2</v>
      </c>
    </row>
    <row r="746" spans="1:15" hidden="1" x14ac:dyDescent="0.35">
      <c r="A746" s="1">
        <v>740</v>
      </c>
      <c r="B746" s="11">
        <v>460</v>
      </c>
      <c r="C746" s="1" t="s">
        <v>605</v>
      </c>
      <c r="D746" s="1" t="s">
        <v>606</v>
      </c>
      <c r="E746" s="1" t="s">
        <v>607</v>
      </c>
      <c r="F746" s="1" t="s">
        <v>608</v>
      </c>
      <c r="G746" s="1" t="s">
        <v>609</v>
      </c>
      <c r="H746" s="1" t="s">
        <v>81</v>
      </c>
      <c r="I746" s="1" t="s">
        <v>79</v>
      </c>
      <c r="J746" s="1" t="s">
        <v>3792</v>
      </c>
      <c r="K746" s="1" t="s">
        <v>3793</v>
      </c>
      <c r="L746" s="1" t="s">
        <v>3794</v>
      </c>
      <c r="M746" s="1" t="s">
        <v>3795</v>
      </c>
      <c r="N746" s="1" t="s">
        <v>3796</v>
      </c>
      <c r="O746">
        <f>ABS(final_list_preds[[#This Row],[dm300_measured]]-final_list_preds[[#This Row],[dm300]])</f>
        <v>4.1427612875649E-2</v>
      </c>
    </row>
    <row r="747" spans="1:15" hidden="1" x14ac:dyDescent="0.35">
      <c r="A747" s="1">
        <v>322</v>
      </c>
      <c r="B747" s="11">
        <v>474</v>
      </c>
      <c r="C747" s="1" t="s">
        <v>1288</v>
      </c>
      <c r="D747" s="1" t="s">
        <v>1289</v>
      </c>
      <c r="E747" s="1" t="s">
        <v>1290</v>
      </c>
      <c r="F747" s="1" t="s">
        <v>1291</v>
      </c>
      <c r="G747" s="1" t="s">
        <v>1292</v>
      </c>
      <c r="H747" s="1" t="s">
        <v>1168</v>
      </c>
      <c r="I747" s="1" t="s">
        <v>1169</v>
      </c>
      <c r="J747" s="1" t="s">
        <v>3870</v>
      </c>
      <c r="K747" s="1" t="s">
        <v>3871</v>
      </c>
      <c r="L747" s="1" t="s">
        <v>3872</v>
      </c>
      <c r="M747" s="1" t="s">
        <v>3873</v>
      </c>
      <c r="N747" s="1" t="s">
        <v>3874</v>
      </c>
      <c r="O747">
        <f>ABS(final_list_preds[[#This Row],[dm300_measured]]-final_list_preds[[#This Row],[dm300]])</f>
        <v>4.1534721463158009E-2</v>
      </c>
    </row>
    <row r="748" spans="1:15" x14ac:dyDescent="0.35">
      <c r="A748" s="1">
        <v>656</v>
      </c>
      <c r="B748" s="11">
        <v>220</v>
      </c>
      <c r="C748" s="1" t="s">
        <v>1620</v>
      </c>
      <c r="D748" s="1" t="s">
        <v>1621</v>
      </c>
      <c r="E748" s="1" t="s">
        <v>1622</v>
      </c>
      <c r="F748" s="1" t="s">
        <v>1623</v>
      </c>
      <c r="G748" s="1" t="s">
        <v>1624</v>
      </c>
      <c r="H748" s="1" t="s">
        <v>583</v>
      </c>
      <c r="I748" s="1" t="s">
        <v>584</v>
      </c>
      <c r="J748" s="1" t="s">
        <v>2143</v>
      </c>
      <c r="K748" s="1" t="s">
        <v>2144</v>
      </c>
      <c r="L748" s="1" t="s">
        <v>2145</v>
      </c>
      <c r="M748" s="1" t="s">
        <v>2146</v>
      </c>
      <c r="N748" s="1" t="s">
        <v>2147</v>
      </c>
      <c r="O748">
        <f>ABS(final_list_preds[[#This Row],[dm300_measured]]-final_list_preds[[#This Row],[dm300]])</f>
        <v>4.1570131176098979E-2</v>
      </c>
    </row>
    <row r="749" spans="1:15" hidden="1" x14ac:dyDescent="0.35">
      <c r="A749" s="1">
        <v>27</v>
      </c>
      <c r="B749" s="11">
        <v>398</v>
      </c>
      <c r="C749" s="1" t="s">
        <v>3366</v>
      </c>
      <c r="D749" s="1" t="s">
        <v>3367</v>
      </c>
      <c r="E749" s="1" t="s">
        <v>3368</v>
      </c>
      <c r="F749" s="1" t="s">
        <v>3369</v>
      </c>
      <c r="G749" s="1" t="s">
        <v>3370</v>
      </c>
      <c r="H749" s="1" t="s">
        <v>468</v>
      </c>
      <c r="I749" s="1" t="s">
        <v>469</v>
      </c>
      <c r="J749" s="1" t="s">
        <v>3371</v>
      </c>
      <c r="K749" s="1" t="s">
        <v>1472</v>
      </c>
      <c r="L749" s="1" t="s">
        <v>3372</v>
      </c>
      <c r="M749" s="1" t="s">
        <v>3373</v>
      </c>
      <c r="N749" s="1" t="s">
        <v>3374</v>
      </c>
      <c r="O749">
        <f>ABS(final_list_preds[[#This Row],[dm300_measured]]-final_list_preds[[#This Row],[dm300]])</f>
        <v>4.1694243478171078E-2</v>
      </c>
    </row>
    <row r="750" spans="1:15" hidden="1" x14ac:dyDescent="0.35">
      <c r="A750" s="1">
        <v>26</v>
      </c>
      <c r="B750" s="11">
        <v>376</v>
      </c>
      <c r="C750" s="1" t="s">
        <v>3209</v>
      </c>
      <c r="D750" s="1" t="s">
        <v>3210</v>
      </c>
      <c r="E750" s="1" t="s">
        <v>3211</v>
      </c>
      <c r="F750" s="1" t="s">
        <v>3212</v>
      </c>
      <c r="G750" s="1" t="s">
        <v>3213</v>
      </c>
      <c r="H750" s="1" t="s">
        <v>468</v>
      </c>
      <c r="I750" s="1" t="s">
        <v>469</v>
      </c>
      <c r="J750" s="1" t="s">
        <v>3214</v>
      </c>
      <c r="K750" s="1" t="s">
        <v>3215</v>
      </c>
      <c r="L750" s="1" t="s">
        <v>3216</v>
      </c>
      <c r="M750" s="1" t="s">
        <v>3217</v>
      </c>
      <c r="N750" s="1" t="s">
        <v>3218</v>
      </c>
      <c r="O750">
        <f>ABS(final_list_preds[[#This Row],[dm300_measured]]-final_list_preds[[#This Row],[dm300]])</f>
        <v>4.1803413425650082E-2</v>
      </c>
    </row>
    <row r="751" spans="1:15" hidden="1" x14ac:dyDescent="0.35">
      <c r="A751" s="1">
        <v>24</v>
      </c>
      <c r="B751" s="11">
        <v>396</v>
      </c>
      <c r="C751" s="1" t="s">
        <v>3209</v>
      </c>
      <c r="D751" s="1" t="s">
        <v>3210</v>
      </c>
      <c r="E751" s="1" t="s">
        <v>3211</v>
      </c>
      <c r="F751" s="1" t="s">
        <v>3353</v>
      </c>
      <c r="G751" s="1" t="s">
        <v>3213</v>
      </c>
      <c r="H751" s="1" t="s">
        <v>468</v>
      </c>
      <c r="I751" s="1" t="s">
        <v>469</v>
      </c>
      <c r="J751" s="1" t="s">
        <v>3214</v>
      </c>
      <c r="K751" s="1" t="s">
        <v>3354</v>
      </c>
      <c r="L751" s="1" t="s">
        <v>3216</v>
      </c>
      <c r="M751" s="1" t="s">
        <v>3355</v>
      </c>
      <c r="N751" s="1" t="s">
        <v>3218</v>
      </c>
      <c r="O751">
        <f>ABS(final_list_preds[[#This Row],[dm300_measured]]-final_list_preds[[#This Row],[dm300]])</f>
        <v>4.1803413425650082E-2</v>
      </c>
    </row>
    <row r="752" spans="1:15" hidden="1" x14ac:dyDescent="0.35">
      <c r="A752" s="1">
        <v>560</v>
      </c>
      <c r="B752" s="11">
        <v>840</v>
      </c>
      <c r="C752" s="1" t="s">
        <v>5912</v>
      </c>
      <c r="D752" s="1" t="s">
        <v>5913</v>
      </c>
      <c r="E752" s="1" t="s">
        <v>5914</v>
      </c>
      <c r="F752" s="1" t="s">
        <v>5915</v>
      </c>
      <c r="G752" s="1" t="s">
        <v>5916</v>
      </c>
      <c r="H752" s="1" t="s">
        <v>468</v>
      </c>
      <c r="I752" s="1" t="s">
        <v>469</v>
      </c>
      <c r="J752" s="1" t="s">
        <v>6027</v>
      </c>
      <c r="K752" s="1" t="s">
        <v>6028</v>
      </c>
      <c r="L752" s="1" t="s">
        <v>6029</v>
      </c>
      <c r="M752" s="1" t="s">
        <v>6030</v>
      </c>
      <c r="N752" s="1" t="s">
        <v>6031</v>
      </c>
      <c r="O752">
        <f>ABS(final_list_preds[[#This Row],[dm300_measured]]-final_list_preds[[#This Row],[dm300]])</f>
        <v>4.1973223982678998E-2</v>
      </c>
    </row>
    <row r="753" spans="1:15" hidden="1" x14ac:dyDescent="0.35">
      <c r="A753" s="1">
        <v>139</v>
      </c>
      <c r="B753" s="11">
        <v>538</v>
      </c>
      <c r="C753" s="1" t="s">
        <v>552</v>
      </c>
      <c r="D753" s="1" t="s">
        <v>553</v>
      </c>
      <c r="E753" s="1" t="s">
        <v>554</v>
      </c>
      <c r="F753" s="1" t="s">
        <v>555</v>
      </c>
      <c r="G753" s="1" t="s">
        <v>556</v>
      </c>
      <c r="H753" s="1" t="s">
        <v>81</v>
      </c>
      <c r="I753" s="1" t="s">
        <v>79</v>
      </c>
      <c r="J753" s="1" t="s">
        <v>4300</v>
      </c>
      <c r="K753" s="1" t="s">
        <v>4301</v>
      </c>
      <c r="L753" s="1" t="s">
        <v>4302</v>
      </c>
      <c r="M753" s="1" t="s">
        <v>4303</v>
      </c>
      <c r="N753" s="1" t="s">
        <v>4304</v>
      </c>
      <c r="O753">
        <f>ABS(final_list_preds[[#This Row],[dm300_measured]]-final_list_preds[[#This Row],[dm300]])</f>
        <v>4.2134919840178031E-2</v>
      </c>
    </row>
    <row r="754" spans="1:15" hidden="1" x14ac:dyDescent="0.35">
      <c r="A754" s="1">
        <v>530</v>
      </c>
      <c r="B754" s="11">
        <v>575</v>
      </c>
      <c r="C754" s="1" t="s">
        <v>1999</v>
      </c>
      <c r="D754" s="1" t="s">
        <v>2000</v>
      </c>
      <c r="E754" s="1" t="s">
        <v>2001</v>
      </c>
      <c r="F754" s="1" t="s">
        <v>2002</v>
      </c>
      <c r="G754" s="1" t="s">
        <v>2003</v>
      </c>
      <c r="H754" s="1" t="s">
        <v>1168</v>
      </c>
      <c r="I754" s="1" t="s">
        <v>1169</v>
      </c>
      <c r="J754" s="1" t="s">
        <v>4516</v>
      </c>
      <c r="K754" s="1" t="s">
        <v>4517</v>
      </c>
      <c r="L754" s="1" t="s">
        <v>4518</v>
      </c>
      <c r="M754" s="1" t="s">
        <v>4519</v>
      </c>
      <c r="N754" s="1" t="s">
        <v>4520</v>
      </c>
      <c r="O754">
        <f>ABS(final_list_preds[[#This Row],[dm300_measured]]-final_list_preds[[#This Row],[dm300]])</f>
        <v>4.2150969442693198E-2</v>
      </c>
    </row>
    <row r="755" spans="1:15" hidden="1" x14ac:dyDescent="0.35">
      <c r="A755" s="1">
        <v>689</v>
      </c>
      <c r="B755" s="11">
        <v>763</v>
      </c>
      <c r="C755" s="1" t="s">
        <v>5492</v>
      </c>
      <c r="D755" s="1" t="s">
        <v>5493</v>
      </c>
      <c r="E755" s="1" t="s">
        <v>5494</v>
      </c>
      <c r="F755" s="1" t="s">
        <v>5495</v>
      </c>
      <c r="G755" s="1" t="s">
        <v>5496</v>
      </c>
      <c r="H755" s="1" t="s">
        <v>468</v>
      </c>
      <c r="I755" s="1" t="s">
        <v>469</v>
      </c>
      <c r="J755" s="1" t="s">
        <v>5594</v>
      </c>
      <c r="K755" s="1" t="s">
        <v>1472</v>
      </c>
      <c r="L755" s="1" t="s">
        <v>5595</v>
      </c>
      <c r="M755" s="1" t="s">
        <v>5596</v>
      </c>
      <c r="N755" s="1" t="s">
        <v>5597</v>
      </c>
      <c r="O755">
        <f>ABS(final_list_preds[[#This Row],[dm300_measured]]-final_list_preds[[#This Row],[dm300]])</f>
        <v>4.2156866935981974E-2</v>
      </c>
    </row>
    <row r="756" spans="1:15" hidden="1" x14ac:dyDescent="0.35">
      <c r="A756" s="1">
        <v>895</v>
      </c>
      <c r="B756" s="11">
        <v>765</v>
      </c>
      <c r="C756" s="1" t="s">
        <v>5603</v>
      </c>
      <c r="D756" s="1" t="s">
        <v>5604</v>
      </c>
      <c r="E756" s="1" t="s">
        <v>5494</v>
      </c>
      <c r="F756" s="1" t="s">
        <v>5495</v>
      </c>
      <c r="G756" s="1" t="s">
        <v>5605</v>
      </c>
      <c r="H756" s="1" t="s">
        <v>468</v>
      </c>
      <c r="I756" s="1" t="s">
        <v>469</v>
      </c>
      <c r="J756" s="1" t="s">
        <v>5594</v>
      </c>
      <c r="K756" s="1" t="s">
        <v>70</v>
      </c>
      <c r="L756" s="1" t="s">
        <v>5606</v>
      </c>
      <c r="M756" s="1" t="s">
        <v>5607</v>
      </c>
      <c r="N756" s="1" t="s">
        <v>5597</v>
      </c>
      <c r="O756">
        <f>ABS(final_list_preds[[#This Row],[dm300_measured]]-final_list_preds[[#This Row],[dm300]])</f>
        <v>4.2156866935981974E-2</v>
      </c>
    </row>
    <row r="757" spans="1:15" hidden="1" x14ac:dyDescent="0.35">
      <c r="A757" s="1">
        <v>412</v>
      </c>
      <c r="B757" s="11">
        <v>641</v>
      </c>
      <c r="C757" s="1" t="s">
        <v>926</v>
      </c>
      <c r="D757" s="1" t="s">
        <v>927</v>
      </c>
      <c r="E757" s="1" t="s">
        <v>928</v>
      </c>
      <c r="F757" s="1" t="s">
        <v>929</v>
      </c>
      <c r="G757" s="1" t="s">
        <v>930</v>
      </c>
      <c r="H757" s="1" t="s">
        <v>46</v>
      </c>
      <c r="I757" s="1" t="s">
        <v>44</v>
      </c>
      <c r="J757" s="1" t="s">
        <v>4893</v>
      </c>
      <c r="K757" s="1" t="s">
        <v>4894</v>
      </c>
      <c r="L757" s="1" t="s">
        <v>4895</v>
      </c>
      <c r="M757" s="1" t="s">
        <v>4896</v>
      </c>
      <c r="N757" s="1" t="s">
        <v>4897</v>
      </c>
      <c r="O757">
        <f>ABS(final_list_preds[[#This Row],[dm300_measured]]-final_list_preds[[#This Row],[dm300]])</f>
        <v>4.2183041497174001E-2</v>
      </c>
    </row>
    <row r="758" spans="1:15" hidden="1" x14ac:dyDescent="0.35">
      <c r="A758" s="1">
        <v>1011</v>
      </c>
      <c r="B758" s="11">
        <v>162</v>
      </c>
      <c r="C758" s="1" t="s">
        <v>1725</v>
      </c>
      <c r="D758" s="1" t="s">
        <v>1726</v>
      </c>
      <c r="E758" s="1" t="s">
        <v>1727</v>
      </c>
      <c r="F758" s="1" t="s">
        <v>1224</v>
      </c>
      <c r="G758" s="1" t="s">
        <v>1728</v>
      </c>
      <c r="H758" s="1" t="s">
        <v>468</v>
      </c>
      <c r="I758" s="1" t="s">
        <v>469</v>
      </c>
      <c r="J758" s="1" t="s">
        <v>1729</v>
      </c>
      <c r="K758" s="1" t="s">
        <v>1730</v>
      </c>
      <c r="L758" s="1" t="s">
        <v>1731</v>
      </c>
      <c r="M758" s="1" t="s">
        <v>1732</v>
      </c>
      <c r="N758" s="1" t="s">
        <v>1733</v>
      </c>
      <c r="O758">
        <f>ABS(final_list_preds[[#This Row],[dm300_measured]]-final_list_preds[[#This Row],[dm300]])</f>
        <v>4.2243487111588984E-2</v>
      </c>
    </row>
    <row r="759" spans="1:15" hidden="1" x14ac:dyDescent="0.35">
      <c r="A759" s="1">
        <v>293</v>
      </c>
      <c r="B759" s="11">
        <v>907</v>
      </c>
      <c r="C759" s="1" t="s">
        <v>3170</v>
      </c>
      <c r="D759" s="1" t="s">
        <v>3171</v>
      </c>
      <c r="E759" s="1" t="s">
        <v>3172</v>
      </c>
      <c r="F759" s="1" t="s">
        <v>3173</v>
      </c>
      <c r="G759" s="1" t="s">
        <v>3174</v>
      </c>
      <c r="H759" s="1" t="s">
        <v>1168</v>
      </c>
      <c r="I759" s="1" t="s">
        <v>1169</v>
      </c>
      <c r="J759" s="1" t="s">
        <v>6415</v>
      </c>
      <c r="K759" s="1" t="s">
        <v>6416</v>
      </c>
      <c r="L759" s="1" t="s">
        <v>6417</v>
      </c>
      <c r="M759" s="1" t="s">
        <v>6418</v>
      </c>
      <c r="N759" s="1" t="s">
        <v>6419</v>
      </c>
      <c r="O759">
        <f>ABS(final_list_preds[[#This Row],[dm300_measured]]-final_list_preds[[#This Row],[dm300]])</f>
        <v>4.2246757616977104E-2</v>
      </c>
    </row>
    <row r="760" spans="1:15" hidden="1" x14ac:dyDescent="0.35">
      <c r="A760" s="1">
        <v>796</v>
      </c>
      <c r="B760" s="11">
        <v>772</v>
      </c>
      <c r="C760" s="1" t="s">
        <v>4152</v>
      </c>
      <c r="D760" s="1" t="s">
        <v>4153</v>
      </c>
      <c r="E760" s="1" t="s">
        <v>4154</v>
      </c>
      <c r="F760" s="1" t="s">
        <v>4155</v>
      </c>
      <c r="G760" s="1" t="s">
        <v>4156</v>
      </c>
      <c r="H760" s="1" t="s">
        <v>55</v>
      </c>
      <c r="I760" s="1" t="s">
        <v>53</v>
      </c>
      <c r="J760" s="1" t="s">
        <v>5636</v>
      </c>
      <c r="K760" s="1" t="s">
        <v>5637</v>
      </c>
      <c r="L760" s="1" t="s">
        <v>5638</v>
      </c>
      <c r="M760" s="1" t="s">
        <v>5639</v>
      </c>
      <c r="N760" s="1" t="s">
        <v>5640</v>
      </c>
      <c r="O760">
        <f>ABS(final_list_preds[[#This Row],[dm300_measured]]-final_list_preds[[#This Row],[dm300]])</f>
        <v>4.2268365637419092E-2</v>
      </c>
    </row>
    <row r="761" spans="1:15" hidden="1" x14ac:dyDescent="0.35">
      <c r="A761" s="1">
        <v>150</v>
      </c>
      <c r="B761" s="11">
        <v>389</v>
      </c>
      <c r="C761" s="1" t="s">
        <v>3304</v>
      </c>
      <c r="D761" s="1" t="s">
        <v>3305</v>
      </c>
      <c r="E761" s="1" t="s">
        <v>3306</v>
      </c>
      <c r="F761" s="1" t="s">
        <v>3307</v>
      </c>
      <c r="G761" s="1" t="s">
        <v>3308</v>
      </c>
      <c r="H761" s="1" t="s">
        <v>468</v>
      </c>
      <c r="I761" s="1" t="s">
        <v>469</v>
      </c>
      <c r="J761" s="1" t="s">
        <v>3309</v>
      </c>
      <c r="K761" s="1" t="s">
        <v>3310</v>
      </c>
      <c r="L761" s="1" t="s">
        <v>3311</v>
      </c>
      <c r="M761" s="1" t="s">
        <v>3312</v>
      </c>
      <c r="N761" s="1" t="s">
        <v>3313</v>
      </c>
      <c r="O761">
        <f>ABS(final_list_preds[[#This Row],[dm300_measured]]-final_list_preds[[#This Row],[dm300]])</f>
        <v>4.2488489533526019E-2</v>
      </c>
    </row>
    <row r="762" spans="1:15" x14ac:dyDescent="0.35">
      <c r="A762" s="1">
        <v>204</v>
      </c>
      <c r="B762" s="11">
        <v>873</v>
      </c>
      <c r="C762" s="1" t="s">
        <v>590</v>
      </c>
      <c r="D762" s="1" t="s">
        <v>591</v>
      </c>
      <c r="E762" s="1" t="s">
        <v>592</v>
      </c>
      <c r="F762" s="1" t="s">
        <v>593</v>
      </c>
      <c r="G762" s="1" t="s">
        <v>594</v>
      </c>
      <c r="H762" s="1" t="s">
        <v>55</v>
      </c>
      <c r="I762" s="1" t="s">
        <v>53</v>
      </c>
      <c r="J762" s="1" t="s">
        <v>6211</v>
      </c>
      <c r="K762" s="1" t="s">
        <v>6212</v>
      </c>
      <c r="L762" s="1" t="s">
        <v>6213</v>
      </c>
      <c r="M762" s="1" t="s">
        <v>6214</v>
      </c>
      <c r="N762" s="1" t="s">
        <v>6215</v>
      </c>
      <c r="O762">
        <f>ABS(final_list_preds[[#This Row],[dm300_measured]]-final_list_preds[[#This Row],[dm300]])</f>
        <v>4.252793404913402E-2</v>
      </c>
    </row>
    <row r="763" spans="1:15" x14ac:dyDescent="0.35">
      <c r="A763" s="1">
        <v>128</v>
      </c>
      <c r="B763" s="11">
        <v>560</v>
      </c>
      <c r="C763" s="1" t="s">
        <v>848</v>
      </c>
      <c r="D763" s="1" t="s">
        <v>849</v>
      </c>
      <c r="E763" s="1" t="s">
        <v>850</v>
      </c>
      <c r="F763" s="1" t="s">
        <v>851</v>
      </c>
      <c r="G763" s="1" t="s">
        <v>852</v>
      </c>
      <c r="H763" s="1" t="s">
        <v>81</v>
      </c>
      <c r="I763" s="1" t="s">
        <v>79</v>
      </c>
      <c r="J763" s="1" t="s">
        <v>4420</v>
      </c>
      <c r="K763" s="1" t="s">
        <v>4421</v>
      </c>
      <c r="L763" s="1" t="s">
        <v>4422</v>
      </c>
      <c r="M763" s="1" t="s">
        <v>4423</v>
      </c>
      <c r="N763" s="1" t="s">
        <v>4424</v>
      </c>
      <c r="O763">
        <f>ABS(final_list_preds[[#This Row],[dm300_measured]]-final_list_preds[[#This Row],[dm300]])</f>
        <v>4.2604242195282915E-2</v>
      </c>
    </row>
    <row r="764" spans="1:15" hidden="1" x14ac:dyDescent="0.35">
      <c r="A764" s="1">
        <v>467</v>
      </c>
      <c r="B764" s="11">
        <v>75</v>
      </c>
      <c r="C764" s="1" t="s">
        <v>1090</v>
      </c>
      <c r="D764" s="1" t="s">
        <v>1091</v>
      </c>
      <c r="E764" s="1" t="s">
        <v>1092</v>
      </c>
      <c r="F764" s="1" t="s">
        <v>1093</v>
      </c>
      <c r="G764" s="1" t="s">
        <v>1094</v>
      </c>
      <c r="H764" s="1" t="s">
        <v>229</v>
      </c>
      <c r="I764" s="1" t="s">
        <v>227</v>
      </c>
      <c r="J764" s="1" t="s">
        <v>1095</v>
      </c>
      <c r="K764" s="1" t="s">
        <v>1096</v>
      </c>
      <c r="L764" s="1" t="s">
        <v>1097</v>
      </c>
      <c r="M764" s="1" t="s">
        <v>1098</v>
      </c>
      <c r="N764" s="1" t="s">
        <v>1099</v>
      </c>
      <c r="O764">
        <f>ABS(final_list_preds[[#This Row],[dm300_measured]]-final_list_preds[[#This Row],[dm300]])</f>
        <v>4.2829069942721065E-2</v>
      </c>
    </row>
    <row r="765" spans="1:15" hidden="1" x14ac:dyDescent="0.35">
      <c r="A765" s="1">
        <v>747</v>
      </c>
      <c r="B765" s="11">
        <v>519</v>
      </c>
      <c r="C765" s="1" t="s">
        <v>2227</v>
      </c>
      <c r="D765" s="1" t="s">
        <v>2228</v>
      </c>
      <c r="E765" s="1" t="s">
        <v>2229</v>
      </c>
      <c r="F765" s="1" t="s">
        <v>2230</v>
      </c>
      <c r="G765" s="1" t="s">
        <v>2231</v>
      </c>
      <c r="H765" s="1" t="s">
        <v>583</v>
      </c>
      <c r="I765" s="1" t="s">
        <v>584</v>
      </c>
      <c r="J765" s="1" t="s">
        <v>4176</v>
      </c>
      <c r="K765" s="1" t="s">
        <v>4177</v>
      </c>
      <c r="L765" s="1" t="s">
        <v>4178</v>
      </c>
      <c r="M765" s="1" t="s">
        <v>4179</v>
      </c>
      <c r="N765" s="1" t="s">
        <v>4180</v>
      </c>
      <c r="O765">
        <f>ABS(final_list_preds[[#This Row],[dm300_measured]]-final_list_preds[[#This Row],[dm300]])</f>
        <v>4.2888541050238982E-2</v>
      </c>
    </row>
    <row r="766" spans="1:15" hidden="1" x14ac:dyDescent="0.35">
      <c r="A766" s="1">
        <v>318</v>
      </c>
      <c r="B766" s="11">
        <v>676</v>
      </c>
      <c r="C766" s="1" t="s">
        <v>1288</v>
      </c>
      <c r="D766" s="1" t="s">
        <v>1289</v>
      </c>
      <c r="E766" s="1" t="s">
        <v>1290</v>
      </c>
      <c r="F766" s="1" t="s">
        <v>1291</v>
      </c>
      <c r="G766" s="1" t="s">
        <v>1292</v>
      </c>
      <c r="H766" s="1" t="s">
        <v>55</v>
      </c>
      <c r="I766" s="1" t="s">
        <v>53</v>
      </c>
      <c r="J766" s="1" t="s">
        <v>5092</v>
      </c>
      <c r="K766" s="1" t="s">
        <v>5093</v>
      </c>
      <c r="L766" s="1" t="s">
        <v>5094</v>
      </c>
      <c r="M766" s="1" t="s">
        <v>5095</v>
      </c>
      <c r="N766" s="1" t="s">
        <v>5096</v>
      </c>
      <c r="O766">
        <f>ABS(final_list_preds[[#This Row],[dm300_measured]]-final_list_preds[[#This Row],[dm300]])</f>
        <v>4.2918037121614017E-2</v>
      </c>
    </row>
    <row r="767" spans="1:15" hidden="1" x14ac:dyDescent="0.35">
      <c r="A767" s="1">
        <v>493</v>
      </c>
      <c r="B767" s="11">
        <v>345</v>
      </c>
      <c r="C767" s="1" t="s">
        <v>422</v>
      </c>
      <c r="D767" s="1" t="s">
        <v>423</v>
      </c>
      <c r="E767" s="1" t="s">
        <v>424</v>
      </c>
      <c r="F767" s="1" t="s">
        <v>425</v>
      </c>
      <c r="G767" s="1" t="s">
        <v>426</v>
      </c>
      <c r="H767" s="1" t="s">
        <v>468</v>
      </c>
      <c r="I767" s="1" t="s">
        <v>469</v>
      </c>
      <c r="J767" s="1" t="s">
        <v>2989</v>
      </c>
      <c r="K767" s="1" t="s">
        <v>2990</v>
      </c>
      <c r="L767" s="1" t="s">
        <v>2991</v>
      </c>
      <c r="M767" s="1" t="s">
        <v>2992</v>
      </c>
      <c r="N767" s="1" t="s">
        <v>2993</v>
      </c>
      <c r="O767">
        <f>ABS(final_list_preds[[#This Row],[dm300_measured]]-final_list_preds[[#This Row],[dm300]])</f>
        <v>4.2962879702512002E-2</v>
      </c>
    </row>
    <row r="768" spans="1:15" x14ac:dyDescent="0.35">
      <c r="A768" s="1">
        <v>659</v>
      </c>
      <c r="B768" s="11">
        <v>946</v>
      </c>
      <c r="C768" s="1" t="s">
        <v>1620</v>
      </c>
      <c r="D768" s="1" t="s">
        <v>1621</v>
      </c>
      <c r="E768" s="1" t="s">
        <v>1622</v>
      </c>
      <c r="F768" s="1" t="s">
        <v>1623</v>
      </c>
      <c r="G768" s="1" t="s">
        <v>1624</v>
      </c>
      <c r="H768" s="1" t="s">
        <v>23</v>
      </c>
      <c r="I768" s="1" t="s">
        <v>447</v>
      </c>
      <c r="J768" s="1" t="s">
        <v>6604</v>
      </c>
      <c r="K768" s="1" t="s">
        <v>6605</v>
      </c>
      <c r="L768" s="1" t="s">
        <v>6606</v>
      </c>
      <c r="M768" s="1" t="s">
        <v>6607</v>
      </c>
      <c r="N768" s="1" t="s">
        <v>6608</v>
      </c>
      <c r="O768">
        <f>ABS(final_list_preds[[#This Row],[dm300_measured]]-final_list_preds[[#This Row],[dm300]])</f>
        <v>4.299564668717698E-2</v>
      </c>
    </row>
    <row r="769" spans="1:15" hidden="1" x14ac:dyDescent="0.35">
      <c r="A769" s="1">
        <v>890</v>
      </c>
      <c r="B769" s="11">
        <v>730</v>
      </c>
      <c r="C769" s="1" t="s">
        <v>1350</v>
      </c>
      <c r="D769" s="1" t="s">
        <v>1351</v>
      </c>
      <c r="E769" s="1" t="s">
        <v>1352</v>
      </c>
      <c r="F769" s="1" t="s">
        <v>1353</v>
      </c>
      <c r="G769" s="1" t="s">
        <v>1354</v>
      </c>
      <c r="H769" s="1" t="s">
        <v>55</v>
      </c>
      <c r="I769" s="1" t="s">
        <v>53</v>
      </c>
      <c r="J769" s="1" t="s">
        <v>5389</v>
      </c>
      <c r="K769" s="1" t="s">
        <v>5390</v>
      </c>
      <c r="L769" s="1" t="s">
        <v>5391</v>
      </c>
      <c r="M769" s="1" t="s">
        <v>5392</v>
      </c>
      <c r="N769" s="1" t="s">
        <v>5393</v>
      </c>
      <c r="O769">
        <f>ABS(final_list_preds[[#This Row],[dm300_measured]]-final_list_preds[[#This Row],[dm300]])</f>
        <v>4.3007154014031046E-2</v>
      </c>
    </row>
    <row r="770" spans="1:15" hidden="1" x14ac:dyDescent="0.35">
      <c r="A770" s="1">
        <v>436</v>
      </c>
      <c r="B770" s="11">
        <v>174</v>
      </c>
      <c r="C770" s="1" t="s">
        <v>1034</v>
      </c>
      <c r="D770" s="1" t="s">
        <v>1035</v>
      </c>
      <c r="E770" s="1" t="s">
        <v>1036</v>
      </c>
      <c r="F770" s="1" t="s">
        <v>1037</v>
      </c>
      <c r="G770" s="1" t="s">
        <v>1038</v>
      </c>
      <c r="H770" s="1" t="s">
        <v>81</v>
      </c>
      <c r="I770" s="1" t="s">
        <v>79</v>
      </c>
      <c r="J770" s="1" t="s">
        <v>1808</v>
      </c>
      <c r="K770" s="1" t="s">
        <v>1809</v>
      </c>
      <c r="L770" s="1" t="s">
        <v>1810</v>
      </c>
      <c r="M770" s="1" t="s">
        <v>1811</v>
      </c>
      <c r="N770" s="1" t="s">
        <v>1812</v>
      </c>
      <c r="O770">
        <f>ABS(final_list_preds[[#This Row],[dm300_measured]]-final_list_preds[[#This Row],[dm300]])</f>
        <v>4.3111297868692999E-2</v>
      </c>
    </row>
    <row r="771" spans="1:15" hidden="1" x14ac:dyDescent="0.35">
      <c r="A771" s="1">
        <v>442</v>
      </c>
      <c r="B771" s="11">
        <v>469</v>
      </c>
      <c r="C771" s="1" t="s">
        <v>728</v>
      </c>
      <c r="D771" s="1" t="s">
        <v>729</v>
      </c>
      <c r="E771" s="1" t="s">
        <v>730</v>
      </c>
      <c r="F771" s="1" t="s">
        <v>731</v>
      </c>
      <c r="G771" s="1" t="s">
        <v>732</v>
      </c>
      <c r="H771" s="1" t="s">
        <v>468</v>
      </c>
      <c r="I771" s="1" t="s">
        <v>469</v>
      </c>
      <c r="J771" s="1" t="s">
        <v>3841</v>
      </c>
      <c r="K771" s="1" t="s">
        <v>3842</v>
      </c>
      <c r="L771" s="1" t="s">
        <v>3843</v>
      </c>
      <c r="M771" s="1" t="s">
        <v>3844</v>
      </c>
      <c r="N771" s="1" t="s">
        <v>3845</v>
      </c>
      <c r="O771">
        <f>ABS(final_list_preds[[#This Row],[dm300_measured]]-final_list_preds[[#This Row],[dm300]])</f>
        <v>4.3111971025078022E-2</v>
      </c>
    </row>
    <row r="772" spans="1:15" hidden="1" x14ac:dyDescent="0.35">
      <c r="A772" s="1">
        <v>699</v>
      </c>
      <c r="B772" s="11">
        <v>56</v>
      </c>
      <c r="C772" s="1" t="s">
        <v>936</v>
      </c>
      <c r="D772" s="1" t="s">
        <v>937</v>
      </c>
      <c r="E772" s="1" t="s">
        <v>938</v>
      </c>
      <c r="F772" s="1" t="s">
        <v>939</v>
      </c>
      <c r="G772" s="1" t="s">
        <v>940</v>
      </c>
      <c r="H772" s="1" t="s">
        <v>583</v>
      </c>
      <c r="I772" s="1" t="s">
        <v>584</v>
      </c>
      <c r="J772" s="1" t="s">
        <v>941</v>
      </c>
      <c r="K772" s="1" t="s">
        <v>942</v>
      </c>
      <c r="L772" s="1" t="s">
        <v>943</v>
      </c>
      <c r="M772" s="1" t="s">
        <v>944</v>
      </c>
      <c r="N772" s="1" t="s">
        <v>945</v>
      </c>
      <c r="O772">
        <f>ABS(final_list_preds[[#This Row],[dm300_measured]]-final_list_preds[[#This Row],[dm300]])</f>
        <v>4.3159010824329991E-2</v>
      </c>
    </row>
    <row r="773" spans="1:15" hidden="1" x14ac:dyDescent="0.35">
      <c r="A773" s="1">
        <v>432</v>
      </c>
      <c r="B773" s="11">
        <v>318</v>
      </c>
      <c r="C773" s="1" t="s">
        <v>2082</v>
      </c>
      <c r="D773" s="1" t="s">
        <v>2083</v>
      </c>
      <c r="E773" s="1" t="s">
        <v>2084</v>
      </c>
      <c r="F773" s="1" t="s">
        <v>2085</v>
      </c>
      <c r="G773" s="1" t="s">
        <v>2086</v>
      </c>
      <c r="H773" s="1" t="s">
        <v>480</v>
      </c>
      <c r="I773" s="1" t="s">
        <v>481</v>
      </c>
      <c r="J773" s="1" t="s">
        <v>2802</v>
      </c>
      <c r="K773" s="1" t="s">
        <v>2803</v>
      </c>
      <c r="L773" s="1" t="s">
        <v>2804</v>
      </c>
      <c r="M773" s="1" t="s">
        <v>2805</v>
      </c>
      <c r="N773" s="1" t="s">
        <v>2806</v>
      </c>
      <c r="O773">
        <f>ABS(final_list_preds[[#This Row],[dm300_measured]]-final_list_preds[[#This Row],[dm300]])</f>
        <v>4.3322155040981705E-2</v>
      </c>
    </row>
    <row r="774" spans="1:15" hidden="1" x14ac:dyDescent="0.35">
      <c r="A774" s="1">
        <v>695</v>
      </c>
      <c r="B774" s="11">
        <v>382</v>
      </c>
      <c r="C774" s="1" t="s">
        <v>3253</v>
      </c>
      <c r="D774" s="1" t="s">
        <v>3254</v>
      </c>
      <c r="E774" s="1" t="s">
        <v>3255</v>
      </c>
      <c r="F774" s="1" t="s">
        <v>1103</v>
      </c>
      <c r="G774" s="1" t="s">
        <v>3256</v>
      </c>
      <c r="H774" s="1" t="s">
        <v>468</v>
      </c>
      <c r="I774" s="1" t="s">
        <v>469</v>
      </c>
      <c r="J774" s="1" t="s">
        <v>3257</v>
      </c>
      <c r="K774" s="1" t="s">
        <v>3258</v>
      </c>
      <c r="L774" s="1" t="s">
        <v>3259</v>
      </c>
      <c r="M774" s="1" t="s">
        <v>3260</v>
      </c>
      <c r="N774" s="1" t="s">
        <v>3261</v>
      </c>
      <c r="O774">
        <f>ABS(final_list_preds[[#This Row],[dm300_measured]]-final_list_preds[[#This Row],[dm300]])</f>
        <v>4.3439969730492023E-2</v>
      </c>
    </row>
    <row r="775" spans="1:15" hidden="1" x14ac:dyDescent="0.35">
      <c r="A775" s="1">
        <v>223</v>
      </c>
      <c r="B775" s="11">
        <v>692</v>
      </c>
      <c r="C775" s="1" t="s">
        <v>858</v>
      </c>
      <c r="D775" s="1" t="s">
        <v>859</v>
      </c>
      <c r="E775" s="1" t="s">
        <v>860</v>
      </c>
      <c r="F775" s="1" t="s">
        <v>861</v>
      </c>
      <c r="G775" s="1" t="s">
        <v>862</v>
      </c>
      <c r="H775" s="1" t="s">
        <v>81</v>
      </c>
      <c r="I775" s="1" t="s">
        <v>79</v>
      </c>
      <c r="J775" s="1" t="s">
        <v>5185</v>
      </c>
      <c r="K775" s="1" t="s">
        <v>5186</v>
      </c>
      <c r="L775" s="1" t="s">
        <v>5187</v>
      </c>
      <c r="M775" s="1" t="s">
        <v>5188</v>
      </c>
      <c r="N775" s="1" t="s">
        <v>5189</v>
      </c>
      <c r="O775">
        <f>ABS(final_list_preds[[#This Row],[dm300_measured]]-final_list_preds[[#This Row],[dm300]])</f>
        <v>4.3530486934134971E-2</v>
      </c>
    </row>
    <row r="776" spans="1:15" hidden="1" x14ac:dyDescent="0.35">
      <c r="A776" s="1">
        <v>1012</v>
      </c>
      <c r="B776" s="11">
        <v>878</v>
      </c>
      <c r="C776" s="1" t="s">
        <v>6236</v>
      </c>
      <c r="D776" s="1" t="s">
        <v>6237</v>
      </c>
      <c r="E776" s="1" t="s">
        <v>6238</v>
      </c>
      <c r="F776" s="1" t="s">
        <v>1854</v>
      </c>
      <c r="G776" s="1" t="s">
        <v>6239</v>
      </c>
      <c r="H776" s="1" t="s">
        <v>468</v>
      </c>
      <c r="I776" s="1" t="s">
        <v>469</v>
      </c>
      <c r="J776" s="1" t="s">
        <v>6240</v>
      </c>
      <c r="K776" s="1" t="s">
        <v>6241</v>
      </c>
      <c r="L776" s="1" t="s">
        <v>6242</v>
      </c>
      <c r="M776" s="1" t="s">
        <v>6243</v>
      </c>
      <c r="N776" s="1" t="s">
        <v>6244</v>
      </c>
      <c r="O776">
        <f>ABS(final_list_preds[[#This Row],[dm300_measured]]-final_list_preds[[#This Row],[dm300]])</f>
        <v>4.3550411124641086E-2</v>
      </c>
    </row>
    <row r="777" spans="1:15" hidden="1" x14ac:dyDescent="0.35">
      <c r="A777" s="1">
        <v>576</v>
      </c>
      <c r="B777" s="11">
        <v>875</v>
      </c>
      <c r="C777" s="1" t="s">
        <v>1495</v>
      </c>
      <c r="D777" s="1" t="s">
        <v>1496</v>
      </c>
      <c r="E777" s="1" t="s">
        <v>1497</v>
      </c>
      <c r="F777" s="1" t="s">
        <v>1498</v>
      </c>
      <c r="G777" s="1" t="s">
        <v>1499</v>
      </c>
      <c r="H777" s="1" t="s">
        <v>23</v>
      </c>
      <c r="I777" s="1" t="s">
        <v>447</v>
      </c>
      <c r="J777" s="1" t="s">
        <v>6221</v>
      </c>
      <c r="K777" s="1" t="s">
        <v>6222</v>
      </c>
      <c r="L777" s="1" t="s">
        <v>6223</v>
      </c>
      <c r="M777" s="1" t="s">
        <v>6224</v>
      </c>
      <c r="N777" s="1" t="s">
        <v>6225</v>
      </c>
      <c r="O777">
        <f>ABS(final_list_preds[[#This Row],[dm300_measured]]-final_list_preds[[#This Row],[dm300]])</f>
        <v>4.3631933658625971E-2</v>
      </c>
    </row>
    <row r="778" spans="1:15" hidden="1" x14ac:dyDescent="0.35">
      <c r="A778" s="1">
        <v>773</v>
      </c>
      <c r="B778" s="11">
        <v>528</v>
      </c>
      <c r="C778" s="1" t="s">
        <v>475</v>
      </c>
      <c r="D778" s="1" t="s">
        <v>476</v>
      </c>
      <c r="E778" s="1" t="s">
        <v>477</v>
      </c>
      <c r="F778" s="1" t="s">
        <v>478</v>
      </c>
      <c r="G778" s="1" t="s">
        <v>479</v>
      </c>
      <c r="H778" s="1" t="s">
        <v>229</v>
      </c>
      <c r="I778" s="1" t="s">
        <v>227</v>
      </c>
      <c r="J778" s="1" t="s">
        <v>4232</v>
      </c>
      <c r="K778" s="1" t="s">
        <v>4233</v>
      </c>
      <c r="L778" s="1" t="s">
        <v>4234</v>
      </c>
      <c r="M778" s="1" t="s">
        <v>4235</v>
      </c>
      <c r="N778" s="1" t="s">
        <v>4236</v>
      </c>
      <c r="O778">
        <f>ABS(final_list_preds[[#This Row],[dm300_measured]]-final_list_preds[[#This Row],[dm300]])</f>
        <v>4.371199273961901E-2</v>
      </c>
    </row>
    <row r="779" spans="1:15" hidden="1" x14ac:dyDescent="0.35">
      <c r="A779" s="1">
        <v>767</v>
      </c>
      <c r="B779" s="11">
        <v>629</v>
      </c>
      <c r="C779" s="1" t="s">
        <v>1150</v>
      </c>
      <c r="D779" s="1" t="s">
        <v>1151</v>
      </c>
      <c r="E779" s="1" t="s">
        <v>1152</v>
      </c>
      <c r="F779" s="1" t="s">
        <v>478</v>
      </c>
      <c r="G779" s="1" t="s">
        <v>479</v>
      </c>
      <c r="H779" s="1" t="s">
        <v>229</v>
      </c>
      <c r="I779" s="1" t="s">
        <v>227</v>
      </c>
      <c r="J779" s="1" t="s">
        <v>4830</v>
      </c>
      <c r="K779" s="1" t="s">
        <v>4831</v>
      </c>
      <c r="L779" s="1" t="s">
        <v>4234</v>
      </c>
      <c r="M779" s="1" t="s">
        <v>4832</v>
      </c>
      <c r="N779" s="1" t="s">
        <v>4236</v>
      </c>
      <c r="O779">
        <f>ABS(final_list_preds[[#This Row],[dm300_measured]]-final_list_preds[[#This Row],[dm300]])</f>
        <v>4.3711996841768075E-2</v>
      </c>
    </row>
    <row r="780" spans="1:15" hidden="1" x14ac:dyDescent="0.35">
      <c r="A780" s="1">
        <v>546</v>
      </c>
      <c r="B780" s="11">
        <v>391</v>
      </c>
      <c r="C780" s="1" t="s">
        <v>442</v>
      </c>
      <c r="D780" s="1" t="s">
        <v>443</v>
      </c>
      <c r="E780" s="1" t="s">
        <v>444</v>
      </c>
      <c r="F780" s="1" t="s">
        <v>445</v>
      </c>
      <c r="G780" s="1" t="s">
        <v>446</v>
      </c>
      <c r="H780" s="1" t="s">
        <v>468</v>
      </c>
      <c r="I780" s="1" t="s">
        <v>469</v>
      </c>
      <c r="J780" s="1" t="s">
        <v>3319</v>
      </c>
      <c r="K780" s="1" t="s">
        <v>3320</v>
      </c>
      <c r="L780" s="1" t="s">
        <v>3321</v>
      </c>
      <c r="M780" s="1" t="s">
        <v>3322</v>
      </c>
      <c r="N780" s="1" t="s">
        <v>3323</v>
      </c>
      <c r="O780">
        <f>ABS(final_list_preds[[#This Row],[dm300_measured]]-final_list_preds[[#This Row],[dm300]])</f>
        <v>4.3715141494518939E-2</v>
      </c>
    </row>
    <row r="781" spans="1:15" hidden="1" x14ac:dyDescent="0.35">
      <c r="A781" s="1">
        <v>416</v>
      </c>
      <c r="B781" s="11">
        <v>55</v>
      </c>
      <c r="C781" s="1" t="s">
        <v>926</v>
      </c>
      <c r="D781" s="1" t="s">
        <v>927</v>
      </c>
      <c r="E781" s="1" t="s">
        <v>928</v>
      </c>
      <c r="F781" s="1" t="s">
        <v>929</v>
      </c>
      <c r="G781" s="1" t="s">
        <v>930</v>
      </c>
      <c r="H781" s="1" t="s">
        <v>557</v>
      </c>
      <c r="I781" s="1" t="s">
        <v>558</v>
      </c>
      <c r="J781" s="1" t="s">
        <v>931</v>
      </c>
      <c r="K781" s="1" t="s">
        <v>932</v>
      </c>
      <c r="L781" s="1" t="s">
        <v>933</v>
      </c>
      <c r="M781" s="1" t="s">
        <v>934</v>
      </c>
      <c r="N781" s="1" t="s">
        <v>935</v>
      </c>
      <c r="O781">
        <f>ABS(final_list_preds[[#This Row],[dm300_measured]]-final_list_preds[[#This Row],[dm300]])</f>
        <v>4.3742346415134026E-2</v>
      </c>
    </row>
    <row r="782" spans="1:15" hidden="1" x14ac:dyDescent="0.35">
      <c r="A782" s="1">
        <v>783</v>
      </c>
      <c r="B782" s="11">
        <v>399</v>
      </c>
      <c r="C782" s="1" t="s">
        <v>3375</v>
      </c>
      <c r="D782" s="1" t="s">
        <v>3376</v>
      </c>
      <c r="E782" s="1" t="s">
        <v>3377</v>
      </c>
      <c r="F782" s="1" t="s">
        <v>3378</v>
      </c>
      <c r="G782" s="1" t="s">
        <v>3379</v>
      </c>
      <c r="H782" s="1" t="s">
        <v>583</v>
      </c>
      <c r="I782" s="1" t="s">
        <v>584</v>
      </c>
      <c r="J782" s="1" t="s">
        <v>3380</v>
      </c>
      <c r="K782" s="1" t="s">
        <v>3381</v>
      </c>
      <c r="L782" s="1" t="s">
        <v>3382</v>
      </c>
      <c r="M782" s="1" t="s">
        <v>3383</v>
      </c>
      <c r="N782" s="1" t="s">
        <v>3384</v>
      </c>
      <c r="O782">
        <f>ABS(final_list_preds[[#This Row],[dm300_measured]]-final_list_preds[[#This Row],[dm300]])</f>
        <v>4.3795015216056998E-2</v>
      </c>
    </row>
    <row r="783" spans="1:15" hidden="1" x14ac:dyDescent="0.35">
      <c r="A783" s="1">
        <v>1018</v>
      </c>
      <c r="B783" s="11">
        <v>945</v>
      </c>
      <c r="C783" s="1" t="s">
        <v>5575</v>
      </c>
      <c r="D783" s="1" t="s">
        <v>5576</v>
      </c>
      <c r="E783" s="1" t="s">
        <v>5577</v>
      </c>
      <c r="F783" s="1" t="s">
        <v>1658</v>
      </c>
      <c r="G783" s="1" t="s">
        <v>5578</v>
      </c>
      <c r="H783" s="1" t="s">
        <v>468</v>
      </c>
      <c r="I783" s="1" t="s">
        <v>469</v>
      </c>
      <c r="J783" s="1" t="s">
        <v>6600</v>
      </c>
      <c r="K783" s="1" t="s">
        <v>2657</v>
      </c>
      <c r="L783" s="1" t="s">
        <v>6601</v>
      </c>
      <c r="M783" s="1" t="s">
        <v>6602</v>
      </c>
      <c r="N783" s="1" t="s">
        <v>6603</v>
      </c>
      <c r="O783">
        <f>ABS(final_list_preds[[#This Row],[dm300_measured]]-final_list_preds[[#This Row],[dm300]])</f>
        <v>4.3844895611562129E-2</v>
      </c>
    </row>
    <row r="784" spans="1:15" hidden="1" x14ac:dyDescent="0.35">
      <c r="A784" s="1">
        <v>607</v>
      </c>
      <c r="B784" s="11">
        <v>983</v>
      </c>
      <c r="C784" s="1" t="s">
        <v>5137</v>
      </c>
      <c r="D784" s="1" t="s">
        <v>5138</v>
      </c>
      <c r="E784" s="1" t="s">
        <v>5139</v>
      </c>
      <c r="F784" s="1" t="s">
        <v>5140</v>
      </c>
      <c r="G784" s="1" t="s">
        <v>5141</v>
      </c>
      <c r="H784" s="1" t="s">
        <v>583</v>
      </c>
      <c r="I784" s="1" t="s">
        <v>584</v>
      </c>
      <c r="J784" s="1" t="s">
        <v>6785</v>
      </c>
      <c r="K784" s="1" t="s">
        <v>6786</v>
      </c>
      <c r="L784" s="1" t="s">
        <v>6787</v>
      </c>
      <c r="M784" s="1" t="s">
        <v>6788</v>
      </c>
      <c r="N784" s="1" t="s">
        <v>6789</v>
      </c>
      <c r="O784">
        <f>ABS(final_list_preds[[#This Row],[dm300_measured]]-final_list_preds[[#This Row],[dm300]])</f>
        <v>4.3957287220560026E-2</v>
      </c>
    </row>
    <row r="785" spans="1:15" hidden="1" x14ac:dyDescent="0.35">
      <c r="A785" s="1">
        <v>435</v>
      </c>
      <c r="B785" s="11">
        <v>87</v>
      </c>
      <c r="C785" s="1" t="s">
        <v>1034</v>
      </c>
      <c r="D785" s="1" t="s">
        <v>1035</v>
      </c>
      <c r="E785" s="1" t="s">
        <v>1036</v>
      </c>
      <c r="F785" s="1" t="s">
        <v>1037</v>
      </c>
      <c r="G785" s="1" t="s">
        <v>1038</v>
      </c>
      <c r="H785" s="1" t="s">
        <v>468</v>
      </c>
      <c r="I785" s="1" t="s">
        <v>469</v>
      </c>
      <c r="J785" s="1" t="s">
        <v>1190</v>
      </c>
      <c r="K785" s="1" t="s">
        <v>1191</v>
      </c>
      <c r="L785" s="1" t="s">
        <v>1192</v>
      </c>
      <c r="M785" s="1" t="s">
        <v>1193</v>
      </c>
      <c r="N785" s="1" t="s">
        <v>1194</v>
      </c>
      <c r="O785">
        <f>ABS(final_list_preds[[#This Row],[dm300_measured]]-final_list_preds[[#This Row],[dm300]])</f>
        <v>4.4053466417373066E-2</v>
      </c>
    </row>
    <row r="786" spans="1:15" hidden="1" x14ac:dyDescent="0.35">
      <c r="A786" s="1">
        <v>878</v>
      </c>
      <c r="B786" s="11">
        <v>35</v>
      </c>
      <c r="C786" s="1" t="s">
        <v>738</v>
      </c>
      <c r="D786" s="1" t="s">
        <v>739</v>
      </c>
      <c r="E786" s="1" t="s">
        <v>740</v>
      </c>
      <c r="F786" s="1" t="s">
        <v>741</v>
      </c>
      <c r="G786" s="1" t="s">
        <v>742</v>
      </c>
      <c r="H786" s="1" t="s">
        <v>46</v>
      </c>
      <c r="I786" s="1" t="s">
        <v>44</v>
      </c>
      <c r="J786" s="1" t="s">
        <v>743</v>
      </c>
      <c r="K786" s="1" t="s">
        <v>744</v>
      </c>
      <c r="L786" s="1" t="s">
        <v>745</v>
      </c>
      <c r="M786" s="1" t="s">
        <v>746</v>
      </c>
      <c r="N786" s="1" t="s">
        <v>747</v>
      </c>
      <c r="O786">
        <f>ABS(final_list_preds[[#This Row],[dm300_measured]]-final_list_preds[[#This Row],[dm300]])</f>
        <v>4.4106486626820041E-2</v>
      </c>
    </row>
    <row r="787" spans="1:15" hidden="1" x14ac:dyDescent="0.35">
      <c r="A787" s="1">
        <v>930</v>
      </c>
      <c r="B787" s="11">
        <v>673</v>
      </c>
      <c r="C787" s="1" t="s">
        <v>70</v>
      </c>
      <c r="D787" s="1" t="s">
        <v>5074</v>
      </c>
      <c r="E787" s="1" t="s">
        <v>5075</v>
      </c>
      <c r="F787" s="1" t="s">
        <v>2898</v>
      </c>
      <c r="G787" s="1" t="s">
        <v>5076</v>
      </c>
      <c r="H787" s="1" t="s">
        <v>468</v>
      </c>
      <c r="I787" s="1" t="s">
        <v>469</v>
      </c>
      <c r="J787" s="1" t="s">
        <v>5077</v>
      </c>
      <c r="K787" s="1" t="s">
        <v>5078</v>
      </c>
      <c r="L787" s="1" t="s">
        <v>5079</v>
      </c>
      <c r="M787" s="1" t="s">
        <v>5080</v>
      </c>
      <c r="N787" s="1" t="s">
        <v>5081</v>
      </c>
      <c r="O787">
        <f>ABS(final_list_preds[[#This Row],[dm300_measured]]-final_list_preds[[#This Row],[dm300]])</f>
        <v>4.4176618663701928E-2</v>
      </c>
    </row>
    <row r="788" spans="1:15" hidden="1" x14ac:dyDescent="0.35">
      <c r="A788" s="1">
        <v>839</v>
      </c>
      <c r="B788" s="11">
        <v>348</v>
      </c>
      <c r="C788" s="1" t="s">
        <v>3007</v>
      </c>
      <c r="D788" s="1" t="s">
        <v>3008</v>
      </c>
      <c r="E788" s="1" t="s">
        <v>3009</v>
      </c>
      <c r="F788" s="1" t="s">
        <v>3010</v>
      </c>
      <c r="G788" s="1" t="s">
        <v>3011</v>
      </c>
      <c r="H788" s="1" t="s">
        <v>55</v>
      </c>
      <c r="I788" s="1" t="s">
        <v>53</v>
      </c>
      <c r="J788" s="1" t="s">
        <v>3012</v>
      </c>
      <c r="K788" s="1" t="s">
        <v>3013</v>
      </c>
      <c r="L788" s="1" t="s">
        <v>3014</v>
      </c>
      <c r="M788" s="1" t="s">
        <v>3015</v>
      </c>
      <c r="N788" s="1" t="s">
        <v>3016</v>
      </c>
      <c r="O788">
        <f>ABS(final_list_preds[[#This Row],[dm300_measured]]-final_list_preds[[#This Row],[dm300]])</f>
        <v>4.4401938139388974E-2</v>
      </c>
    </row>
    <row r="789" spans="1:15" hidden="1" x14ac:dyDescent="0.35">
      <c r="A789" s="1">
        <v>529</v>
      </c>
      <c r="B789" s="11">
        <v>230</v>
      </c>
      <c r="C789" s="1" t="s">
        <v>1999</v>
      </c>
      <c r="D789" s="1" t="s">
        <v>2000</v>
      </c>
      <c r="E789" s="1" t="s">
        <v>2001</v>
      </c>
      <c r="F789" s="1" t="s">
        <v>2002</v>
      </c>
      <c r="G789" s="1" t="s">
        <v>2003</v>
      </c>
      <c r="H789" s="1" t="s">
        <v>353</v>
      </c>
      <c r="I789" s="1" t="s">
        <v>351</v>
      </c>
      <c r="J789" s="1" t="s">
        <v>2214</v>
      </c>
      <c r="K789" s="1" t="s">
        <v>2215</v>
      </c>
      <c r="L789" s="1" t="s">
        <v>2216</v>
      </c>
      <c r="M789" s="1" t="s">
        <v>2217</v>
      </c>
      <c r="N789" s="1" t="s">
        <v>2218</v>
      </c>
      <c r="O789">
        <f>ABS(final_list_preds[[#This Row],[dm300_measured]]-final_list_preds[[#This Row],[dm300]])</f>
        <v>4.4518457563268998E-2</v>
      </c>
    </row>
    <row r="790" spans="1:15" hidden="1" x14ac:dyDescent="0.35">
      <c r="A790" s="1">
        <v>940</v>
      </c>
      <c r="B790" s="11">
        <v>861</v>
      </c>
      <c r="C790" s="1" t="s">
        <v>70</v>
      </c>
      <c r="D790" s="1" t="s">
        <v>878</v>
      </c>
      <c r="E790" s="1" t="s">
        <v>879</v>
      </c>
      <c r="F790" s="1" t="s">
        <v>880</v>
      </c>
      <c r="G790" s="1" t="s">
        <v>881</v>
      </c>
      <c r="H790" s="1" t="s">
        <v>468</v>
      </c>
      <c r="I790" s="1" t="s">
        <v>469</v>
      </c>
      <c r="J790" s="1" t="s">
        <v>6154</v>
      </c>
      <c r="K790" s="1" t="s">
        <v>1141</v>
      </c>
      <c r="L790" s="1" t="s">
        <v>884</v>
      </c>
      <c r="M790" s="1" t="s">
        <v>6155</v>
      </c>
      <c r="N790" s="1" t="s">
        <v>886</v>
      </c>
      <c r="O790">
        <f>ABS(final_list_preds[[#This Row],[dm300_measured]]-final_list_preds[[#This Row],[dm300]])</f>
        <v>4.4700183645162983E-2</v>
      </c>
    </row>
    <row r="791" spans="1:15" hidden="1" x14ac:dyDescent="0.35">
      <c r="A791" s="1">
        <v>939</v>
      </c>
      <c r="B791" s="11">
        <v>50</v>
      </c>
      <c r="C791" s="1" t="s">
        <v>70</v>
      </c>
      <c r="D791" s="1" t="s">
        <v>878</v>
      </c>
      <c r="E791" s="1" t="s">
        <v>879</v>
      </c>
      <c r="F791" s="1" t="s">
        <v>880</v>
      </c>
      <c r="G791" s="1" t="s">
        <v>881</v>
      </c>
      <c r="H791" s="1" t="s">
        <v>468</v>
      </c>
      <c r="I791" s="1" t="s">
        <v>469</v>
      </c>
      <c r="J791" s="1" t="s">
        <v>882</v>
      </c>
      <c r="K791" s="1" t="s">
        <v>883</v>
      </c>
      <c r="L791" s="1" t="s">
        <v>884</v>
      </c>
      <c r="M791" s="1" t="s">
        <v>885</v>
      </c>
      <c r="N791" s="1" t="s">
        <v>886</v>
      </c>
      <c r="O791">
        <f>ABS(final_list_preds[[#This Row],[dm300_measured]]-final_list_preds[[#This Row],[dm300]])</f>
        <v>4.470018983129298E-2</v>
      </c>
    </row>
    <row r="792" spans="1:15" hidden="1" x14ac:dyDescent="0.35">
      <c r="A792" s="1">
        <v>391</v>
      </c>
      <c r="B792" s="11">
        <v>816</v>
      </c>
      <c r="C792" s="1" t="s">
        <v>5887</v>
      </c>
      <c r="D792" s="1" t="s">
        <v>5888</v>
      </c>
      <c r="E792" s="1" t="s">
        <v>5889</v>
      </c>
      <c r="F792" s="1" t="s">
        <v>5890</v>
      </c>
      <c r="G792" s="1" t="s">
        <v>5891</v>
      </c>
      <c r="H792" s="1" t="s">
        <v>55</v>
      </c>
      <c r="I792" s="1" t="s">
        <v>53</v>
      </c>
      <c r="J792" s="1" t="s">
        <v>5892</v>
      </c>
      <c r="K792" s="1" t="s">
        <v>5893</v>
      </c>
      <c r="L792" s="1" t="s">
        <v>5894</v>
      </c>
      <c r="M792" s="1" t="s">
        <v>5895</v>
      </c>
      <c r="N792" s="1" t="s">
        <v>5896</v>
      </c>
      <c r="O792">
        <f>ABS(final_list_preds[[#This Row],[dm300_measured]]-final_list_preds[[#This Row],[dm300]])</f>
        <v>4.4925423239976947E-2</v>
      </c>
    </row>
    <row r="793" spans="1:15" hidden="1" x14ac:dyDescent="0.35">
      <c r="A793" s="1">
        <v>99</v>
      </c>
      <c r="B793" s="11">
        <v>428</v>
      </c>
      <c r="C793" s="1" t="s">
        <v>3571</v>
      </c>
      <c r="D793" s="1" t="s">
        <v>3572</v>
      </c>
      <c r="E793" s="1" t="s">
        <v>3573</v>
      </c>
      <c r="F793" s="1" t="s">
        <v>3574</v>
      </c>
      <c r="G793" s="1" t="s">
        <v>3575</v>
      </c>
      <c r="H793" s="1" t="s">
        <v>353</v>
      </c>
      <c r="I793" s="1" t="s">
        <v>351</v>
      </c>
      <c r="J793" s="1" t="s">
        <v>3576</v>
      </c>
      <c r="K793" s="1" t="s">
        <v>3577</v>
      </c>
      <c r="L793" s="1" t="s">
        <v>3578</v>
      </c>
      <c r="M793" s="1" t="s">
        <v>3579</v>
      </c>
      <c r="N793" s="1" t="s">
        <v>3580</v>
      </c>
      <c r="O793">
        <f>ABS(final_list_preds[[#This Row],[dm300_measured]]-final_list_preds[[#This Row],[dm300]])</f>
        <v>4.5156307640154991E-2</v>
      </c>
    </row>
    <row r="794" spans="1:15" hidden="1" x14ac:dyDescent="0.35">
      <c r="A794" s="1">
        <v>29</v>
      </c>
      <c r="B794" s="11">
        <v>779</v>
      </c>
      <c r="C794" s="1" t="s">
        <v>5666</v>
      </c>
      <c r="D794" s="1" t="s">
        <v>5667</v>
      </c>
      <c r="E794" s="1" t="s">
        <v>5668</v>
      </c>
      <c r="F794" s="1" t="s">
        <v>5669</v>
      </c>
      <c r="G794" s="1" t="s">
        <v>5670</v>
      </c>
      <c r="H794" s="1" t="s">
        <v>468</v>
      </c>
      <c r="I794" s="1" t="s">
        <v>469</v>
      </c>
      <c r="J794" s="1" t="s">
        <v>5671</v>
      </c>
      <c r="K794" s="1" t="s">
        <v>1636</v>
      </c>
      <c r="L794" s="1" t="s">
        <v>5672</v>
      </c>
      <c r="M794" s="1" t="s">
        <v>5673</v>
      </c>
      <c r="N794" s="1" t="s">
        <v>5674</v>
      </c>
      <c r="O794">
        <f>ABS(final_list_preds[[#This Row],[dm300_measured]]-final_list_preds[[#This Row],[dm300]])</f>
        <v>4.5192451385959953E-2</v>
      </c>
    </row>
    <row r="795" spans="1:15" hidden="1" x14ac:dyDescent="0.35">
      <c r="A795" s="1">
        <v>473</v>
      </c>
      <c r="B795" s="11">
        <v>501</v>
      </c>
      <c r="C795" s="1" t="s">
        <v>3418</v>
      </c>
      <c r="D795" s="1" t="s">
        <v>3419</v>
      </c>
      <c r="E795" s="1" t="s">
        <v>3420</v>
      </c>
      <c r="F795" s="1" t="s">
        <v>3421</v>
      </c>
      <c r="G795" s="1" t="s">
        <v>3422</v>
      </c>
      <c r="H795" s="1" t="s">
        <v>480</v>
      </c>
      <c r="I795" s="1" t="s">
        <v>481</v>
      </c>
      <c r="J795" s="1" t="s">
        <v>4054</v>
      </c>
      <c r="K795" s="1" t="s">
        <v>4055</v>
      </c>
      <c r="L795" s="1" t="s">
        <v>4056</v>
      </c>
      <c r="M795" s="1" t="s">
        <v>4057</v>
      </c>
      <c r="N795" s="1" t="s">
        <v>4058</v>
      </c>
      <c r="O795">
        <f>ABS(final_list_preds[[#This Row],[dm300_measured]]-final_list_preds[[#This Row],[dm300]])</f>
        <v>4.5380638487099029E-2</v>
      </c>
    </row>
    <row r="796" spans="1:15" hidden="1" x14ac:dyDescent="0.35">
      <c r="A796" s="1">
        <v>470</v>
      </c>
      <c r="B796" s="11">
        <v>582</v>
      </c>
      <c r="C796" s="1" t="s">
        <v>3418</v>
      </c>
      <c r="D796" s="1" t="s">
        <v>3419</v>
      </c>
      <c r="E796" s="1" t="s">
        <v>3420</v>
      </c>
      <c r="F796" s="1" t="s">
        <v>3421</v>
      </c>
      <c r="G796" s="1" t="s">
        <v>3422</v>
      </c>
      <c r="H796" s="1" t="s">
        <v>81</v>
      </c>
      <c r="I796" s="1" t="s">
        <v>79</v>
      </c>
      <c r="J796" s="1" t="s">
        <v>4559</v>
      </c>
      <c r="K796" s="1" t="s">
        <v>4560</v>
      </c>
      <c r="L796" s="1" t="s">
        <v>4561</v>
      </c>
      <c r="M796" s="1" t="s">
        <v>4562</v>
      </c>
      <c r="N796" s="1" t="s">
        <v>4563</v>
      </c>
      <c r="O796">
        <f>ABS(final_list_preds[[#This Row],[dm300_measured]]-final_list_preds[[#This Row],[dm300]])</f>
        <v>4.5479703291701035E-2</v>
      </c>
    </row>
    <row r="797" spans="1:15" hidden="1" x14ac:dyDescent="0.35">
      <c r="A797" s="1">
        <v>904</v>
      </c>
      <c r="B797" s="11">
        <v>311</v>
      </c>
      <c r="C797" s="1" t="s">
        <v>2757</v>
      </c>
      <c r="D797" s="1" t="s">
        <v>2758</v>
      </c>
      <c r="E797" s="1" t="s">
        <v>2759</v>
      </c>
      <c r="F797" s="1" t="s">
        <v>581</v>
      </c>
      <c r="G797" s="1" t="s">
        <v>2760</v>
      </c>
      <c r="H797" s="1" t="s">
        <v>468</v>
      </c>
      <c r="I797" s="1" t="s">
        <v>469</v>
      </c>
      <c r="J797" s="1" t="s">
        <v>2761</v>
      </c>
      <c r="K797" s="1" t="s">
        <v>2762</v>
      </c>
      <c r="L797" s="1" t="s">
        <v>2763</v>
      </c>
      <c r="M797" s="1" t="s">
        <v>2764</v>
      </c>
      <c r="N797" s="1" t="s">
        <v>2765</v>
      </c>
      <c r="O797">
        <f>ABS(final_list_preds[[#This Row],[dm300_measured]]-final_list_preds[[#This Row],[dm300]])</f>
        <v>4.5556795361987035E-2</v>
      </c>
    </row>
    <row r="798" spans="1:15" x14ac:dyDescent="0.35">
      <c r="A798" s="1">
        <v>203</v>
      </c>
      <c r="B798" s="11">
        <v>623</v>
      </c>
      <c r="C798" s="1" t="s">
        <v>590</v>
      </c>
      <c r="D798" s="1" t="s">
        <v>591</v>
      </c>
      <c r="E798" s="1" t="s">
        <v>592</v>
      </c>
      <c r="F798" s="1" t="s">
        <v>593</v>
      </c>
      <c r="G798" s="1" t="s">
        <v>594</v>
      </c>
      <c r="H798" s="1" t="s">
        <v>81</v>
      </c>
      <c r="I798" s="1" t="s">
        <v>79</v>
      </c>
      <c r="J798" s="1" t="s">
        <v>4791</v>
      </c>
      <c r="K798" s="1" t="s">
        <v>4792</v>
      </c>
      <c r="L798" s="1" t="s">
        <v>4793</v>
      </c>
      <c r="M798" s="1" t="s">
        <v>4794</v>
      </c>
      <c r="N798" s="1" t="s">
        <v>4795</v>
      </c>
      <c r="O798">
        <f>ABS(final_list_preds[[#This Row],[dm300_measured]]-final_list_preds[[#This Row],[dm300]])</f>
        <v>4.5578028394505976E-2</v>
      </c>
    </row>
    <row r="799" spans="1:15" hidden="1" x14ac:dyDescent="0.35">
      <c r="A799" s="1">
        <v>640</v>
      </c>
      <c r="B799" s="11">
        <v>627</v>
      </c>
      <c r="C799" s="1" t="s">
        <v>2019</v>
      </c>
      <c r="D799" s="1" t="s">
        <v>2020</v>
      </c>
      <c r="E799" s="1" t="s">
        <v>2021</v>
      </c>
      <c r="F799" s="1" t="s">
        <v>2022</v>
      </c>
      <c r="G799" s="1" t="s">
        <v>2023</v>
      </c>
      <c r="H799" s="1" t="s">
        <v>583</v>
      </c>
      <c r="I799" s="1" t="s">
        <v>584</v>
      </c>
      <c r="J799" s="1" t="s">
        <v>4820</v>
      </c>
      <c r="K799" s="1" t="s">
        <v>4821</v>
      </c>
      <c r="L799" s="1" t="s">
        <v>4822</v>
      </c>
      <c r="M799" s="1" t="s">
        <v>4823</v>
      </c>
      <c r="N799" s="1" t="s">
        <v>4824</v>
      </c>
      <c r="O799">
        <f>ABS(final_list_preds[[#This Row],[dm300_measured]]-final_list_preds[[#This Row],[dm300]])</f>
        <v>4.5595350699353054E-2</v>
      </c>
    </row>
    <row r="800" spans="1:15" hidden="1" x14ac:dyDescent="0.35">
      <c r="A800" s="1">
        <v>5</v>
      </c>
      <c r="B800" s="11">
        <v>520</v>
      </c>
      <c r="C800" s="1" t="s">
        <v>4181</v>
      </c>
      <c r="D800" s="1" t="s">
        <v>4182</v>
      </c>
      <c r="E800" s="1" t="s">
        <v>4183</v>
      </c>
      <c r="F800" s="1" t="s">
        <v>4184</v>
      </c>
      <c r="G800" s="1" t="s">
        <v>4185</v>
      </c>
      <c r="H800" s="1" t="s">
        <v>55</v>
      </c>
      <c r="I800" s="1" t="s">
        <v>53</v>
      </c>
      <c r="J800" s="1" t="s">
        <v>4186</v>
      </c>
      <c r="K800" s="1" t="s">
        <v>4187</v>
      </c>
      <c r="L800" s="1" t="s">
        <v>4188</v>
      </c>
      <c r="M800" s="1" t="s">
        <v>4189</v>
      </c>
      <c r="N800" s="1" t="s">
        <v>4190</v>
      </c>
      <c r="O800">
        <f>ABS(final_list_preds[[#This Row],[dm300_measured]]-final_list_preds[[#This Row],[dm300]])</f>
        <v>4.5612180925283075E-2</v>
      </c>
    </row>
    <row r="801" spans="1:15" hidden="1" x14ac:dyDescent="0.35">
      <c r="A801" s="1">
        <v>649</v>
      </c>
      <c r="B801" s="11">
        <v>768</v>
      </c>
      <c r="C801" s="1" t="s">
        <v>1313</v>
      </c>
      <c r="D801" s="1" t="s">
        <v>1314</v>
      </c>
      <c r="E801" s="1" t="s">
        <v>1315</v>
      </c>
      <c r="F801" s="1" t="s">
        <v>1316</v>
      </c>
      <c r="G801" s="1" t="s">
        <v>1317</v>
      </c>
      <c r="H801" s="1" t="s">
        <v>23</v>
      </c>
      <c r="I801" s="1" t="s">
        <v>447</v>
      </c>
      <c r="J801" s="1" t="s">
        <v>5618</v>
      </c>
      <c r="K801" s="1" t="s">
        <v>5619</v>
      </c>
      <c r="L801" s="1" t="s">
        <v>5620</v>
      </c>
      <c r="M801" s="1" t="s">
        <v>5621</v>
      </c>
      <c r="N801" s="1" t="s">
        <v>5622</v>
      </c>
      <c r="O801">
        <f>ABS(final_list_preds[[#This Row],[dm300_measured]]-final_list_preds[[#This Row],[dm300]])</f>
        <v>4.5724042891780697E-2</v>
      </c>
    </row>
    <row r="802" spans="1:15" hidden="1" x14ac:dyDescent="0.35">
      <c r="A802" s="1">
        <v>53</v>
      </c>
      <c r="B802" s="11">
        <v>440</v>
      </c>
      <c r="C802" s="1" t="s">
        <v>3652</v>
      </c>
      <c r="D802" s="1" t="s">
        <v>3653</v>
      </c>
      <c r="E802" s="1" t="s">
        <v>3654</v>
      </c>
      <c r="F802" s="1" t="s">
        <v>3655</v>
      </c>
      <c r="G802" s="1" t="s">
        <v>3656</v>
      </c>
      <c r="H802" s="1" t="s">
        <v>468</v>
      </c>
      <c r="I802" s="1" t="s">
        <v>469</v>
      </c>
      <c r="J802" s="1" t="s">
        <v>3657</v>
      </c>
      <c r="K802" s="1" t="s">
        <v>3486</v>
      </c>
      <c r="L802" s="1" t="s">
        <v>3658</v>
      </c>
      <c r="M802" s="1" t="s">
        <v>3659</v>
      </c>
      <c r="N802" s="1" t="s">
        <v>3660</v>
      </c>
      <c r="O802">
        <f>ABS(final_list_preds[[#This Row],[dm300_measured]]-final_list_preds[[#This Row],[dm300]])</f>
        <v>4.5824673201524946E-2</v>
      </c>
    </row>
    <row r="803" spans="1:15" x14ac:dyDescent="0.35">
      <c r="A803" s="1">
        <v>190</v>
      </c>
      <c r="B803" s="11">
        <v>932</v>
      </c>
      <c r="C803" s="1" t="s">
        <v>1010</v>
      </c>
      <c r="D803" s="1" t="s">
        <v>1011</v>
      </c>
      <c r="E803" s="1" t="s">
        <v>1012</v>
      </c>
      <c r="F803" s="1" t="s">
        <v>1013</v>
      </c>
      <c r="G803" s="1" t="s">
        <v>1014</v>
      </c>
      <c r="H803" s="1" t="s">
        <v>468</v>
      </c>
      <c r="I803" s="1" t="s">
        <v>469</v>
      </c>
      <c r="J803" s="1" t="s">
        <v>6534</v>
      </c>
      <c r="K803" s="1" t="s">
        <v>1945</v>
      </c>
      <c r="L803" s="1" t="s">
        <v>5655</v>
      </c>
      <c r="M803" s="1" t="s">
        <v>6535</v>
      </c>
      <c r="N803" s="1" t="s">
        <v>5657</v>
      </c>
      <c r="O803">
        <f>ABS(final_list_preds[[#This Row],[dm300_measured]]-final_list_preds[[#This Row],[dm300]])</f>
        <v>4.5825880571378041E-2</v>
      </c>
    </row>
    <row r="804" spans="1:15" x14ac:dyDescent="0.35">
      <c r="A804" s="1">
        <v>195</v>
      </c>
      <c r="B804" s="11">
        <v>776</v>
      </c>
      <c r="C804" s="1" t="s">
        <v>1010</v>
      </c>
      <c r="D804" s="1" t="s">
        <v>1011</v>
      </c>
      <c r="E804" s="1" t="s">
        <v>1012</v>
      </c>
      <c r="F804" s="1" t="s">
        <v>1205</v>
      </c>
      <c r="G804" s="1" t="s">
        <v>1014</v>
      </c>
      <c r="H804" s="1" t="s">
        <v>468</v>
      </c>
      <c r="I804" s="1" t="s">
        <v>469</v>
      </c>
      <c r="J804" s="1" t="s">
        <v>5653</v>
      </c>
      <c r="K804" s="1" t="s">
        <v>5654</v>
      </c>
      <c r="L804" s="1" t="s">
        <v>5655</v>
      </c>
      <c r="M804" s="1" t="s">
        <v>5656</v>
      </c>
      <c r="N804" s="1" t="s">
        <v>5657</v>
      </c>
      <c r="O804">
        <f>ABS(final_list_preds[[#This Row],[dm300_measured]]-final_list_preds[[#This Row],[dm300]])</f>
        <v>4.5825882632191006E-2</v>
      </c>
    </row>
    <row r="805" spans="1:15" hidden="1" x14ac:dyDescent="0.35">
      <c r="A805" s="1">
        <v>826</v>
      </c>
      <c r="B805" s="11">
        <v>927</v>
      </c>
      <c r="C805" s="1" t="s">
        <v>3235</v>
      </c>
      <c r="D805" s="1" t="s">
        <v>3236</v>
      </c>
      <c r="E805" s="1" t="s">
        <v>3237</v>
      </c>
      <c r="F805" s="1" t="s">
        <v>3238</v>
      </c>
      <c r="G805" s="1" t="s">
        <v>3239</v>
      </c>
      <c r="H805" s="1" t="s">
        <v>46</v>
      </c>
      <c r="I805" s="1" t="s">
        <v>44</v>
      </c>
      <c r="J805" s="1" t="s">
        <v>6510</v>
      </c>
      <c r="K805" s="1" t="s">
        <v>6511</v>
      </c>
      <c r="L805" s="1" t="s">
        <v>6512</v>
      </c>
      <c r="M805" s="1" t="s">
        <v>6513</v>
      </c>
      <c r="N805" s="1" t="s">
        <v>6514</v>
      </c>
      <c r="O805">
        <f>ABS(final_list_preds[[#This Row],[dm300_measured]]-final_list_preds[[#This Row],[dm300]])</f>
        <v>4.588763550989905E-2</v>
      </c>
    </row>
    <row r="806" spans="1:15" hidden="1" x14ac:dyDescent="0.35">
      <c r="A806" s="1">
        <v>771</v>
      </c>
      <c r="B806" s="11">
        <v>682</v>
      </c>
      <c r="C806" s="1" t="s">
        <v>475</v>
      </c>
      <c r="D806" s="1" t="s">
        <v>476</v>
      </c>
      <c r="E806" s="1" t="s">
        <v>477</v>
      </c>
      <c r="F806" s="1" t="s">
        <v>478</v>
      </c>
      <c r="G806" s="1" t="s">
        <v>479</v>
      </c>
      <c r="H806" s="1" t="s">
        <v>81</v>
      </c>
      <c r="I806" s="1" t="s">
        <v>79</v>
      </c>
      <c r="J806" s="1" t="s">
        <v>5127</v>
      </c>
      <c r="K806" s="1" t="s">
        <v>5128</v>
      </c>
      <c r="L806" s="1" t="s">
        <v>5129</v>
      </c>
      <c r="M806" s="1" t="s">
        <v>5130</v>
      </c>
      <c r="N806" s="1" t="s">
        <v>5131</v>
      </c>
      <c r="O806">
        <f>ABS(final_list_preds[[#This Row],[dm300_measured]]-final_list_preds[[#This Row],[dm300]])</f>
        <v>4.5924606138172952E-2</v>
      </c>
    </row>
    <row r="807" spans="1:15" hidden="1" x14ac:dyDescent="0.35">
      <c r="A807" s="1">
        <v>766</v>
      </c>
      <c r="B807" s="11">
        <v>742</v>
      </c>
      <c r="C807" s="1" t="s">
        <v>1150</v>
      </c>
      <c r="D807" s="1" t="s">
        <v>1151</v>
      </c>
      <c r="E807" s="1" t="s">
        <v>1152</v>
      </c>
      <c r="F807" s="1" t="s">
        <v>478</v>
      </c>
      <c r="G807" s="1" t="s">
        <v>479</v>
      </c>
      <c r="H807" s="1" t="s">
        <v>81</v>
      </c>
      <c r="I807" s="1" t="s">
        <v>79</v>
      </c>
      <c r="J807" s="1" t="s">
        <v>5127</v>
      </c>
      <c r="K807" s="1" t="s">
        <v>5475</v>
      </c>
      <c r="L807" s="1" t="s">
        <v>5129</v>
      </c>
      <c r="M807" s="1" t="s">
        <v>5476</v>
      </c>
      <c r="N807" s="1" t="s">
        <v>5131</v>
      </c>
      <c r="O807">
        <f>ABS(final_list_preds[[#This Row],[dm300_measured]]-final_list_preds[[#This Row],[dm300]])</f>
        <v>4.5924606138172952E-2</v>
      </c>
    </row>
    <row r="808" spans="1:15" hidden="1" x14ac:dyDescent="0.35">
      <c r="A808" s="1">
        <v>813</v>
      </c>
      <c r="B808" s="11">
        <v>353</v>
      </c>
      <c r="C808" s="1" t="s">
        <v>3046</v>
      </c>
      <c r="D808" s="1" t="s">
        <v>3047</v>
      </c>
      <c r="E808" s="1" t="s">
        <v>3048</v>
      </c>
      <c r="F808" s="1" t="s">
        <v>3049</v>
      </c>
      <c r="G808" s="1" t="s">
        <v>3050</v>
      </c>
      <c r="H808" s="1" t="s">
        <v>583</v>
      </c>
      <c r="I808" s="1" t="s">
        <v>584</v>
      </c>
      <c r="J808" s="1" t="s">
        <v>3051</v>
      </c>
      <c r="K808" s="1" t="s">
        <v>3052</v>
      </c>
      <c r="L808" s="1" t="s">
        <v>3053</v>
      </c>
      <c r="M808" s="1" t="s">
        <v>3054</v>
      </c>
      <c r="N808" s="1" t="s">
        <v>3055</v>
      </c>
      <c r="O808">
        <f>ABS(final_list_preds[[#This Row],[dm300_measured]]-final_list_preds[[#This Row],[dm300]])</f>
        <v>4.6006555279203942E-2</v>
      </c>
    </row>
    <row r="809" spans="1:15" hidden="1" x14ac:dyDescent="0.35">
      <c r="A809" s="1">
        <v>284</v>
      </c>
      <c r="B809" s="11">
        <v>141</v>
      </c>
      <c r="C809" s="1" t="s">
        <v>763</v>
      </c>
      <c r="D809" s="1" t="s">
        <v>764</v>
      </c>
      <c r="E809" s="1" t="s">
        <v>765</v>
      </c>
      <c r="F809" s="1" t="s">
        <v>766</v>
      </c>
      <c r="G809" s="1" t="s">
        <v>767</v>
      </c>
      <c r="H809" s="1" t="s">
        <v>353</v>
      </c>
      <c r="I809" s="1" t="s">
        <v>351</v>
      </c>
      <c r="J809" s="1" t="s">
        <v>1573</v>
      </c>
      <c r="K809" s="1" t="s">
        <v>1574</v>
      </c>
      <c r="L809" s="1" t="s">
        <v>1575</v>
      </c>
      <c r="M809" s="1" t="s">
        <v>1576</v>
      </c>
      <c r="N809" s="1" t="s">
        <v>1577</v>
      </c>
      <c r="O809">
        <f>ABS(final_list_preds[[#This Row],[dm300_measured]]-final_list_preds[[#This Row],[dm300]])</f>
        <v>4.6049892516290797E-2</v>
      </c>
    </row>
    <row r="810" spans="1:15" hidden="1" x14ac:dyDescent="0.35">
      <c r="A810" s="1">
        <v>66</v>
      </c>
      <c r="B810" s="11">
        <v>487</v>
      </c>
      <c r="C810" s="1" t="s">
        <v>3956</v>
      </c>
      <c r="D810" s="1" t="s">
        <v>3957</v>
      </c>
      <c r="E810" s="1" t="s">
        <v>3958</v>
      </c>
      <c r="F810" s="1" t="s">
        <v>3959</v>
      </c>
      <c r="G810" s="1" t="s">
        <v>3960</v>
      </c>
      <c r="H810" s="1" t="s">
        <v>55</v>
      </c>
      <c r="I810" s="1" t="s">
        <v>53</v>
      </c>
      <c r="J810" s="1" t="s">
        <v>3961</v>
      </c>
      <c r="K810" s="1" t="s">
        <v>3962</v>
      </c>
      <c r="L810" s="1" t="s">
        <v>3963</v>
      </c>
      <c r="M810" s="1" t="s">
        <v>3964</v>
      </c>
      <c r="N810" s="1" t="s">
        <v>3965</v>
      </c>
      <c r="O810">
        <f>ABS(final_list_preds[[#This Row],[dm300_measured]]-final_list_preds[[#This Row],[dm300]])</f>
        <v>4.6147249334560048E-2</v>
      </c>
    </row>
    <row r="811" spans="1:15" hidden="1" x14ac:dyDescent="0.35">
      <c r="A811" s="1">
        <v>1002</v>
      </c>
      <c r="B811" s="11">
        <v>1001</v>
      </c>
      <c r="C811" s="1" t="s">
        <v>70</v>
      </c>
      <c r="D811" s="1" t="s">
        <v>4010</v>
      </c>
      <c r="E811" s="1" t="s">
        <v>4011</v>
      </c>
      <c r="F811" s="1" t="s">
        <v>1854</v>
      </c>
      <c r="G811" s="1" t="s">
        <v>4012</v>
      </c>
      <c r="H811" s="1" t="s">
        <v>468</v>
      </c>
      <c r="I811" s="1" t="s">
        <v>469</v>
      </c>
      <c r="J811" s="1" t="s">
        <v>6891</v>
      </c>
      <c r="K811" s="1" t="s">
        <v>5816</v>
      </c>
      <c r="L811" s="1" t="s">
        <v>6892</v>
      </c>
      <c r="M811" s="1" t="s">
        <v>6893</v>
      </c>
      <c r="N811" s="1" t="s">
        <v>6894</v>
      </c>
      <c r="O811">
        <f>ABS(final_list_preds[[#This Row],[dm300_measured]]-final_list_preds[[#This Row],[dm300]])</f>
        <v>4.6188969814093039E-2</v>
      </c>
    </row>
    <row r="812" spans="1:15" hidden="1" x14ac:dyDescent="0.35">
      <c r="A812" s="1">
        <v>149</v>
      </c>
      <c r="B812" s="11">
        <v>544</v>
      </c>
      <c r="C812" s="1" t="s">
        <v>4325</v>
      </c>
      <c r="D812" s="1" t="s">
        <v>4326</v>
      </c>
      <c r="E812" s="1" t="s">
        <v>4327</v>
      </c>
      <c r="F812" s="1" t="s">
        <v>4328</v>
      </c>
      <c r="G812" s="1" t="s">
        <v>4329</v>
      </c>
      <c r="H812" s="1" t="s">
        <v>557</v>
      </c>
      <c r="I812" s="1" t="s">
        <v>558</v>
      </c>
      <c r="J812" s="1" t="s">
        <v>4330</v>
      </c>
      <c r="K812" s="1" t="s">
        <v>4331</v>
      </c>
      <c r="L812" s="1" t="s">
        <v>4332</v>
      </c>
      <c r="M812" s="1" t="s">
        <v>4333</v>
      </c>
      <c r="N812" s="1" t="s">
        <v>4334</v>
      </c>
      <c r="O812">
        <f>ABS(final_list_preds[[#This Row],[dm300_measured]]-final_list_preds[[#This Row],[dm300]])</f>
        <v>4.6266972473892998E-2</v>
      </c>
    </row>
    <row r="813" spans="1:15" hidden="1" x14ac:dyDescent="0.35">
      <c r="A813" s="1">
        <v>43</v>
      </c>
      <c r="B813" s="11">
        <v>11</v>
      </c>
      <c r="C813" s="1" t="s">
        <v>517</v>
      </c>
      <c r="D813" s="1" t="s">
        <v>518</v>
      </c>
      <c r="E813" s="1" t="s">
        <v>519</v>
      </c>
      <c r="F813" s="1" t="s">
        <v>520</v>
      </c>
      <c r="G813" s="1" t="s">
        <v>521</v>
      </c>
      <c r="H813" s="1" t="s">
        <v>229</v>
      </c>
      <c r="I813" s="1" t="s">
        <v>227</v>
      </c>
      <c r="J813" s="1" t="s">
        <v>522</v>
      </c>
      <c r="K813" s="1" t="s">
        <v>523</v>
      </c>
      <c r="L813" s="1" t="s">
        <v>524</v>
      </c>
      <c r="M813" s="1" t="s">
        <v>525</v>
      </c>
      <c r="N813" s="1" t="s">
        <v>526</v>
      </c>
      <c r="O813">
        <f>ABS(final_list_preds[[#This Row],[dm300_measured]]-final_list_preds[[#This Row],[dm300]])</f>
        <v>4.6270390686505014E-2</v>
      </c>
    </row>
    <row r="814" spans="1:15" hidden="1" x14ac:dyDescent="0.35">
      <c r="A814" s="1">
        <v>545</v>
      </c>
      <c r="B814" s="11">
        <v>442</v>
      </c>
      <c r="C814" s="1" t="s">
        <v>442</v>
      </c>
      <c r="D814" s="1" t="s">
        <v>443</v>
      </c>
      <c r="E814" s="1" t="s">
        <v>444</v>
      </c>
      <c r="F814" s="1" t="s">
        <v>445</v>
      </c>
      <c r="G814" s="1" t="s">
        <v>446</v>
      </c>
      <c r="H814" s="1" t="s">
        <v>480</v>
      </c>
      <c r="I814" s="1" t="s">
        <v>481</v>
      </c>
      <c r="J814" s="1" t="s">
        <v>3664</v>
      </c>
      <c r="K814" s="1" t="s">
        <v>3665</v>
      </c>
      <c r="L814" s="1" t="s">
        <v>3666</v>
      </c>
      <c r="M814" s="1" t="s">
        <v>3667</v>
      </c>
      <c r="N814" s="1" t="s">
        <v>3668</v>
      </c>
      <c r="O814">
        <f>ABS(final_list_preds[[#This Row],[dm300_measured]]-final_list_preds[[#This Row],[dm300]])</f>
        <v>4.6517831219720106E-2</v>
      </c>
    </row>
    <row r="815" spans="1:15" hidden="1" x14ac:dyDescent="0.35">
      <c r="A815" s="1">
        <v>816</v>
      </c>
      <c r="B815" s="11">
        <v>1009</v>
      </c>
      <c r="C815" s="1" t="s">
        <v>6931</v>
      </c>
      <c r="D815" s="1" t="s">
        <v>6932</v>
      </c>
      <c r="E815" s="1" t="s">
        <v>6933</v>
      </c>
      <c r="F815" s="1" t="s">
        <v>6884</v>
      </c>
      <c r="G815" s="1" t="s">
        <v>6934</v>
      </c>
      <c r="H815" s="1" t="s">
        <v>55</v>
      </c>
      <c r="I815" s="1" t="s">
        <v>53</v>
      </c>
      <c r="J815" s="1" t="s">
        <v>6935</v>
      </c>
      <c r="K815" s="1" t="s">
        <v>6936</v>
      </c>
      <c r="L815" s="1" t="s">
        <v>6937</v>
      </c>
      <c r="M815" s="1" t="s">
        <v>6938</v>
      </c>
      <c r="N815" s="1" t="s">
        <v>6939</v>
      </c>
      <c r="O815">
        <f>ABS(final_list_preds[[#This Row],[dm300_measured]]-final_list_preds[[#This Row],[dm300]])</f>
        <v>4.6752004192819996E-2</v>
      </c>
    </row>
    <row r="816" spans="1:15" hidden="1" x14ac:dyDescent="0.35">
      <c r="A816" s="1">
        <v>794</v>
      </c>
      <c r="B816" s="11">
        <v>569</v>
      </c>
      <c r="C816" s="1" t="s">
        <v>2330</v>
      </c>
      <c r="D816" s="1" t="s">
        <v>2331</v>
      </c>
      <c r="E816" s="1" t="s">
        <v>2332</v>
      </c>
      <c r="F816" s="1" t="s">
        <v>2333</v>
      </c>
      <c r="G816" s="1" t="s">
        <v>2334</v>
      </c>
      <c r="H816" s="1" t="s">
        <v>229</v>
      </c>
      <c r="I816" s="1" t="s">
        <v>227</v>
      </c>
      <c r="J816" s="1" t="s">
        <v>4473</v>
      </c>
      <c r="K816" s="1" t="s">
        <v>4474</v>
      </c>
      <c r="L816" s="1" t="s">
        <v>4475</v>
      </c>
      <c r="M816" s="1" t="s">
        <v>4476</v>
      </c>
      <c r="N816" s="1" t="s">
        <v>4477</v>
      </c>
      <c r="O816">
        <f>ABS(final_list_preds[[#This Row],[dm300_measured]]-final_list_preds[[#This Row],[dm300]])</f>
        <v>4.6826998446998003E-2</v>
      </c>
    </row>
    <row r="817" spans="1:15" hidden="1" x14ac:dyDescent="0.35">
      <c r="A817" s="1">
        <v>642</v>
      </c>
      <c r="B817" s="11">
        <v>901</v>
      </c>
      <c r="C817" s="1" t="s">
        <v>2019</v>
      </c>
      <c r="D817" s="1" t="s">
        <v>2020</v>
      </c>
      <c r="E817" s="1" t="s">
        <v>2021</v>
      </c>
      <c r="F817" s="1" t="s">
        <v>2022</v>
      </c>
      <c r="G817" s="1" t="s">
        <v>2023</v>
      </c>
      <c r="H817" s="1" t="s">
        <v>46</v>
      </c>
      <c r="I817" s="1" t="s">
        <v>44</v>
      </c>
      <c r="J817" s="1" t="s">
        <v>6369</v>
      </c>
      <c r="K817" s="1" t="s">
        <v>6370</v>
      </c>
      <c r="L817" s="1" t="s">
        <v>6371</v>
      </c>
      <c r="M817" s="1" t="s">
        <v>6372</v>
      </c>
      <c r="N817" s="1" t="s">
        <v>6373</v>
      </c>
      <c r="O817">
        <f>ABS(final_list_preds[[#This Row],[dm300_measured]]-final_list_preds[[#This Row],[dm300]])</f>
        <v>4.6877864824245052E-2</v>
      </c>
    </row>
    <row r="818" spans="1:15" hidden="1" x14ac:dyDescent="0.35">
      <c r="A818" s="1">
        <v>317</v>
      </c>
      <c r="B818" s="11">
        <v>561</v>
      </c>
      <c r="C818" s="1" t="s">
        <v>1288</v>
      </c>
      <c r="D818" s="1" t="s">
        <v>1289</v>
      </c>
      <c r="E818" s="1" t="s">
        <v>1290</v>
      </c>
      <c r="F818" s="1" t="s">
        <v>1291</v>
      </c>
      <c r="G818" s="1" t="s">
        <v>1292</v>
      </c>
      <c r="H818" s="1" t="s">
        <v>468</v>
      </c>
      <c r="I818" s="1" t="s">
        <v>469</v>
      </c>
      <c r="J818" s="1" t="s">
        <v>4425</v>
      </c>
      <c r="K818" s="1" t="s">
        <v>1472</v>
      </c>
      <c r="L818" s="1" t="s">
        <v>4426</v>
      </c>
      <c r="M818" s="1" t="s">
        <v>4427</v>
      </c>
      <c r="N818" s="1" t="s">
        <v>4428</v>
      </c>
      <c r="O818">
        <f>ABS(final_list_preds[[#This Row],[dm300_measured]]-final_list_preds[[#This Row],[dm300]])</f>
        <v>4.6919681477912922E-2</v>
      </c>
    </row>
    <row r="819" spans="1:15" hidden="1" x14ac:dyDescent="0.35">
      <c r="A819" s="1">
        <v>119</v>
      </c>
      <c r="B819" s="11">
        <v>885</v>
      </c>
      <c r="C819" s="1" t="s">
        <v>412</v>
      </c>
      <c r="D819" s="1" t="s">
        <v>413</v>
      </c>
      <c r="E819" s="1" t="s">
        <v>414</v>
      </c>
      <c r="F819" s="1" t="s">
        <v>415</v>
      </c>
      <c r="G819" s="1" t="s">
        <v>416</v>
      </c>
      <c r="H819" s="1" t="s">
        <v>55</v>
      </c>
      <c r="I819" s="1" t="s">
        <v>53</v>
      </c>
      <c r="J819" s="1" t="s">
        <v>6279</v>
      </c>
      <c r="K819" s="1" t="s">
        <v>6280</v>
      </c>
      <c r="L819" s="1" t="s">
        <v>6281</v>
      </c>
      <c r="M819" s="1" t="s">
        <v>6282</v>
      </c>
      <c r="N819" s="1" t="s">
        <v>6283</v>
      </c>
      <c r="O819">
        <f>ABS(final_list_preds[[#This Row],[dm300_measured]]-final_list_preds[[#This Row],[dm300]])</f>
        <v>4.7101325148191986E-2</v>
      </c>
    </row>
    <row r="820" spans="1:15" hidden="1" x14ac:dyDescent="0.35">
      <c r="A820" s="1">
        <v>757</v>
      </c>
      <c r="B820" s="11">
        <v>775</v>
      </c>
      <c r="C820" s="1" t="s">
        <v>1365</v>
      </c>
      <c r="D820" s="1" t="s">
        <v>1366</v>
      </c>
      <c r="E820" s="1" t="s">
        <v>1367</v>
      </c>
      <c r="F820" s="1" t="s">
        <v>1368</v>
      </c>
      <c r="G820" s="1" t="s">
        <v>1369</v>
      </c>
      <c r="H820" s="1" t="s">
        <v>229</v>
      </c>
      <c r="I820" s="1" t="s">
        <v>227</v>
      </c>
      <c r="J820" s="1" t="s">
        <v>5648</v>
      </c>
      <c r="K820" s="1" t="s">
        <v>5649</v>
      </c>
      <c r="L820" s="1" t="s">
        <v>5650</v>
      </c>
      <c r="M820" s="1" t="s">
        <v>5651</v>
      </c>
      <c r="N820" s="1" t="s">
        <v>5652</v>
      </c>
      <c r="O820">
        <f>ABS(final_list_preds[[#This Row],[dm300_measured]]-final_list_preds[[#This Row],[dm300]])</f>
        <v>4.7358177896873022E-2</v>
      </c>
    </row>
    <row r="821" spans="1:15" hidden="1" x14ac:dyDescent="0.35">
      <c r="A821" s="1">
        <v>452</v>
      </c>
      <c r="B821" s="11">
        <v>515</v>
      </c>
      <c r="C821" s="1" t="s">
        <v>4143</v>
      </c>
      <c r="D821" s="1" t="s">
        <v>4144</v>
      </c>
      <c r="E821" s="1" t="s">
        <v>70</v>
      </c>
      <c r="F821" s="1" t="s">
        <v>4145</v>
      </c>
      <c r="G821" s="1" t="s">
        <v>4146</v>
      </c>
      <c r="H821" s="1" t="s">
        <v>557</v>
      </c>
      <c r="I821" s="1" t="s">
        <v>558</v>
      </c>
      <c r="J821" s="1" t="s">
        <v>4147</v>
      </c>
      <c r="K821" s="1" t="s">
        <v>4148</v>
      </c>
      <c r="L821" s="1" t="s">
        <v>4149</v>
      </c>
      <c r="M821" s="1" t="s">
        <v>4150</v>
      </c>
      <c r="N821" s="1" t="s">
        <v>4151</v>
      </c>
      <c r="O821">
        <f>ABS(final_list_preds[[#This Row],[dm300_measured]]-final_list_preds[[#This Row],[dm300]])</f>
        <v>4.7369815620248001E-2</v>
      </c>
    </row>
    <row r="822" spans="1:15" hidden="1" x14ac:dyDescent="0.35">
      <c r="A822" s="1">
        <v>680</v>
      </c>
      <c r="B822" s="11">
        <v>489</v>
      </c>
      <c r="C822" s="1" t="s">
        <v>3971</v>
      </c>
      <c r="D822" s="1" t="s">
        <v>3972</v>
      </c>
      <c r="E822" s="1" t="s">
        <v>3973</v>
      </c>
      <c r="F822" s="1" t="s">
        <v>3974</v>
      </c>
      <c r="G822" s="1" t="s">
        <v>3975</v>
      </c>
      <c r="H822" s="1" t="s">
        <v>468</v>
      </c>
      <c r="I822" s="1" t="s">
        <v>469</v>
      </c>
      <c r="J822" s="1" t="s">
        <v>3976</v>
      </c>
      <c r="K822" s="1" t="s">
        <v>1472</v>
      </c>
      <c r="L822" s="1" t="s">
        <v>3977</v>
      </c>
      <c r="M822" s="1" t="s">
        <v>3978</v>
      </c>
      <c r="N822" s="1" t="s">
        <v>3979</v>
      </c>
      <c r="O822">
        <f>ABS(final_list_preds[[#This Row],[dm300_measured]]-final_list_preds[[#This Row],[dm300]])</f>
        <v>4.7466513807170041E-2</v>
      </c>
    </row>
    <row r="823" spans="1:15" hidden="1" x14ac:dyDescent="0.35">
      <c r="A823" s="1">
        <v>491</v>
      </c>
      <c r="B823" s="11">
        <v>224</v>
      </c>
      <c r="C823" s="1" t="s">
        <v>422</v>
      </c>
      <c r="D823" s="1" t="s">
        <v>423</v>
      </c>
      <c r="E823" s="1" t="s">
        <v>424</v>
      </c>
      <c r="F823" s="1" t="s">
        <v>425</v>
      </c>
      <c r="G823" s="1" t="s">
        <v>426</v>
      </c>
      <c r="H823" s="1" t="s">
        <v>583</v>
      </c>
      <c r="I823" s="1" t="s">
        <v>584</v>
      </c>
      <c r="J823" s="1" t="s">
        <v>2173</v>
      </c>
      <c r="K823" s="1" t="s">
        <v>2174</v>
      </c>
      <c r="L823" s="1" t="s">
        <v>2175</v>
      </c>
      <c r="M823" s="1" t="s">
        <v>2176</v>
      </c>
      <c r="N823" s="1" t="s">
        <v>2177</v>
      </c>
      <c r="O823">
        <f>ABS(final_list_preds[[#This Row],[dm300_measured]]-final_list_preds[[#This Row],[dm300]])</f>
        <v>4.7740509712858925E-2</v>
      </c>
    </row>
    <row r="824" spans="1:15" hidden="1" x14ac:dyDescent="0.35">
      <c r="A824" s="1">
        <v>510</v>
      </c>
      <c r="B824" s="11">
        <v>947</v>
      </c>
      <c r="C824" s="1" t="s">
        <v>5732</v>
      </c>
      <c r="D824" s="1" t="s">
        <v>5733</v>
      </c>
      <c r="E824" s="1" t="s">
        <v>5734</v>
      </c>
      <c r="F824" s="1" t="s">
        <v>2553</v>
      </c>
      <c r="G824" s="1" t="s">
        <v>5735</v>
      </c>
      <c r="H824" s="1" t="s">
        <v>55</v>
      </c>
      <c r="I824" s="1" t="s">
        <v>53</v>
      </c>
      <c r="J824" s="1" t="s">
        <v>6609</v>
      </c>
      <c r="K824" s="1" t="s">
        <v>6610</v>
      </c>
      <c r="L824" s="1" t="s">
        <v>6611</v>
      </c>
      <c r="M824" s="1" t="s">
        <v>6612</v>
      </c>
      <c r="N824" s="1" t="s">
        <v>6613</v>
      </c>
      <c r="O824">
        <f>ABS(final_list_preds[[#This Row],[dm300_measured]]-final_list_preds[[#This Row],[dm300]])</f>
        <v>4.8210843964888006E-2</v>
      </c>
    </row>
    <row r="825" spans="1:15" hidden="1" x14ac:dyDescent="0.35">
      <c r="A825" s="1">
        <v>30</v>
      </c>
      <c r="B825" s="11">
        <v>851</v>
      </c>
      <c r="C825" s="1" t="s">
        <v>5666</v>
      </c>
      <c r="D825" s="1" t="s">
        <v>5667</v>
      </c>
      <c r="E825" s="1" t="s">
        <v>5668</v>
      </c>
      <c r="F825" s="1" t="s">
        <v>5669</v>
      </c>
      <c r="G825" s="1" t="s">
        <v>5670</v>
      </c>
      <c r="H825" s="1" t="s">
        <v>557</v>
      </c>
      <c r="I825" s="1" t="s">
        <v>558</v>
      </c>
      <c r="J825" s="1" t="s">
        <v>6100</v>
      </c>
      <c r="K825" s="1" t="s">
        <v>6101</v>
      </c>
      <c r="L825" s="1" t="s">
        <v>6102</v>
      </c>
      <c r="M825" s="1" t="s">
        <v>6103</v>
      </c>
      <c r="N825" s="1" t="s">
        <v>6104</v>
      </c>
      <c r="O825">
        <f>ABS(final_list_preds[[#This Row],[dm300_measured]]-final_list_preds[[#This Row],[dm300]])</f>
        <v>4.8213207827158988E-2</v>
      </c>
    </row>
    <row r="826" spans="1:15" hidden="1" x14ac:dyDescent="0.35">
      <c r="A826" s="1">
        <v>996</v>
      </c>
      <c r="B826" s="11">
        <v>350</v>
      </c>
      <c r="C826" s="1" t="s">
        <v>3022</v>
      </c>
      <c r="D826" s="1" t="s">
        <v>3023</v>
      </c>
      <c r="E826" s="1" t="s">
        <v>3024</v>
      </c>
      <c r="F826" s="1" t="s">
        <v>1766</v>
      </c>
      <c r="G826" s="1" t="s">
        <v>3025</v>
      </c>
      <c r="H826" s="1" t="s">
        <v>46</v>
      </c>
      <c r="I826" s="1" t="s">
        <v>44</v>
      </c>
      <c r="J826" s="1" t="s">
        <v>3026</v>
      </c>
      <c r="K826" s="1" t="s">
        <v>3027</v>
      </c>
      <c r="L826" s="1" t="s">
        <v>3028</v>
      </c>
      <c r="M826" s="1" t="s">
        <v>3029</v>
      </c>
      <c r="N826" s="1" t="s">
        <v>3030</v>
      </c>
      <c r="O826">
        <f>ABS(final_list_preds[[#This Row],[dm300_measured]]-final_list_preds[[#This Row],[dm300]])</f>
        <v>4.8269339748488016E-2</v>
      </c>
    </row>
    <row r="827" spans="1:15" hidden="1" x14ac:dyDescent="0.35">
      <c r="A827" s="1">
        <v>142</v>
      </c>
      <c r="B827" s="11">
        <v>15</v>
      </c>
      <c r="C827" s="1" t="s">
        <v>552</v>
      </c>
      <c r="D827" s="1" t="s">
        <v>553</v>
      </c>
      <c r="E827" s="1" t="s">
        <v>554</v>
      </c>
      <c r="F827" s="1" t="s">
        <v>555</v>
      </c>
      <c r="G827" s="1" t="s">
        <v>556</v>
      </c>
      <c r="H827" s="1" t="s">
        <v>557</v>
      </c>
      <c r="I827" s="1" t="s">
        <v>558</v>
      </c>
      <c r="J827" s="1" t="s">
        <v>559</v>
      </c>
      <c r="K827" s="1" t="s">
        <v>560</v>
      </c>
      <c r="L827" s="1" t="s">
        <v>561</v>
      </c>
      <c r="M827" s="1" t="s">
        <v>562</v>
      </c>
      <c r="N827" s="1" t="s">
        <v>563</v>
      </c>
      <c r="O827">
        <f>ABS(final_list_preds[[#This Row],[dm300_measured]]-final_list_preds[[#This Row],[dm300]])</f>
        <v>4.8410575224523023E-2</v>
      </c>
    </row>
    <row r="828" spans="1:15" hidden="1" x14ac:dyDescent="0.35">
      <c r="A828" s="1">
        <v>562</v>
      </c>
      <c r="B828" s="11">
        <v>164</v>
      </c>
      <c r="C828" s="1" t="s">
        <v>1739</v>
      </c>
      <c r="D828" s="1" t="s">
        <v>1740</v>
      </c>
      <c r="E828" s="1" t="s">
        <v>1741</v>
      </c>
      <c r="F828" s="1" t="s">
        <v>1742</v>
      </c>
      <c r="G828" s="1" t="s">
        <v>1743</v>
      </c>
      <c r="H828" s="1" t="s">
        <v>353</v>
      </c>
      <c r="I828" s="1" t="s">
        <v>351</v>
      </c>
      <c r="J828" s="1" t="s">
        <v>1744</v>
      </c>
      <c r="K828" s="1" t="s">
        <v>1745</v>
      </c>
      <c r="L828" s="1" t="s">
        <v>1746</v>
      </c>
      <c r="M828" s="1" t="s">
        <v>1747</v>
      </c>
      <c r="N828" s="1" t="s">
        <v>1748</v>
      </c>
      <c r="O828">
        <f>ABS(final_list_preds[[#This Row],[dm300_measured]]-final_list_preds[[#This Row],[dm300]])</f>
        <v>4.8455865929530495E-2</v>
      </c>
    </row>
    <row r="829" spans="1:15" hidden="1" x14ac:dyDescent="0.35">
      <c r="A829" s="1">
        <v>854</v>
      </c>
      <c r="B829" s="11">
        <v>525</v>
      </c>
      <c r="C829" s="1" t="s">
        <v>3334</v>
      </c>
      <c r="D829" s="1" t="s">
        <v>3335</v>
      </c>
      <c r="E829" s="1" t="s">
        <v>3336</v>
      </c>
      <c r="F829" s="1" t="s">
        <v>3337</v>
      </c>
      <c r="G829" s="1" t="s">
        <v>3338</v>
      </c>
      <c r="H829" s="1" t="s">
        <v>583</v>
      </c>
      <c r="I829" s="1" t="s">
        <v>584</v>
      </c>
      <c r="J829" s="1" t="s">
        <v>4219</v>
      </c>
      <c r="K829" s="1" t="s">
        <v>4220</v>
      </c>
      <c r="L829" s="1" t="s">
        <v>4221</v>
      </c>
      <c r="M829" s="1" t="s">
        <v>4222</v>
      </c>
      <c r="N829" s="1" t="s">
        <v>4223</v>
      </c>
      <c r="O829">
        <f>ABS(final_list_preds[[#This Row],[dm300_measured]]-final_list_preds[[#This Row],[dm300]])</f>
        <v>4.8566256817174969E-2</v>
      </c>
    </row>
    <row r="830" spans="1:15" hidden="1" x14ac:dyDescent="0.35">
      <c r="A830" s="1">
        <v>1017</v>
      </c>
      <c r="B830" s="11">
        <v>826</v>
      </c>
      <c r="C830" s="1" t="s">
        <v>5575</v>
      </c>
      <c r="D830" s="1" t="s">
        <v>5576</v>
      </c>
      <c r="E830" s="1" t="s">
        <v>5577</v>
      </c>
      <c r="F830" s="1" t="s">
        <v>1658</v>
      </c>
      <c r="G830" s="1" t="s">
        <v>5578</v>
      </c>
      <c r="H830" s="1" t="s">
        <v>583</v>
      </c>
      <c r="I830" s="1" t="s">
        <v>584</v>
      </c>
      <c r="J830" s="1" t="s">
        <v>5951</v>
      </c>
      <c r="K830" s="1" t="s">
        <v>5952</v>
      </c>
      <c r="L830" s="1" t="s">
        <v>5953</v>
      </c>
      <c r="M830" s="1" t="s">
        <v>5954</v>
      </c>
      <c r="N830" s="1" t="s">
        <v>5955</v>
      </c>
      <c r="O830">
        <f>ABS(final_list_preds[[#This Row],[dm300_measured]]-final_list_preds[[#This Row],[dm300]])</f>
        <v>4.8731917071605957E-2</v>
      </c>
    </row>
    <row r="831" spans="1:15" hidden="1" x14ac:dyDescent="0.35">
      <c r="A831" s="1">
        <v>584</v>
      </c>
      <c r="B831" s="11">
        <v>1006</v>
      </c>
      <c r="C831" s="1" t="s">
        <v>1553</v>
      </c>
      <c r="D831" s="1" t="s">
        <v>1554</v>
      </c>
      <c r="E831" s="1" t="s">
        <v>1555</v>
      </c>
      <c r="F831" s="1" t="s">
        <v>1556</v>
      </c>
      <c r="G831" s="1" t="s">
        <v>1557</v>
      </c>
      <c r="H831" s="1" t="s">
        <v>353</v>
      </c>
      <c r="I831" s="1" t="s">
        <v>351</v>
      </c>
      <c r="J831" s="1" t="s">
        <v>6919</v>
      </c>
      <c r="K831" s="1" t="s">
        <v>6920</v>
      </c>
      <c r="L831" s="1" t="s">
        <v>6921</v>
      </c>
      <c r="M831" s="1" t="s">
        <v>6922</v>
      </c>
      <c r="N831" s="1" t="s">
        <v>6923</v>
      </c>
      <c r="O831">
        <f>ABS(final_list_preds[[#This Row],[dm300_measured]]-final_list_preds[[#This Row],[dm300]])</f>
        <v>4.8825317527999013E-2</v>
      </c>
    </row>
    <row r="832" spans="1:15" x14ac:dyDescent="0.35">
      <c r="A832" s="1">
        <v>596</v>
      </c>
      <c r="B832" s="11">
        <v>780</v>
      </c>
      <c r="C832" s="1" t="s">
        <v>693</v>
      </c>
      <c r="D832" s="1" t="s">
        <v>694</v>
      </c>
      <c r="E832" s="1" t="s">
        <v>695</v>
      </c>
      <c r="F832" s="1" t="s">
        <v>696</v>
      </c>
      <c r="G832" s="1" t="s">
        <v>697</v>
      </c>
      <c r="H832" s="1" t="s">
        <v>1168</v>
      </c>
      <c r="I832" s="1" t="s">
        <v>1169</v>
      </c>
      <c r="J832" s="1" t="s">
        <v>5675</v>
      </c>
      <c r="K832" s="1" t="s">
        <v>5676</v>
      </c>
      <c r="L832" s="1" t="s">
        <v>2809</v>
      </c>
      <c r="M832" s="1" t="s">
        <v>5677</v>
      </c>
      <c r="N832" s="1" t="s">
        <v>2811</v>
      </c>
      <c r="O832">
        <f>ABS(final_list_preds[[#This Row],[dm300_measured]]-final_list_preds[[#This Row],[dm300]])</f>
        <v>4.9095565634625193E-2</v>
      </c>
    </row>
    <row r="833" spans="1:15" x14ac:dyDescent="0.35">
      <c r="A833" s="1">
        <v>490</v>
      </c>
      <c r="B833" s="11">
        <v>319</v>
      </c>
      <c r="C833" s="1" t="s">
        <v>693</v>
      </c>
      <c r="D833" s="1" t="s">
        <v>1942</v>
      </c>
      <c r="E833" s="1" t="s">
        <v>695</v>
      </c>
      <c r="F833" s="1" t="s">
        <v>1943</v>
      </c>
      <c r="G833" s="1" t="s">
        <v>697</v>
      </c>
      <c r="H833" s="1" t="s">
        <v>1168</v>
      </c>
      <c r="I833" s="1" t="s">
        <v>1169</v>
      </c>
      <c r="J833" s="1" t="s">
        <v>2807</v>
      </c>
      <c r="K833" s="1" t="s">
        <v>2808</v>
      </c>
      <c r="L833" s="1" t="s">
        <v>2809</v>
      </c>
      <c r="M833" s="1" t="s">
        <v>2810</v>
      </c>
      <c r="N833" s="1" t="s">
        <v>2811</v>
      </c>
      <c r="O833">
        <f>ABS(final_list_preds[[#This Row],[dm300_measured]]-final_list_preds[[#This Row],[dm300]])</f>
        <v>4.9095573860476985E-2</v>
      </c>
    </row>
    <row r="834" spans="1:15" hidden="1" x14ac:dyDescent="0.35">
      <c r="A834" s="1">
        <v>182</v>
      </c>
      <c r="B834" s="11">
        <v>165</v>
      </c>
      <c r="C834" s="1" t="s">
        <v>635</v>
      </c>
      <c r="D834" s="1" t="s">
        <v>636</v>
      </c>
      <c r="E834" s="1" t="s">
        <v>637</v>
      </c>
      <c r="F834" s="1" t="s">
        <v>638</v>
      </c>
      <c r="G834" s="1" t="s">
        <v>639</v>
      </c>
      <c r="H834" s="1" t="s">
        <v>46</v>
      </c>
      <c r="I834" s="1" t="s">
        <v>44</v>
      </c>
      <c r="J834" s="1" t="s">
        <v>1749</v>
      </c>
      <c r="K834" s="1" t="s">
        <v>1750</v>
      </c>
      <c r="L834" s="1" t="s">
        <v>1751</v>
      </c>
      <c r="M834" s="1" t="s">
        <v>1752</v>
      </c>
      <c r="N834" s="1" t="s">
        <v>1753</v>
      </c>
      <c r="O834">
        <f>ABS(final_list_preds[[#This Row],[dm300_measured]]-final_list_preds[[#This Row],[dm300]])</f>
        <v>4.9168718791298027E-2</v>
      </c>
    </row>
    <row r="835" spans="1:15" hidden="1" x14ac:dyDescent="0.35">
      <c r="A835" s="1">
        <v>141</v>
      </c>
      <c r="B835" s="11">
        <v>461</v>
      </c>
      <c r="C835" s="1" t="s">
        <v>552</v>
      </c>
      <c r="D835" s="1" t="s">
        <v>553</v>
      </c>
      <c r="E835" s="1" t="s">
        <v>554</v>
      </c>
      <c r="F835" s="1" t="s">
        <v>555</v>
      </c>
      <c r="G835" s="1" t="s">
        <v>556</v>
      </c>
      <c r="H835" s="1" t="s">
        <v>1168</v>
      </c>
      <c r="I835" s="1" t="s">
        <v>1169</v>
      </c>
      <c r="J835" s="1" t="s">
        <v>3797</v>
      </c>
      <c r="K835" s="1" t="s">
        <v>3798</v>
      </c>
      <c r="L835" s="1" t="s">
        <v>3799</v>
      </c>
      <c r="M835" s="1" t="s">
        <v>3800</v>
      </c>
      <c r="N835" s="1" t="s">
        <v>3801</v>
      </c>
      <c r="O835">
        <f>ABS(final_list_preds[[#This Row],[dm300_measured]]-final_list_preds[[#This Row],[dm300]])</f>
        <v>4.9216334176563299E-2</v>
      </c>
    </row>
    <row r="836" spans="1:15" hidden="1" x14ac:dyDescent="0.35">
      <c r="A836" s="1">
        <v>1000</v>
      </c>
      <c r="B836" s="11">
        <v>70</v>
      </c>
      <c r="C836" s="1" t="s">
        <v>1059</v>
      </c>
      <c r="D836" s="1" t="s">
        <v>1060</v>
      </c>
      <c r="E836" s="1" t="s">
        <v>1061</v>
      </c>
      <c r="F836" s="1" t="s">
        <v>1062</v>
      </c>
      <c r="G836" s="1" t="s">
        <v>1063</v>
      </c>
      <c r="H836" s="1" t="s">
        <v>557</v>
      </c>
      <c r="I836" s="1" t="s">
        <v>558</v>
      </c>
      <c r="J836" s="1" t="s">
        <v>1064</v>
      </c>
      <c r="K836" s="1" t="s">
        <v>1065</v>
      </c>
      <c r="L836" s="1" t="s">
        <v>1066</v>
      </c>
      <c r="M836" s="1" t="s">
        <v>1067</v>
      </c>
      <c r="N836" s="1" t="s">
        <v>1068</v>
      </c>
      <c r="O836">
        <f>ABS(final_list_preds[[#This Row],[dm300_measured]]-final_list_preds[[#This Row],[dm300]])</f>
        <v>4.9240246363300044E-2</v>
      </c>
    </row>
    <row r="837" spans="1:15" hidden="1" x14ac:dyDescent="0.35">
      <c r="A837" s="1">
        <v>637</v>
      </c>
      <c r="B837" s="11">
        <v>450</v>
      </c>
      <c r="C837" s="1" t="s">
        <v>3725</v>
      </c>
      <c r="D837" s="1" t="s">
        <v>1116</v>
      </c>
      <c r="E837" s="1" t="s">
        <v>1117</v>
      </c>
      <c r="F837" s="1" t="s">
        <v>3726</v>
      </c>
      <c r="G837" s="1" t="s">
        <v>3727</v>
      </c>
      <c r="H837" s="1" t="s">
        <v>468</v>
      </c>
      <c r="I837" s="1" t="s">
        <v>469</v>
      </c>
      <c r="J837" s="1" t="s">
        <v>3728</v>
      </c>
      <c r="K837" s="1" t="s">
        <v>3729</v>
      </c>
      <c r="L837" s="1" t="s">
        <v>3730</v>
      </c>
      <c r="M837" s="1" t="s">
        <v>3731</v>
      </c>
      <c r="N837" s="1" t="s">
        <v>3732</v>
      </c>
      <c r="O837">
        <f>ABS(final_list_preds[[#This Row],[dm300_measured]]-final_list_preds[[#This Row],[dm300]])</f>
        <v>4.9485001315446975E-2</v>
      </c>
    </row>
    <row r="838" spans="1:15" hidden="1" x14ac:dyDescent="0.35">
      <c r="A838" s="1">
        <v>228</v>
      </c>
      <c r="B838" s="11">
        <v>266</v>
      </c>
      <c r="C838" s="1" t="s">
        <v>2451</v>
      </c>
      <c r="D838" s="1" t="s">
        <v>2452</v>
      </c>
      <c r="E838" s="1" t="s">
        <v>2453</v>
      </c>
      <c r="F838" s="1" t="s">
        <v>2454</v>
      </c>
      <c r="G838" s="1" t="s">
        <v>2455</v>
      </c>
      <c r="H838" s="1" t="s">
        <v>468</v>
      </c>
      <c r="I838" s="1" t="s">
        <v>469</v>
      </c>
      <c r="J838" s="1" t="s">
        <v>2456</v>
      </c>
      <c r="K838" s="1" t="s">
        <v>2457</v>
      </c>
      <c r="L838" s="1" t="s">
        <v>2458</v>
      </c>
      <c r="M838" s="1" t="s">
        <v>2459</v>
      </c>
      <c r="N838" s="1" t="s">
        <v>2460</v>
      </c>
      <c r="O838">
        <f>ABS(final_list_preds[[#This Row],[dm300_measured]]-final_list_preds[[#This Row],[dm300]])</f>
        <v>4.9494128870552989E-2</v>
      </c>
    </row>
    <row r="839" spans="1:15" hidden="1" x14ac:dyDescent="0.35">
      <c r="A839" s="1">
        <v>994</v>
      </c>
      <c r="B839" s="11">
        <v>330</v>
      </c>
      <c r="C839" s="1" t="s">
        <v>2881</v>
      </c>
      <c r="D839" s="1" t="s">
        <v>2882</v>
      </c>
      <c r="E839" s="1" t="s">
        <v>2883</v>
      </c>
      <c r="F839" s="1" t="s">
        <v>1854</v>
      </c>
      <c r="G839" s="1" t="s">
        <v>2884</v>
      </c>
      <c r="H839" s="1" t="s">
        <v>55</v>
      </c>
      <c r="I839" s="1" t="s">
        <v>53</v>
      </c>
      <c r="J839" s="1" t="s">
        <v>2885</v>
      </c>
      <c r="K839" s="1" t="s">
        <v>2886</v>
      </c>
      <c r="L839" s="1" t="s">
        <v>2887</v>
      </c>
      <c r="M839" s="1" t="s">
        <v>2888</v>
      </c>
      <c r="N839" s="1" t="s">
        <v>2889</v>
      </c>
      <c r="O839">
        <f>ABS(final_list_preds[[#This Row],[dm300_measured]]-final_list_preds[[#This Row],[dm300]])</f>
        <v>4.9545632197565914E-2</v>
      </c>
    </row>
    <row r="840" spans="1:15" hidden="1" x14ac:dyDescent="0.35">
      <c r="A840" s="1">
        <v>271</v>
      </c>
      <c r="B840" s="11">
        <v>769</v>
      </c>
      <c r="C840" s="1" t="s">
        <v>838</v>
      </c>
      <c r="D840" s="1" t="s">
        <v>839</v>
      </c>
      <c r="E840" s="1" t="s">
        <v>840</v>
      </c>
      <c r="F840" s="1" t="s">
        <v>841</v>
      </c>
      <c r="G840" s="1" t="s">
        <v>842</v>
      </c>
      <c r="H840" s="1" t="s">
        <v>1168</v>
      </c>
      <c r="I840" s="1" t="s">
        <v>1169</v>
      </c>
      <c r="J840" s="1" t="s">
        <v>5623</v>
      </c>
      <c r="K840" s="1" t="s">
        <v>5624</v>
      </c>
      <c r="L840" s="1" t="s">
        <v>5625</v>
      </c>
      <c r="M840" s="1" t="s">
        <v>5626</v>
      </c>
      <c r="N840" s="1" t="s">
        <v>5627</v>
      </c>
      <c r="O840">
        <f>ABS(final_list_preds[[#This Row],[dm300_measured]]-final_list_preds[[#This Row],[dm300]])</f>
        <v>4.9979713644972903E-2</v>
      </c>
    </row>
    <row r="841" spans="1:15" hidden="1" x14ac:dyDescent="0.35">
      <c r="A841" s="1">
        <v>263</v>
      </c>
      <c r="B841" s="11">
        <v>724</v>
      </c>
      <c r="C841" s="1" t="s">
        <v>625</v>
      </c>
      <c r="D841" s="1" t="s">
        <v>626</v>
      </c>
      <c r="E841" s="1" t="s">
        <v>627</v>
      </c>
      <c r="F841" s="1" t="s">
        <v>628</v>
      </c>
      <c r="G841" s="1" t="s">
        <v>629</v>
      </c>
      <c r="H841" s="1" t="s">
        <v>557</v>
      </c>
      <c r="I841" s="1" t="s">
        <v>558</v>
      </c>
      <c r="J841" s="1" t="s">
        <v>5356</v>
      </c>
      <c r="K841" s="1" t="s">
        <v>5357</v>
      </c>
      <c r="L841" s="1" t="s">
        <v>5358</v>
      </c>
      <c r="M841" s="1" t="s">
        <v>5359</v>
      </c>
      <c r="N841" s="1" t="s">
        <v>5360</v>
      </c>
      <c r="O841">
        <f>ABS(final_list_preds[[#This Row],[dm300_measured]]-final_list_preds[[#This Row],[dm300]])</f>
        <v>5.0089017771193012E-2</v>
      </c>
    </row>
    <row r="842" spans="1:15" x14ac:dyDescent="0.35">
      <c r="A842" s="1">
        <v>192</v>
      </c>
      <c r="B842" s="11">
        <v>203</v>
      </c>
      <c r="C842" s="1" t="s">
        <v>1010</v>
      </c>
      <c r="D842" s="1" t="s">
        <v>1011</v>
      </c>
      <c r="E842" s="1" t="s">
        <v>1012</v>
      </c>
      <c r="F842" s="1" t="s">
        <v>1013</v>
      </c>
      <c r="G842" s="1" t="s">
        <v>1014</v>
      </c>
      <c r="H842" s="1" t="s">
        <v>46</v>
      </c>
      <c r="I842" s="1" t="s">
        <v>44</v>
      </c>
      <c r="J842" s="1" t="s">
        <v>2029</v>
      </c>
      <c r="K842" s="1" t="s">
        <v>2030</v>
      </c>
      <c r="L842" s="1" t="s">
        <v>2031</v>
      </c>
      <c r="M842" s="1" t="s">
        <v>2032</v>
      </c>
      <c r="N842" s="1" t="s">
        <v>2033</v>
      </c>
      <c r="O842">
        <f>ABS(final_list_preds[[#This Row],[dm300_measured]]-final_list_preds[[#This Row],[dm300]])</f>
        <v>5.011570413044597E-2</v>
      </c>
    </row>
    <row r="843" spans="1:15" x14ac:dyDescent="0.35">
      <c r="A843" s="1">
        <v>199</v>
      </c>
      <c r="B843" s="11">
        <v>1020</v>
      </c>
      <c r="C843" s="1" t="s">
        <v>1010</v>
      </c>
      <c r="D843" s="1" t="s">
        <v>1011</v>
      </c>
      <c r="E843" s="1" t="s">
        <v>1012</v>
      </c>
      <c r="F843" s="1" t="s">
        <v>1205</v>
      </c>
      <c r="G843" s="1" t="s">
        <v>1014</v>
      </c>
      <c r="H843" s="1" t="s">
        <v>46</v>
      </c>
      <c r="I843" s="1" t="s">
        <v>44</v>
      </c>
      <c r="J843" s="1" t="s">
        <v>2029</v>
      </c>
      <c r="K843" s="1" t="s">
        <v>6999</v>
      </c>
      <c r="L843" s="1" t="s">
        <v>2031</v>
      </c>
      <c r="M843" s="1" t="s">
        <v>7000</v>
      </c>
      <c r="N843" s="1" t="s">
        <v>2033</v>
      </c>
      <c r="O843">
        <f>ABS(final_list_preds[[#This Row],[dm300_measured]]-final_list_preds[[#This Row],[dm300]])</f>
        <v>5.011570413044597E-2</v>
      </c>
    </row>
    <row r="844" spans="1:15" hidden="1" x14ac:dyDescent="0.35">
      <c r="A844" s="1">
        <v>858</v>
      </c>
      <c r="B844" s="11">
        <v>184</v>
      </c>
      <c r="C844" s="1" t="s">
        <v>1879</v>
      </c>
      <c r="D844" s="1" t="s">
        <v>1880</v>
      </c>
      <c r="E844" s="1" t="s">
        <v>1881</v>
      </c>
      <c r="F844" s="1" t="s">
        <v>721</v>
      </c>
      <c r="G844" s="1" t="s">
        <v>1882</v>
      </c>
      <c r="H844" s="1" t="s">
        <v>583</v>
      </c>
      <c r="I844" s="1" t="s">
        <v>584</v>
      </c>
      <c r="J844" s="1" t="s">
        <v>1883</v>
      </c>
      <c r="K844" s="1" t="s">
        <v>1884</v>
      </c>
      <c r="L844" s="1" t="s">
        <v>1885</v>
      </c>
      <c r="M844" s="1" t="s">
        <v>1886</v>
      </c>
      <c r="N844" s="1" t="s">
        <v>1887</v>
      </c>
      <c r="O844">
        <f>ABS(final_list_preds[[#This Row],[dm300_measured]]-final_list_preds[[#This Row],[dm300]])</f>
        <v>5.0252437926989968E-2</v>
      </c>
    </row>
    <row r="845" spans="1:15" x14ac:dyDescent="0.35">
      <c r="A845" s="1">
        <v>118</v>
      </c>
      <c r="B845" s="11">
        <v>79</v>
      </c>
      <c r="C845" s="1" t="s">
        <v>1125</v>
      </c>
      <c r="D845" s="1" t="s">
        <v>1126</v>
      </c>
      <c r="E845" s="1" t="s">
        <v>1127</v>
      </c>
      <c r="F845" s="1" t="s">
        <v>1128</v>
      </c>
      <c r="G845" s="1" t="s">
        <v>1129</v>
      </c>
      <c r="H845" s="1" t="s">
        <v>480</v>
      </c>
      <c r="I845" s="1" t="s">
        <v>481</v>
      </c>
      <c r="J845" s="1" t="s">
        <v>1130</v>
      </c>
      <c r="K845" s="1" t="s">
        <v>1131</v>
      </c>
      <c r="L845" s="1" t="s">
        <v>1132</v>
      </c>
      <c r="M845" s="1" t="s">
        <v>1133</v>
      </c>
      <c r="N845" s="1" t="s">
        <v>1134</v>
      </c>
      <c r="O845">
        <f>ABS(final_list_preds[[#This Row],[dm300_measured]]-final_list_preds[[#This Row],[dm300]])</f>
        <v>5.0532274495020839E-2</v>
      </c>
    </row>
    <row r="846" spans="1:15" hidden="1" x14ac:dyDescent="0.35">
      <c r="A846" s="1">
        <v>619</v>
      </c>
      <c r="B846" s="11">
        <v>606</v>
      </c>
      <c r="C846" s="1" t="s">
        <v>1645</v>
      </c>
      <c r="D846" s="1" t="s">
        <v>1646</v>
      </c>
      <c r="E846" s="1" t="s">
        <v>1647</v>
      </c>
      <c r="F846" s="1" t="s">
        <v>1648</v>
      </c>
      <c r="G846" s="1" t="s">
        <v>1649</v>
      </c>
      <c r="H846" s="1" t="s">
        <v>55</v>
      </c>
      <c r="I846" s="1" t="s">
        <v>53</v>
      </c>
      <c r="J846" s="1" t="s">
        <v>4693</v>
      </c>
      <c r="K846" s="1" t="s">
        <v>4694</v>
      </c>
      <c r="L846" s="1" t="s">
        <v>4695</v>
      </c>
      <c r="M846" s="1" t="s">
        <v>4696</v>
      </c>
      <c r="N846" s="1" t="s">
        <v>4697</v>
      </c>
      <c r="O846">
        <f>ABS(final_list_preds[[#This Row],[dm300_measured]]-final_list_preds[[#This Row],[dm300]])</f>
        <v>5.0759996057059942E-2</v>
      </c>
    </row>
    <row r="847" spans="1:15" hidden="1" x14ac:dyDescent="0.35">
      <c r="A847" s="1">
        <v>825</v>
      </c>
      <c r="B847" s="11">
        <v>984</v>
      </c>
      <c r="C847" s="1" t="s">
        <v>6790</v>
      </c>
      <c r="D847" s="1" t="s">
        <v>6791</v>
      </c>
      <c r="E847" s="1" t="s">
        <v>6792</v>
      </c>
      <c r="F847" s="1" t="s">
        <v>6793</v>
      </c>
      <c r="G847" s="1" t="s">
        <v>6794</v>
      </c>
      <c r="H847" s="1" t="s">
        <v>583</v>
      </c>
      <c r="I847" s="1" t="s">
        <v>584</v>
      </c>
      <c r="J847" s="1" t="s">
        <v>6795</v>
      </c>
      <c r="K847" s="1" t="s">
        <v>6796</v>
      </c>
      <c r="L847" s="1" t="s">
        <v>6797</v>
      </c>
      <c r="M847" s="1" t="s">
        <v>6798</v>
      </c>
      <c r="N847" s="1" t="s">
        <v>6799</v>
      </c>
      <c r="O847">
        <f>ABS(final_list_preds[[#This Row],[dm300_measured]]-final_list_preds[[#This Row],[dm300]])</f>
        <v>5.107549069099393E-2</v>
      </c>
    </row>
    <row r="848" spans="1:15" hidden="1" x14ac:dyDescent="0.35">
      <c r="A848" s="1">
        <v>700</v>
      </c>
      <c r="B848" s="11">
        <v>649</v>
      </c>
      <c r="C848" s="1" t="s">
        <v>4938</v>
      </c>
      <c r="D848" s="1" t="s">
        <v>4939</v>
      </c>
      <c r="E848" s="1" t="s">
        <v>4940</v>
      </c>
      <c r="F848" s="1" t="s">
        <v>4941</v>
      </c>
      <c r="G848" s="1" t="s">
        <v>4942</v>
      </c>
      <c r="H848" s="1" t="s">
        <v>468</v>
      </c>
      <c r="I848" s="1" t="s">
        <v>469</v>
      </c>
      <c r="J848" s="1" t="s">
        <v>4943</v>
      </c>
      <c r="K848" s="1" t="s">
        <v>2471</v>
      </c>
      <c r="L848" s="1" t="s">
        <v>4944</v>
      </c>
      <c r="M848" s="1" t="s">
        <v>4945</v>
      </c>
      <c r="N848" s="1" t="s">
        <v>4946</v>
      </c>
      <c r="O848">
        <f>ABS(final_list_preds[[#This Row],[dm300_measured]]-final_list_preds[[#This Row],[dm300]])</f>
        <v>5.1169637395486967E-2</v>
      </c>
    </row>
    <row r="849" spans="1:15" hidden="1" x14ac:dyDescent="0.35">
      <c r="A849" s="1">
        <v>900</v>
      </c>
      <c r="B849" s="11">
        <v>839</v>
      </c>
      <c r="C849" s="1" t="s">
        <v>6018</v>
      </c>
      <c r="D849" s="1" t="s">
        <v>6019</v>
      </c>
      <c r="E849" s="1" t="s">
        <v>6020</v>
      </c>
      <c r="F849" s="1" t="s">
        <v>1488</v>
      </c>
      <c r="G849" s="1" t="s">
        <v>6021</v>
      </c>
      <c r="H849" s="1" t="s">
        <v>468</v>
      </c>
      <c r="I849" s="1" t="s">
        <v>469</v>
      </c>
      <c r="J849" s="1" t="s">
        <v>6022</v>
      </c>
      <c r="K849" s="1" t="s">
        <v>6023</v>
      </c>
      <c r="L849" s="1" t="s">
        <v>6024</v>
      </c>
      <c r="M849" s="1" t="s">
        <v>6025</v>
      </c>
      <c r="N849" s="1" t="s">
        <v>6026</v>
      </c>
      <c r="O849">
        <f>ABS(final_list_preds[[#This Row],[dm300_measured]]-final_list_preds[[#This Row],[dm300]])</f>
        <v>5.1215854220968027E-2</v>
      </c>
    </row>
    <row r="850" spans="1:15" hidden="1" x14ac:dyDescent="0.35">
      <c r="A850" s="1">
        <v>424</v>
      </c>
      <c r="B850" s="11">
        <v>517</v>
      </c>
      <c r="C850" s="1" t="s">
        <v>4162</v>
      </c>
      <c r="D850" s="1" t="s">
        <v>4163</v>
      </c>
      <c r="E850" s="1" t="s">
        <v>4164</v>
      </c>
      <c r="F850" s="1" t="s">
        <v>2012</v>
      </c>
      <c r="G850" s="1" t="s">
        <v>4165</v>
      </c>
      <c r="H850" s="1" t="s">
        <v>55</v>
      </c>
      <c r="I850" s="1" t="s">
        <v>53</v>
      </c>
      <c r="J850" s="1" t="s">
        <v>4166</v>
      </c>
      <c r="K850" s="1" t="s">
        <v>4167</v>
      </c>
      <c r="L850" s="1" t="s">
        <v>4168</v>
      </c>
      <c r="M850" s="1" t="s">
        <v>4169</v>
      </c>
      <c r="N850" s="1" t="s">
        <v>4170</v>
      </c>
      <c r="O850">
        <f>ABS(final_list_preds[[#This Row],[dm300_measured]]-final_list_preds[[#This Row],[dm300]])</f>
        <v>5.1433326748251074E-2</v>
      </c>
    </row>
    <row r="851" spans="1:15" hidden="1" x14ac:dyDescent="0.35">
      <c r="A851" s="1">
        <v>973</v>
      </c>
      <c r="B851" s="11">
        <v>242</v>
      </c>
      <c r="C851" s="1" t="s">
        <v>2285</v>
      </c>
      <c r="D851" s="1" t="s">
        <v>2286</v>
      </c>
      <c r="E851" s="1" t="s">
        <v>2287</v>
      </c>
      <c r="F851" s="1" t="s">
        <v>1677</v>
      </c>
      <c r="G851" s="1" t="s">
        <v>2288</v>
      </c>
      <c r="H851" s="1" t="s">
        <v>583</v>
      </c>
      <c r="I851" s="1" t="s">
        <v>584</v>
      </c>
      <c r="J851" s="1" t="s">
        <v>2289</v>
      </c>
      <c r="K851" s="1" t="s">
        <v>2290</v>
      </c>
      <c r="L851" s="1" t="s">
        <v>2291</v>
      </c>
      <c r="M851" s="1" t="s">
        <v>2292</v>
      </c>
      <c r="N851" s="1" t="s">
        <v>2293</v>
      </c>
      <c r="O851">
        <f>ABS(final_list_preds[[#This Row],[dm300_measured]]-final_list_preds[[#This Row],[dm300]])</f>
        <v>5.148673122730707E-2</v>
      </c>
    </row>
    <row r="852" spans="1:15" hidden="1" x14ac:dyDescent="0.35">
      <c r="A852" s="1">
        <v>733</v>
      </c>
      <c r="B852" s="11">
        <v>483</v>
      </c>
      <c r="C852" s="1" t="s">
        <v>1413</v>
      </c>
      <c r="D852" s="1" t="s">
        <v>1414</v>
      </c>
      <c r="E852" s="1" t="s">
        <v>1415</v>
      </c>
      <c r="F852" s="1" t="s">
        <v>1416</v>
      </c>
      <c r="G852" s="1" t="s">
        <v>1417</v>
      </c>
      <c r="H852" s="1" t="s">
        <v>23</v>
      </c>
      <c r="I852" s="1" t="s">
        <v>447</v>
      </c>
      <c r="J852" s="1" t="s">
        <v>3927</v>
      </c>
      <c r="K852" s="1" t="s">
        <v>3928</v>
      </c>
      <c r="L852" s="1" t="s">
        <v>3929</v>
      </c>
      <c r="M852" s="1" t="s">
        <v>3930</v>
      </c>
      <c r="N852" s="1" t="s">
        <v>3931</v>
      </c>
      <c r="O852">
        <f>ABS(final_list_preds[[#This Row],[dm300_measured]]-final_list_preds[[#This Row],[dm300]])</f>
        <v>5.1626428812975009E-2</v>
      </c>
    </row>
    <row r="853" spans="1:15" hidden="1" x14ac:dyDescent="0.35">
      <c r="A853" s="1">
        <v>525</v>
      </c>
      <c r="B853" s="11">
        <v>57</v>
      </c>
      <c r="C853" s="1" t="s">
        <v>673</v>
      </c>
      <c r="D853" s="1" t="s">
        <v>674</v>
      </c>
      <c r="E853" s="1" t="s">
        <v>675</v>
      </c>
      <c r="F853" s="1" t="s">
        <v>676</v>
      </c>
      <c r="G853" s="1" t="s">
        <v>677</v>
      </c>
      <c r="H853" s="1" t="s">
        <v>468</v>
      </c>
      <c r="I853" s="1" t="s">
        <v>469</v>
      </c>
      <c r="J853" s="1" t="s">
        <v>946</v>
      </c>
      <c r="K853" s="1" t="s">
        <v>947</v>
      </c>
      <c r="L853" s="1" t="s">
        <v>948</v>
      </c>
      <c r="M853" s="1" t="s">
        <v>949</v>
      </c>
      <c r="N853" s="1" t="s">
        <v>950</v>
      </c>
      <c r="O853">
        <f>ABS(final_list_preds[[#This Row],[dm300_measured]]-final_list_preds[[#This Row],[dm300]])</f>
        <v>5.1782196284044013E-2</v>
      </c>
    </row>
    <row r="854" spans="1:15" hidden="1" x14ac:dyDescent="0.35">
      <c r="A854" s="1">
        <v>492</v>
      </c>
      <c r="B854" s="11">
        <v>420</v>
      </c>
      <c r="C854" s="1" t="s">
        <v>422</v>
      </c>
      <c r="D854" s="1" t="s">
        <v>423</v>
      </c>
      <c r="E854" s="1" t="s">
        <v>424</v>
      </c>
      <c r="F854" s="1" t="s">
        <v>425</v>
      </c>
      <c r="G854" s="1" t="s">
        <v>426</v>
      </c>
      <c r="H854" s="1" t="s">
        <v>46</v>
      </c>
      <c r="I854" s="1" t="s">
        <v>44</v>
      </c>
      <c r="J854" s="1" t="s">
        <v>3518</v>
      </c>
      <c r="K854" s="1" t="s">
        <v>3519</v>
      </c>
      <c r="L854" s="1" t="s">
        <v>3520</v>
      </c>
      <c r="M854" s="1" t="s">
        <v>3521</v>
      </c>
      <c r="N854" s="1" t="s">
        <v>3522</v>
      </c>
      <c r="O854">
        <f>ABS(final_list_preds[[#This Row],[dm300_measured]]-final_list_preds[[#This Row],[dm300]])</f>
        <v>5.2165024795242987E-2</v>
      </c>
    </row>
    <row r="855" spans="1:15" hidden="1" x14ac:dyDescent="0.35">
      <c r="A855" s="1">
        <v>135</v>
      </c>
      <c r="B855" s="11">
        <v>870</v>
      </c>
      <c r="C855" s="1" t="s">
        <v>552</v>
      </c>
      <c r="D855" s="1" t="s">
        <v>553</v>
      </c>
      <c r="E855" s="1" t="s">
        <v>554</v>
      </c>
      <c r="F855" s="1" t="s">
        <v>555</v>
      </c>
      <c r="G855" s="1" t="s">
        <v>556</v>
      </c>
      <c r="H855" s="1" t="s">
        <v>23</v>
      </c>
      <c r="I855" s="1" t="s">
        <v>447</v>
      </c>
      <c r="J855" s="1" t="s">
        <v>6198</v>
      </c>
      <c r="K855" s="1" t="s">
        <v>6199</v>
      </c>
      <c r="L855" s="1" t="s">
        <v>6200</v>
      </c>
      <c r="M855" s="1" t="s">
        <v>6201</v>
      </c>
      <c r="N855" s="1" t="s">
        <v>6202</v>
      </c>
      <c r="O855">
        <f>ABS(final_list_preds[[#This Row],[dm300_measured]]-final_list_preds[[#This Row],[dm300]])</f>
        <v>5.2165940874977001E-2</v>
      </c>
    </row>
    <row r="856" spans="1:15" hidden="1" x14ac:dyDescent="0.35">
      <c r="A856" s="1">
        <v>475</v>
      </c>
      <c r="B856" s="11">
        <v>213</v>
      </c>
      <c r="C856" s="1" t="s">
        <v>542</v>
      </c>
      <c r="D856" s="1" t="s">
        <v>543</v>
      </c>
      <c r="E856" s="1" t="s">
        <v>544</v>
      </c>
      <c r="F856" s="1" t="s">
        <v>545</v>
      </c>
      <c r="G856" s="1" t="s">
        <v>546</v>
      </c>
      <c r="H856" s="1" t="s">
        <v>81</v>
      </c>
      <c r="I856" s="1" t="s">
        <v>79</v>
      </c>
      <c r="J856" s="1" t="s">
        <v>2099</v>
      </c>
      <c r="K856" s="1" t="s">
        <v>2100</v>
      </c>
      <c r="L856" s="1" t="s">
        <v>2101</v>
      </c>
      <c r="M856" s="1" t="s">
        <v>2102</v>
      </c>
      <c r="N856" s="1" t="s">
        <v>2103</v>
      </c>
      <c r="O856">
        <f>ABS(final_list_preds[[#This Row],[dm300_measured]]-final_list_preds[[#This Row],[dm300]])</f>
        <v>5.2490907104577988E-2</v>
      </c>
    </row>
    <row r="857" spans="1:15" x14ac:dyDescent="0.35">
      <c r="A857" s="1">
        <v>205</v>
      </c>
      <c r="B857" s="11">
        <v>239</v>
      </c>
      <c r="C857" s="1" t="s">
        <v>590</v>
      </c>
      <c r="D857" s="1" t="s">
        <v>591</v>
      </c>
      <c r="E857" s="1" t="s">
        <v>592</v>
      </c>
      <c r="F857" s="1" t="s">
        <v>593</v>
      </c>
      <c r="G857" s="1" t="s">
        <v>594</v>
      </c>
      <c r="H857" s="1" t="s">
        <v>229</v>
      </c>
      <c r="I857" s="1" t="s">
        <v>227</v>
      </c>
      <c r="J857" s="1" t="s">
        <v>2270</v>
      </c>
      <c r="K857" s="1" t="s">
        <v>2271</v>
      </c>
      <c r="L857" s="1" t="s">
        <v>2272</v>
      </c>
      <c r="M857" s="1" t="s">
        <v>2273</v>
      </c>
      <c r="N857" s="1" t="s">
        <v>2274</v>
      </c>
      <c r="O857">
        <f>ABS(final_list_preds[[#This Row],[dm300_measured]]-final_list_preds[[#This Row],[dm300]])</f>
        <v>5.2668843308279034E-2</v>
      </c>
    </row>
    <row r="858" spans="1:15" hidden="1" x14ac:dyDescent="0.35">
      <c r="A858" s="1">
        <v>688</v>
      </c>
      <c r="B858" s="11">
        <v>564</v>
      </c>
      <c r="C858" s="1" t="s">
        <v>4441</v>
      </c>
      <c r="D858" s="1" t="s">
        <v>4442</v>
      </c>
      <c r="E858" s="1" t="s">
        <v>4443</v>
      </c>
      <c r="F858" s="1" t="s">
        <v>4444</v>
      </c>
      <c r="G858" s="1" t="s">
        <v>4445</v>
      </c>
      <c r="H858" s="1" t="s">
        <v>468</v>
      </c>
      <c r="I858" s="1" t="s">
        <v>469</v>
      </c>
      <c r="J858" s="1" t="s">
        <v>4446</v>
      </c>
      <c r="K858" s="1" t="s">
        <v>1472</v>
      </c>
      <c r="L858" s="1" t="s">
        <v>4447</v>
      </c>
      <c r="M858" s="1" t="s">
        <v>4448</v>
      </c>
      <c r="N858" s="1" t="s">
        <v>4449</v>
      </c>
      <c r="O858">
        <f>ABS(final_list_preds[[#This Row],[dm300_measured]]-final_list_preds[[#This Row],[dm300]])</f>
        <v>5.2672217677120048E-2</v>
      </c>
    </row>
    <row r="859" spans="1:15" hidden="1" x14ac:dyDescent="0.35">
      <c r="A859" s="1">
        <v>267</v>
      </c>
      <c r="B859" s="11">
        <v>584</v>
      </c>
      <c r="C859" s="1" t="s">
        <v>838</v>
      </c>
      <c r="D859" s="1" t="s">
        <v>839</v>
      </c>
      <c r="E859" s="1" t="s">
        <v>840</v>
      </c>
      <c r="F859" s="1" t="s">
        <v>841</v>
      </c>
      <c r="G859" s="1" t="s">
        <v>842</v>
      </c>
      <c r="H859" s="1" t="s">
        <v>81</v>
      </c>
      <c r="I859" s="1" t="s">
        <v>79</v>
      </c>
      <c r="J859" s="1" t="s">
        <v>4569</v>
      </c>
      <c r="K859" s="1" t="s">
        <v>4570</v>
      </c>
      <c r="L859" s="1" t="s">
        <v>4571</v>
      </c>
      <c r="M859" s="1" t="s">
        <v>4572</v>
      </c>
      <c r="N859" s="1" t="s">
        <v>4573</v>
      </c>
      <c r="O859">
        <f>ABS(final_list_preds[[#This Row],[dm300_measured]]-final_list_preds[[#This Row],[dm300]])</f>
        <v>5.2715828269195963E-2</v>
      </c>
    </row>
    <row r="860" spans="1:15" hidden="1" x14ac:dyDescent="0.35">
      <c r="A860" s="1">
        <v>789</v>
      </c>
      <c r="B860" s="11">
        <v>903</v>
      </c>
      <c r="C860" s="1" t="s">
        <v>2330</v>
      </c>
      <c r="D860" s="1" t="s">
        <v>2331</v>
      </c>
      <c r="E860" s="1" t="s">
        <v>2332</v>
      </c>
      <c r="F860" s="1" t="s">
        <v>2333</v>
      </c>
      <c r="G860" s="1" t="s">
        <v>2334</v>
      </c>
      <c r="H860" s="1" t="s">
        <v>468</v>
      </c>
      <c r="I860" s="1" t="s">
        <v>469</v>
      </c>
      <c r="J860" s="1" t="s">
        <v>6384</v>
      </c>
      <c r="K860" s="1" t="s">
        <v>1945</v>
      </c>
      <c r="L860" s="1" t="s">
        <v>6385</v>
      </c>
      <c r="M860" s="1" t="s">
        <v>6386</v>
      </c>
      <c r="N860" s="1" t="s">
        <v>6387</v>
      </c>
      <c r="O860">
        <f>ABS(final_list_preds[[#This Row],[dm300_measured]]-final_list_preds[[#This Row],[dm300]])</f>
        <v>5.2807201820183058E-2</v>
      </c>
    </row>
    <row r="861" spans="1:15" hidden="1" x14ac:dyDescent="0.35">
      <c r="A861" s="1">
        <v>758</v>
      </c>
      <c r="B861" s="11">
        <v>111</v>
      </c>
      <c r="C861" s="1" t="s">
        <v>1365</v>
      </c>
      <c r="D861" s="1" t="s">
        <v>1366</v>
      </c>
      <c r="E861" s="1" t="s">
        <v>1367</v>
      </c>
      <c r="F861" s="1" t="s">
        <v>1368</v>
      </c>
      <c r="G861" s="1" t="s">
        <v>1369</v>
      </c>
      <c r="H861" s="1" t="s">
        <v>23</v>
      </c>
      <c r="I861" s="1" t="s">
        <v>447</v>
      </c>
      <c r="J861" s="1" t="s">
        <v>1370</v>
      </c>
      <c r="K861" s="1" t="s">
        <v>1371</v>
      </c>
      <c r="L861" s="1" t="s">
        <v>1372</v>
      </c>
      <c r="M861" s="1" t="s">
        <v>1373</v>
      </c>
      <c r="N861" s="1" t="s">
        <v>1374</v>
      </c>
      <c r="O861">
        <f>ABS(final_list_preds[[#This Row],[dm300_measured]]-final_list_preds[[#This Row],[dm300]])</f>
        <v>5.2926875659524031E-2</v>
      </c>
    </row>
    <row r="862" spans="1:15" hidden="1" x14ac:dyDescent="0.35">
      <c r="A862" s="1">
        <v>1029</v>
      </c>
      <c r="B862" s="11">
        <v>414</v>
      </c>
      <c r="C862" s="1" t="s">
        <v>3482</v>
      </c>
      <c r="D862" s="1" t="s">
        <v>70</v>
      </c>
      <c r="E862" s="1" t="s">
        <v>70</v>
      </c>
      <c r="F862" s="1" t="s">
        <v>3483</v>
      </c>
      <c r="G862" s="1" t="s">
        <v>3484</v>
      </c>
      <c r="H862" s="1" t="s">
        <v>468</v>
      </c>
      <c r="I862" s="1" t="s">
        <v>469</v>
      </c>
      <c r="J862" s="1" t="s">
        <v>3485</v>
      </c>
      <c r="K862" s="1" t="s">
        <v>3486</v>
      </c>
      <c r="L862" s="1" t="s">
        <v>3487</v>
      </c>
      <c r="M862" s="1" t="s">
        <v>3488</v>
      </c>
      <c r="N862" s="1" t="s">
        <v>3489</v>
      </c>
      <c r="O862">
        <f>ABS(final_list_preds[[#This Row],[dm300_measured]]-final_list_preds[[#This Row],[dm300]])</f>
        <v>5.2942169126947936E-2</v>
      </c>
    </row>
    <row r="863" spans="1:15" hidden="1" x14ac:dyDescent="0.35">
      <c r="A863" s="1">
        <v>368</v>
      </c>
      <c r="B863" s="11">
        <v>264</v>
      </c>
      <c r="C863" s="1" t="s">
        <v>896</v>
      </c>
      <c r="D863" s="1" t="s">
        <v>897</v>
      </c>
      <c r="E863" s="1" t="s">
        <v>898</v>
      </c>
      <c r="F863" s="1" t="s">
        <v>899</v>
      </c>
      <c r="G863" s="1" t="s">
        <v>900</v>
      </c>
      <c r="H863" s="1" t="s">
        <v>23</v>
      </c>
      <c r="I863" s="1" t="s">
        <v>447</v>
      </c>
      <c r="J863" s="1" t="s">
        <v>2441</v>
      </c>
      <c r="K863" s="1" t="s">
        <v>2442</v>
      </c>
      <c r="L863" s="1" t="s">
        <v>2443</v>
      </c>
      <c r="M863" s="1" t="s">
        <v>2444</v>
      </c>
      <c r="N863" s="1" t="s">
        <v>2445</v>
      </c>
      <c r="O863">
        <f>ABS(final_list_preds[[#This Row],[dm300_measured]]-final_list_preds[[#This Row],[dm300]])</f>
        <v>5.3012948421173989E-2</v>
      </c>
    </row>
    <row r="864" spans="1:15" hidden="1" x14ac:dyDescent="0.35">
      <c r="A864" s="1">
        <v>315</v>
      </c>
      <c r="B864" s="11">
        <v>314</v>
      </c>
      <c r="C864" s="1" t="s">
        <v>2550</v>
      </c>
      <c r="D864" s="1" t="s">
        <v>2551</v>
      </c>
      <c r="E864" s="1" t="s">
        <v>2552</v>
      </c>
      <c r="F864" s="1" t="s">
        <v>2553</v>
      </c>
      <c r="G864" s="1" t="s">
        <v>2554</v>
      </c>
      <c r="H864" s="1" t="s">
        <v>23</v>
      </c>
      <c r="I864" s="1" t="s">
        <v>447</v>
      </c>
      <c r="J864" s="1" t="s">
        <v>2779</v>
      </c>
      <c r="K864" s="1" t="s">
        <v>2780</v>
      </c>
      <c r="L864" s="1" t="s">
        <v>2781</v>
      </c>
      <c r="M864" s="1" t="s">
        <v>2782</v>
      </c>
      <c r="N864" s="1" t="s">
        <v>2783</v>
      </c>
      <c r="O864">
        <f>ABS(final_list_preds[[#This Row],[dm300_measured]]-final_list_preds[[#This Row],[dm300]])</f>
        <v>5.3095693527096005E-2</v>
      </c>
    </row>
    <row r="865" spans="1:15" hidden="1" x14ac:dyDescent="0.35">
      <c r="A865" s="1">
        <v>931</v>
      </c>
      <c r="B865" s="11">
        <v>449</v>
      </c>
      <c r="C865" s="1" t="s">
        <v>70</v>
      </c>
      <c r="D865" s="1" t="s">
        <v>3716</v>
      </c>
      <c r="E865" s="1" t="s">
        <v>3717</v>
      </c>
      <c r="F865" s="1" t="s">
        <v>3718</v>
      </c>
      <c r="G865" s="1" t="s">
        <v>3719</v>
      </c>
      <c r="H865" s="1" t="s">
        <v>468</v>
      </c>
      <c r="I865" s="1" t="s">
        <v>469</v>
      </c>
      <c r="J865" s="1" t="s">
        <v>3720</v>
      </c>
      <c r="K865" s="1" t="s">
        <v>3721</v>
      </c>
      <c r="L865" s="1" t="s">
        <v>3722</v>
      </c>
      <c r="M865" s="1" t="s">
        <v>3723</v>
      </c>
      <c r="N865" s="1" t="s">
        <v>3724</v>
      </c>
      <c r="O865">
        <f>ABS(final_list_preds[[#This Row],[dm300_measured]]-final_list_preds[[#This Row],[dm300]])</f>
        <v>5.3166260629251005E-2</v>
      </c>
    </row>
    <row r="866" spans="1:15" hidden="1" x14ac:dyDescent="0.35">
      <c r="A866" s="1">
        <v>460</v>
      </c>
      <c r="B866" s="11">
        <v>843</v>
      </c>
      <c r="C866" s="1" t="s">
        <v>6046</v>
      </c>
      <c r="D866" s="1" t="s">
        <v>6047</v>
      </c>
      <c r="E866" s="1" t="s">
        <v>6048</v>
      </c>
      <c r="F866" s="1" t="s">
        <v>6049</v>
      </c>
      <c r="G866" s="1" t="s">
        <v>6050</v>
      </c>
      <c r="H866" s="1" t="s">
        <v>583</v>
      </c>
      <c r="I866" s="1" t="s">
        <v>584</v>
      </c>
      <c r="J866" s="1" t="s">
        <v>6051</v>
      </c>
      <c r="K866" s="1" t="s">
        <v>6052</v>
      </c>
      <c r="L866" s="1" t="s">
        <v>6053</v>
      </c>
      <c r="M866" s="1" t="s">
        <v>6054</v>
      </c>
      <c r="N866" s="1" t="s">
        <v>6055</v>
      </c>
      <c r="O866">
        <f>ABS(final_list_preds[[#This Row],[dm300_measured]]-final_list_preds[[#This Row],[dm300]])</f>
        <v>5.3520558381441985E-2</v>
      </c>
    </row>
    <row r="867" spans="1:15" hidden="1" x14ac:dyDescent="0.35">
      <c r="A867" s="1">
        <v>608</v>
      </c>
      <c r="B867" s="11">
        <v>827</v>
      </c>
      <c r="C867" s="1" t="s">
        <v>5956</v>
      </c>
      <c r="D867" s="1" t="s">
        <v>5957</v>
      </c>
      <c r="E867" s="1" t="s">
        <v>5958</v>
      </c>
      <c r="F867" s="1" t="s">
        <v>5959</v>
      </c>
      <c r="G867" s="1" t="s">
        <v>5960</v>
      </c>
      <c r="H867" s="1" t="s">
        <v>55</v>
      </c>
      <c r="I867" s="1" t="s">
        <v>53</v>
      </c>
      <c r="J867" s="1" t="s">
        <v>5961</v>
      </c>
      <c r="K867" s="1" t="s">
        <v>5962</v>
      </c>
      <c r="L867" s="1" t="s">
        <v>5963</v>
      </c>
      <c r="M867" s="1" t="s">
        <v>5964</v>
      </c>
      <c r="N867" s="1" t="s">
        <v>5965</v>
      </c>
      <c r="O867">
        <f>ABS(final_list_preds[[#This Row],[dm300_measured]]-final_list_preds[[#This Row],[dm300]])</f>
        <v>5.3654331943639E-2</v>
      </c>
    </row>
    <row r="868" spans="1:15" hidden="1" x14ac:dyDescent="0.35">
      <c r="A868" s="1">
        <v>998</v>
      </c>
      <c r="B868" s="11">
        <v>384</v>
      </c>
      <c r="C868" s="1" t="s">
        <v>1059</v>
      </c>
      <c r="D868" s="1" t="s">
        <v>1060</v>
      </c>
      <c r="E868" s="1" t="s">
        <v>1061</v>
      </c>
      <c r="F868" s="1" t="s">
        <v>1062</v>
      </c>
      <c r="G868" s="1" t="s">
        <v>1063</v>
      </c>
      <c r="H868" s="1" t="s">
        <v>468</v>
      </c>
      <c r="I868" s="1" t="s">
        <v>469</v>
      </c>
      <c r="J868" s="1" t="s">
        <v>3271</v>
      </c>
      <c r="K868" s="1" t="s">
        <v>3272</v>
      </c>
      <c r="L868" s="1" t="s">
        <v>3273</v>
      </c>
      <c r="M868" s="1" t="s">
        <v>3274</v>
      </c>
      <c r="N868" s="1" t="s">
        <v>3275</v>
      </c>
      <c r="O868">
        <f>ABS(final_list_preds[[#This Row],[dm300_measured]]-final_list_preds[[#This Row],[dm300]])</f>
        <v>5.4074546578735005E-2</v>
      </c>
    </row>
    <row r="869" spans="1:15" hidden="1" x14ac:dyDescent="0.35">
      <c r="A869" s="1">
        <v>605</v>
      </c>
      <c r="B869" s="11">
        <v>830</v>
      </c>
      <c r="C869" s="1" t="s">
        <v>3190</v>
      </c>
      <c r="D869" s="1" t="s">
        <v>3191</v>
      </c>
      <c r="E869" s="1" t="s">
        <v>3192</v>
      </c>
      <c r="F869" s="1" t="s">
        <v>2694</v>
      </c>
      <c r="G869" s="1" t="s">
        <v>3193</v>
      </c>
      <c r="H869" s="1" t="s">
        <v>557</v>
      </c>
      <c r="I869" s="1" t="s">
        <v>558</v>
      </c>
      <c r="J869" s="1" t="s">
        <v>5973</v>
      </c>
      <c r="K869" s="1" t="s">
        <v>5974</v>
      </c>
      <c r="L869" s="1" t="s">
        <v>5975</v>
      </c>
      <c r="M869" s="1" t="s">
        <v>5976</v>
      </c>
      <c r="N869" s="1" t="s">
        <v>5977</v>
      </c>
      <c r="O869">
        <f>ABS(final_list_preds[[#This Row],[dm300_measured]]-final_list_preds[[#This Row],[dm300]])</f>
        <v>5.4198897971846988E-2</v>
      </c>
    </row>
    <row r="870" spans="1:15" hidden="1" x14ac:dyDescent="0.35">
      <c r="A870" s="1">
        <v>22</v>
      </c>
      <c r="B870" s="11">
        <v>953</v>
      </c>
      <c r="C870" s="1" t="s">
        <v>2009</v>
      </c>
      <c r="D870" s="1" t="s">
        <v>2010</v>
      </c>
      <c r="E870" s="1" t="s">
        <v>2011</v>
      </c>
      <c r="F870" s="1" t="s">
        <v>2012</v>
      </c>
      <c r="G870" s="1" t="s">
        <v>2013</v>
      </c>
      <c r="H870" s="1" t="s">
        <v>468</v>
      </c>
      <c r="I870" s="1" t="s">
        <v>469</v>
      </c>
      <c r="J870" s="1" t="s">
        <v>6646</v>
      </c>
      <c r="K870" s="1" t="s">
        <v>1246</v>
      </c>
      <c r="L870" s="1" t="s">
        <v>6647</v>
      </c>
      <c r="M870" s="1" t="s">
        <v>6648</v>
      </c>
      <c r="N870" s="1" t="s">
        <v>6649</v>
      </c>
      <c r="O870">
        <f>ABS(final_list_preds[[#This Row],[dm300_measured]]-final_list_preds[[#This Row],[dm300]])</f>
        <v>5.4245014850324069E-2</v>
      </c>
    </row>
    <row r="871" spans="1:15" hidden="1" x14ac:dyDescent="0.35">
      <c r="A871" s="1">
        <v>422</v>
      </c>
      <c r="B871" s="11">
        <v>106</v>
      </c>
      <c r="C871" s="1" t="s">
        <v>1221</v>
      </c>
      <c r="D871" s="1" t="s">
        <v>1222</v>
      </c>
      <c r="E871" s="1" t="s">
        <v>1223</v>
      </c>
      <c r="F871" s="1" t="s">
        <v>1224</v>
      </c>
      <c r="G871" s="1" t="s">
        <v>1225</v>
      </c>
      <c r="H871" s="1" t="s">
        <v>468</v>
      </c>
      <c r="I871" s="1" t="s">
        <v>469</v>
      </c>
      <c r="J871" s="1" t="s">
        <v>1331</v>
      </c>
      <c r="K871" s="1" t="s">
        <v>1332</v>
      </c>
      <c r="L871" s="1" t="s">
        <v>1333</v>
      </c>
      <c r="M871" s="1" t="s">
        <v>1334</v>
      </c>
      <c r="N871" s="1" t="s">
        <v>1335</v>
      </c>
      <c r="O871">
        <f>ABS(final_list_preds[[#This Row],[dm300_measured]]-final_list_preds[[#This Row],[dm300]])</f>
        <v>5.4474371766904062E-2</v>
      </c>
    </row>
    <row r="872" spans="1:15" hidden="1" x14ac:dyDescent="0.35">
      <c r="A872" s="1">
        <v>93</v>
      </c>
      <c r="B872" s="11">
        <v>122</v>
      </c>
      <c r="C872" s="1" t="s">
        <v>1447</v>
      </c>
      <c r="D872" s="1" t="s">
        <v>1448</v>
      </c>
      <c r="E872" s="1" t="s">
        <v>1449</v>
      </c>
      <c r="F872" s="1" t="s">
        <v>1450</v>
      </c>
      <c r="G872" s="1" t="s">
        <v>1451</v>
      </c>
      <c r="H872" s="1" t="s">
        <v>468</v>
      </c>
      <c r="I872" s="1" t="s">
        <v>469</v>
      </c>
      <c r="J872" s="1" t="s">
        <v>1452</v>
      </c>
      <c r="K872" s="1" t="s">
        <v>1453</v>
      </c>
      <c r="L872" s="1" t="s">
        <v>1454</v>
      </c>
      <c r="M872" s="1" t="s">
        <v>1455</v>
      </c>
      <c r="N872" s="1" t="s">
        <v>71</v>
      </c>
      <c r="O872">
        <f>ABS(final_list_preds[[#This Row],[dm300_measured]]-final_list_preds[[#This Row],[dm300]])</f>
        <v>5.4573418996254008E-2</v>
      </c>
    </row>
    <row r="873" spans="1:15" x14ac:dyDescent="0.35">
      <c r="A873" s="1">
        <v>508</v>
      </c>
      <c r="B873" s="11">
        <v>458</v>
      </c>
      <c r="C873" s="1" t="s">
        <v>818</v>
      </c>
      <c r="D873" s="1" t="s">
        <v>819</v>
      </c>
      <c r="E873" s="1" t="s">
        <v>820</v>
      </c>
      <c r="F873" s="1" t="s">
        <v>821</v>
      </c>
      <c r="G873" s="1" t="s">
        <v>822</v>
      </c>
      <c r="H873" s="1" t="s">
        <v>557</v>
      </c>
      <c r="I873" s="1" t="s">
        <v>558</v>
      </c>
      <c r="J873" s="1" t="s">
        <v>3782</v>
      </c>
      <c r="K873" s="1" t="s">
        <v>3783</v>
      </c>
      <c r="L873" s="1" t="s">
        <v>3784</v>
      </c>
      <c r="M873" s="1" t="s">
        <v>3785</v>
      </c>
      <c r="N873" s="1" t="s">
        <v>3786</v>
      </c>
      <c r="O873">
        <f>ABS(final_list_preds[[#This Row],[dm300_measured]]-final_list_preds[[#This Row],[dm300]])</f>
        <v>5.4611074734810972E-2</v>
      </c>
    </row>
    <row r="874" spans="1:15" x14ac:dyDescent="0.35">
      <c r="A874" s="1">
        <v>505</v>
      </c>
      <c r="B874" s="11">
        <v>84</v>
      </c>
      <c r="C874" s="1" t="s">
        <v>818</v>
      </c>
      <c r="D874" s="1" t="s">
        <v>819</v>
      </c>
      <c r="E874" s="1" t="s">
        <v>820</v>
      </c>
      <c r="F874" s="1" t="s">
        <v>821</v>
      </c>
      <c r="G874" s="1" t="s">
        <v>822</v>
      </c>
      <c r="H874" s="1" t="s">
        <v>1168</v>
      </c>
      <c r="I874" s="1" t="s">
        <v>1169</v>
      </c>
      <c r="J874" s="1" t="s">
        <v>1170</v>
      </c>
      <c r="K874" s="1" t="s">
        <v>1171</v>
      </c>
      <c r="L874" s="1" t="s">
        <v>1172</v>
      </c>
      <c r="M874" s="1" t="s">
        <v>1173</v>
      </c>
      <c r="N874" s="1" t="s">
        <v>1174</v>
      </c>
      <c r="O874">
        <f>ABS(final_list_preds[[#This Row],[dm300_measured]]-final_list_preds[[#This Row],[dm300]])</f>
        <v>5.461889851243381E-2</v>
      </c>
    </row>
    <row r="875" spans="1:15" x14ac:dyDescent="0.35">
      <c r="A875" s="1">
        <v>207</v>
      </c>
      <c r="B875" s="11">
        <v>107</v>
      </c>
      <c r="C875" s="1" t="s">
        <v>590</v>
      </c>
      <c r="D875" s="1" t="s">
        <v>591</v>
      </c>
      <c r="E875" s="1" t="s">
        <v>592</v>
      </c>
      <c r="F875" s="1" t="s">
        <v>593</v>
      </c>
      <c r="G875" s="1" t="s">
        <v>594</v>
      </c>
      <c r="H875" s="1" t="s">
        <v>23</v>
      </c>
      <c r="I875" s="1" t="s">
        <v>447</v>
      </c>
      <c r="J875" s="1" t="s">
        <v>1336</v>
      </c>
      <c r="K875" s="1" t="s">
        <v>1337</v>
      </c>
      <c r="L875" s="1" t="s">
        <v>1338</v>
      </c>
      <c r="M875" s="1" t="s">
        <v>1339</v>
      </c>
      <c r="N875" s="1" t="s">
        <v>1340</v>
      </c>
      <c r="O875">
        <f>ABS(final_list_preds[[#This Row],[dm300_measured]]-final_list_preds[[#This Row],[dm300]])</f>
        <v>5.4812443396862975E-2</v>
      </c>
    </row>
    <row r="876" spans="1:15" hidden="1" x14ac:dyDescent="0.35">
      <c r="A876" s="1">
        <v>824</v>
      </c>
      <c r="B876" s="11">
        <v>493</v>
      </c>
      <c r="C876" s="1" t="s">
        <v>4000</v>
      </c>
      <c r="D876" s="1" t="s">
        <v>4001</v>
      </c>
      <c r="E876" s="1" t="s">
        <v>4002</v>
      </c>
      <c r="F876" s="1" t="s">
        <v>4003</v>
      </c>
      <c r="G876" s="1" t="s">
        <v>4004</v>
      </c>
      <c r="H876" s="1" t="s">
        <v>583</v>
      </c>
      <c r="I876" s="1" t="s">
        <v>584</v>
      </c>
      <c r="J876" s="1" t="s">
        <v>4005</v>
      </c>
      <c r="K876" s="1" t="s">
        <v>4006</v>
      </c>
      <c r="L876" s="1" t="s">
        <v>4007</v>
      </c>
      <c r="M876" s="1" t="s">
        <v>4008</v>
      </c>
      <c r="N876" s="1" t="s">
        <v>4009</v>
      </c>
      <c r="O876">
        <f>ABS(final_list_preds[[#This Row],[dm300_measured]]-final_list_preds[[#This Row],[dm300]])</f>
        <v>5.4874647932388054E-2</v>
      </c>
    </row>
    <row r="877" spans="1:15" hidden="1" x14ac:dyDescent="0.35">
      <c r="A877" s="1">
        <v>143</v>
      </c>
      <c r="B877" s="11">
        <v>240</v>
      </c>
      <c r="C877" s="1" t="s">
        <v>552</v>
      </c>
      <c r="D877" s="1" t="s">
        <v>553</v>
      </c>
      <c r="E877" s="1" t="s">
        <v>554</v>
      </c>
      <c r="F877" s="1" t="s">
        <v>555</v>
      </c>
      <c r="G877" s="1" t="s">
        <v>556</v>
      </c>
      <c r="H877" s="1" t="s">
        <v>480</v>
      </c>
      <c r="I877" s="1" t="s">
        <v>481</v>
      </c>
      <c r="J877" s="1" t="s">
        <v>2275</v>
      </c>
      <c r="K877" s="1" t="s">
        <v>2276</v>
      </c>
      <c r="L877" s="1" t="s">
        <v>2277</v>
      </c>
      <c r="M877" s="1" t="s">
        <v>2278</v>
      </c>
      <c r="N877" s="1" t="s">
        <v>2279</v>
      </c>
      <c r="O877">
        <f>ABS(final_list_preds[[#This Row],[dm300_measured]]-final_list_preds[[#This Row],[dm300]])</f>
        <v>5.5027735523141802E-2</v>
      </c>
    </row>
    <row r="878" spans="1:15" hidden="1" x14ac:dyDescent="0.35">
      <c r="A878" s="1">
        <v>79</v>
      </c>
      <c r="B878" s="11">
        <v>567</v>
      </c>
      <c r="C878" s="1" t="s">
        <v>3036</v>
      </c>
      <c r="D878" s="1" t="s">
        <v>3037</v>
      </c>
      <c r="E878" s="1" t="s">
        <v>3038</v>
      </c>
      <c r="F878" s="1" t="s">
        <v>3039</v>
      </c>
      <c r="G878" s="1" t="s">
        <v>3040</v>
      </c>
      <c r="H878" s="1" t="s">
        <v>353</v>
      </c>
      <c r="I878" s="1" t="s">
        <v>351</v>
      </c>
      <c r="J878" s="1" t="s">
        <v>4463</v>
      </c>
      <c r="K878" s="1" t="s">
        <v>4464</v>
      </c>
      <c r="L878" s="1" t="s">
        <v>4465</v>
      </c>
      <c r="M878" s="1" t="s">
        <v>4466</v>
      </c>
      <c r="N878" s="1" t="s">
        <v>4467</v>
      </c>
      <c r="O878">
        <f>ABS(final_list_preds[[#This Row],[dm300_measured]]-final_list_preds[[#This Row],[dm300]])</f>
        <v>5.5103058161014018E-2</v>
      </c>
    </row>
    <row r="879" spans="1:15" hidden="1" x14ac:dyDescent="0.35">
      <c r="A879" s="1">
        <v>891</v>
      </c>
      <c r="B879" s="11">
        <v>109</v>
      </c>
      <c r="C879" s="1" t="s">
        <v>1350</v>
      </c>
      <c r="D879" s="1" t="s">
        <v>1351</v>
      </c>
      <c r="E879" s="1" t="s">
        <v>1352</v>
      </c>
      <c r="F879" s="1" t="s">
        <v>1353</v>
      </c>
      <c r="G879" s="1" t="s">
        <v>1354</v>
      </c>
      <c r="H879" s="1" t="s">
        <v>46</v>
      </c>
      <c r="I879" s="1" t="s">
        <v>44</v>
      </c>
      <c r="J879" s="1" t="s">
        <v>1355</v>
      </c>
      <c r="K879" s="1" t="s">
        <v>1356</v>
      </c>
      <c r="L879" s="1" t="s">
        <v>1357</v>
      </c>
      <c r="M879" s="1" t="s">
        <v>1358</v>
      </c>
      <c r="N879" s="1" t="s">
        <v>1359</v>
      </c>
      <c r="O879">
        <f>ABS(final_list_preds[[#This Row],[dm300_measured]]-final_list_preds[[#This Row],[dm300]])</f>
        <v>5.5149014443546029E-2</v>
      </c>
    </row>
    <row r="880" spans="1:15" hidden="1" x14ac:dyDescent="0.35">
      <c r="A880" s="1">
        <v>746</v>
      </c>
      <c r="B880" s="11">
        <v>372</v>
      </c>
      <c r="C880" s="1" t="s">
        <v>2227</v>
      </c>
      <c r="D880" s="1" t="s">
        <v>2228</v>
      </c>
      <c r="E880" s="1" t="s">
        <v>2229</v>
      </c>
      <c r="F880" s="1" t="s">
        <v>2230</v>
      </c>
      <c r="G880" s="1" t="s">
        <v>2231</v>
      </c>
      <c r="H880" s="1" t="s">
        <v>81</v>
      </c>
      <c r="I880" s="1" t="s">
        <v>79</v>
      </c>
      <c r="J880" s="1" t="s">
        <v>3185</v>
      </c>
      <c r="K880" s="1" t="s">
        <v>3186</v>
      </c>
      <c r="L880" s="1" t="s">
        <v>3187</v>
      </c>
      <c r="M880" s="1" t="s">
        <v>3188</v>
      </c>
      <c r="N880" s="1" t="s">
        <v>3189</v>
      </c>
      <c r="O880">
        <f>ABS(final_list_preds[[#This Row],[dm300_measured]]-final_list_preds[[#This Row],[dm300]])</f>
        <v>5.5312233684244982E-2</v>
      </c>
    </row>
    <row r="881" spans="1:15" x14ac:dyDescent="0.35">
      <c r="A881" s="1">
        <v>197</v>
      </c>
      <c r="B881" s="11">
        <v>89</v>
      </c>
      <c r="C881" s="1" t="s">
        <v>1010</v>
      </c>
      <c r="D881" s="1" t="s">
        <v>1011</v>
      </c>
      <c r="E881" s="1" t="s">
        <v>1012</v>
      </c>
      <c r="F881" s="1" t="s">
        <v>1205</v>
      </c>
      <c r="G881" s="1" t="s">
        <v>1014</v>
      </c>
      <c r="H881" s="1" t="s">
        <v>557</v>
      </c>
      <c r="I881" s="1" t="s">
        <v>558</v>
      </c>
      <c r="J881" s="1" t="s">
        <v>1206</v>
      </c>
      <c r="K881" s="1" t="s">
        <v>1207</v>
      </c>
      <c r="L881" s="1" t="s">
        <v>1208</v>
      </c>
      <c r="M881" s="1" t="s">
        <v>1209</v>
      </c>
      <c r="N881" s="1" t="s">
        <v>1210</v>
      </c>
      <c r="O881">
        <f>ABS(final_list_preds[[#This Row],[dm300_measured]]-final_list_preds[[#This Row],[dm300]])</f>
        <v>5.5339819025990999E-2</v>
      </c>
    </row>
    <row r="882" spans="1:15" x14ac:dyDescent="0.35">
      <c r="A882" s="1">
        <v>198</v>
      </c>
      <c r="B882" s="11">
        <v>540</v>
      </c>
      <c r="C882" s="1" t="s">
        <v>1010</v>
      </c>
      <c r="D882" s="1" t="s">
        <v>1011</v>
      </c>
      <c r="E882" s="1" t="s">
        <v>1012</v>
      </c>
      <c r="F882" s="1" t="s">
        <v>1013</v>
      </c>
      <c r="G882" s="1" t="s">
        <v>1014</v>
      </c>
      <c r="H882" s="1" t="s">
        <v>557</v>
      </c>
      <c r="I882" s="1" t="s">
        <v>558</v>
      </c>
      <c r="J882" s="1" t="s">
        <v>4310</v>
      </c>
      <c r="K882" s="1" t="s">
        <v>4311</v>
      </c>
      <c r="L882" s="1" t="s">
        <v>1208</v>
      </c>
      <c r="M882" s="1" t="s">
        <v>4312</v>
      </c>
      <c r="N882" s="1" t="s">
        <v>1210</v>
      </c>
      <c r="O882">
        <f>ABS(final_list_preds[[#This Row],[dm300_measured]]-final_list_preds[[#This Row],[dm300]])</f>
        <v>5.5339821064597006E-2</v>
      </c>
    </row>
    <row r="883" spans="1:15" hidden="1" x14ac:dyDescent="0.35">
      <c r="A883" s="1">
        <v>68</v>
      </c>
      <c r="B883" s="11">
        <v>930</v>
      </c>
      <c r="C883" s="1" t="s">
        <v>3956</v>
      </c>
      <c r="D883" s="1" t="s">
        <v>3957</v>
      </c>
      <c r="E883" s="1" t="s">
        <v>3958</v>
      </c>
      <c r="F883" s="1" t="s">
        <v>3959</v>
      </c>
      <c r="G883" s="1" t="s">
        <v>3960</v>
      </c>
      <c r="H883" s="1" t="s">
        <v>468</v>
      </c>
      <c r="I883" s="1" t="s">
        <v>469</v>
      </c>
      <c r="J883" s="1" t="s">
        <v>6525</v>
      </c>
      <c r="K883" s="1" t="s">
        <v>3215</v>
      </c>
      <c r="L883" s="1" t="s">
        <v>6526</v>
      </c>
      <c r="M883" s="1" t="s">
        <v>6527</v>
      </c>
      <c r="N883" s="1" t="s">
        <v>6528</v>
      </c>
      <c r="O883">
        <f>ABS(final_list_preds[[#This Row],[dm300_measured]]-final_list_preds[[#This Row],[dm300]])</f>
        <v>5.5819773909992043E-2</v>
      </c>
    </row>
    <row r="884" spans="1:15" hidden="1" x14ac:dyDescent="0.35">
      <c r="A884" s="1">
        <v>320</v>
      </c>
      <c r="B884" s="11">
        <v>563</v>
      </c>
      <c r="C884" s="1" t="s">
        <v>1288</v>
      </c>
      <c r="D884" s="1" t="s">
        <v>1289</v>
      </c>
      <c r="E884" s="1" t="s">
        <v>1290</v>
      </c>
      <c r="F884" s="1" t="s">
        <v>1291</v>
      </c>
      <c r="G884" s="1" t="s">
        <v>1292</v>
      </c>
      <c r="H884" s="1" t="s">
        <v>229</v>
      </c>
      <c r="I884" s="1" t="s">
        <v>227</v>
      </c>
      <c r="J884" s="1" t="s">
        <v>4436</v>
      </c>
      <c r="K884" s="1" t="s">
        <v>4437</v>
      </c>
      <c r="L884" s="1" t="s">
        <v>4438</v>
      </c>
      <c r="M884" s="1" t="s">
        <v>4439</v>
      </c>
      <c r="N884" s="1" t="s">
        <v>4440</v>
      </c>
      <c r="O884">
        <f>ABS(final_list_preds[[#This Row],[dm300_measured]]-final_list_preds[[#This Row],[dm300]])</f>
        <v>5.6003176803455013E-2</v>
      </c>
    </row>
    <row r="885" spans="1:15" hidden="1" x14ac:dyDescent="0.35">
      <c r="A885" s="1">
        <v>611</v>
      </c>
      <c r="B885" s="11">
        <v>999</v>
      </c>
      <c r="C885" s="1" t="s">
        <v>718</v>
      </c>
      <c r="D885" s="1" t="s">
        <v>2505</v>
      </c>
      <c r="E885" s="1" t="s">
        <v>720</v>
      </c>
      <c r="F885" s="1" t="s">
        <v>721</v>
      </c>
      <c r="G885" s="1" t="s">
        <v>2506</v>
      </c>
      <c r="H885" s="1" t="s">
        <v>46</v>
      </c>
      <c r="I885" s="1" t="s">
        <v>44</v>
      </c>
      <c r="J885" s="1" t="s">
        <v>6876</v>
      </c>
      <c r="K885" s="1" t="s">
        <v>6877</v>
      </c>
      <c r="L885" s="1" t="s">
        <v>6878</v>
      </c>
      <c r="M885" s="1" t="s">
        <v>6879</v>
      </c>
      <c r="N885" s="1" t="s">
        <v>6880</v>
      </c>
      <c r="O885">
        <f>ABS(final_list_preds[[#This Row],[dm300_measured]]-final_list_preds[[#This Row],[dm300]])</f>
        <v>5.6061708587511028E-2</v>
      </c>
    </row>
    <row r="886" spans="1:15" x14ac:dyDescent="0.35">
      <c r="A886" s="1">
        <v>598</v>
      </c>
      <c r="B886" s="11">
        <v>881</v>
      </c>
      <c r="C886" s="1" t="s">
        <v>693</v>
      </c>
      <c r="D886" s="1" t="s">
        <v>694</v>
      </c>
      <c r="E886" s="1" t="s">
        <v>695</v>
      </c>
      <c r="F886" s="1" t="s">
        <v>696</v>
      </c>
      <c r="G886" s="1" t="s">
        <v>697</v>
      </c>
      <c r="H886" s="1" t="s">
        <v>557</v>
      </c>
      <c r="I886" s="1" t="s">
        <v>558</v>
      </c>
      <c r="J886" s="1" t="s">
        <v>6255</v>
      </c>
      <c r="K886" s="1" t="s">
        <v>6256</v>
      </c>
      <c r="L886" s="1" t="s">
        <v>6257</v>
      </c>
      <c r="M886" s="1" t="s">
        <v>6258</v>
      </c>
      <c r="N886" s="1" t="s">
        <v>6259</v>
      </c>
      <c r="O886">
        <f>ABS(final_list_preds[[#This Row],[dm300_measured]]-final_list_preds[[#This Row],[dm300]])</f>
        <v>5.6110745221504998E-2</v>
      </c>
    </row>
    <row r="887" spans="1:15" x14ac:dyDescent="0.35">
      <c r="A887" s="1">
        <v>237</v>
      </c>
      <c r="B887" s="11">
        <v>317</v>
      </c>
      <c r="C887" s="1" t="s">
        <v>497</v>
      </c>
      <c r="D887" s="1" t="s">
        <v>498</v>
      </c>
      <c r="E887" s="1" t="s">
        <v>499</v>
      </c>
      <c r="F887" s="1" t="s">
        <v>500</v>
      </c>
      <c r="G887" s="1" t="s">
        <v>501</v>
      </c>
      <c r="H887" s="1" t="s">
        <v>46</v>
      </c>
      <c r="I887" s="1" t="s">
        <v>44</v>
      </c>
      <c r="J887" s="1" t="s">
        <v>2799</v>
      </c>
      <c r="K887" s="1" t="s">
        <v>2800</v>
      </c>
      <c r="L887" s="1" t="s">
        <v>504</v>
      </c>
      <c r="M887" s="1" t="s">
        <v>2801</v>
      </c>
      <c r="N887" s="1" t="s">
        <v>506</v>
      </c>
      <c r="O887">
        <f>ABS(final_list_preds[[#This Row],[dm300_measured]]-final_list_preds[[#This Row],[dm300]])</f>
        <v>5.6183660589974038E-2</v>
      </c>
    </row>
    <row r="888" spans="1:15" x14ac:dyDescent="0.35">
      <c r="A888" s="1">
        <v>241</v>
      </c>
      <c r="B888" s="11">
        <v>9</v>
      </c>
      <c r="C888" s="1" t="s">
        <v>497</v>
      </c>
      <c r="D888" s="1" t="s">
        <v>498</v>
      </c>
      <c r="E888" s="1" t="s">
        <v>499</v>
      </c>
      <c r="F888" s="1" t="s">
        <v>500</v>
      </c>
      <c r="G888" s="1" t="s">
        <v>501</v>
      </c>
      <c r="H888" s="1" t="s">
        <v>46</v>
      </c>
      <c r="I888" s="1" t="s">
        <v>44</v>
      </c>
      <c r="J888" s="1" t="s">
        <v>502</v>
      </c>
      <c r="K888" s="1" t="s">
        <v>503</v>
      </c>
      <c r="L888" s="1" t="s">
        <v>504</v>
      </c>
      <c r="M888" s="1" t="s">
        <v>505</v>
      </c>
      <c r="N888" s="1" t="s">
        <v>506</v>
      </c>
      <c r="O888">
        <f>ABS(final_list_preds[[#This Row],[dm300_measured]]-final_list_preds[[#This Row],[dm300]])</f>
        <v>5.6183661635336057E-2</v>
      </c>
    </row>
    <row r="889" spans="1:15" hidden="1" x14ac:dyDescent="0.35">
      <c r="A889" s="1">
        <v>35</v>
      </c>
      <c r="B889" s="11">
        <v>976</v>
      </c>
      <c r="C889" s="1" t="s">
        <v>3703</v>
      </c>
      <c r="D889" s="1" t="s">
        <v>3704</v>
      </c>
      <c r="E889" s="1" t="s">
        <v>3705</v>
      </c>
      <c r="F889" s="1" t="s">
        <v>3706</v>
      </c>
      <c r="G889" s="1" t="s">
        <v>3707</v>
      </c>
      <c r="H889" s="1" t="s">
        <v>46</v>
      </c>
      <c r="I889" s="1" t="s">
        <v>44</v>
      </c>
      <c r="J889" s="1" t="s">
        <v>6746</v>
      </c>
      <c r="K889" s="1" t="s">
        <v>6747</v>
      </c>
      <c r="L889" s="1" t="s">
        <v>6748</v>
      </c>
      <c r="M889" s="1" t="s">
        <v>6749</v>
      </c>
      <c r="N889" s="1" t="s">
        <v>6750</v>
      </c>
      <c r="O889">
        <f>ABS(final_list_preds[[#This Row],[dm300_measured]]-final_list_preds[[#This Row],[dm300]])</f>
        <v>5.6240431474357977E-2</v>
      </c>
    </row>
    <row r="890" spans="1:15" hidden="1" x14ac:dyDescent="0.35">
      <c r="A890" s="1">
        <v>454</v>
      </c>
      <c r="B890" s="11">
        <v>992</v>
      </c>
      <c r="C890" s="1" t="s">
        <v>6834</v>
      </c>
      <c r="D890" s="1" t="s">
        <v>6835</v>
      </c>
      <c r="E890" s="1" t="s">
        <v>6836</v>
      </c>
      <c r="F890" s="1" t="s">
        <v>3718</v>
      </c>
      <c r="G890" s="1" t="s">
        <v>6837</v>
      </c>
      <c r="H890" s="1" t="s">
        <v>55</v>
      </c>
      <c r="I890" s="1" t="s">
        <v>53</v>
      </c>
      <c r="J890" s="1" t="s">
        <v>6838</v>
      </c>
      <c r="K890" s="1" t="s">
        <v>6839</v>
      </c>
      <c r="L890" s="1" t="s">
        <v>6840</v>
      </c>
      <c r="M890" s="1" t="s">
        <v>6841</v>
      </c>
      <c r="N890" s="1" t="s">
        <v>6842</v>
      </c>
      <c r="O890">
        <f>ABS(final_list_preds[[#This Row],[dm300_measured]]-final_list_preds[[#This Row],[dm300]])</f>
        <v>5.6283633259679E-2</v>
      </c>
    </row>
    <row r="891" spans="1:15" hidden="1" x14ac:dyDescent="0.35">
      <c r="A891" s="1">
        <v>67</v>
      </c>
      <c r="B891" s="11">
        <v>536</v>
      </c>
      <c r="C891" s="1" t="s">
        <v>3956</v>
      </c>
      <c r="D891" s="1" t="s">
        <v>3957</v>
      </c>
      <c r="E891" s="1" t="s">
        <v>3958</v>
      </c>
      <c r="F891" s="1" t="s">
        <v>3959</v>
      </c>
      <c r="G891" s="1" t="s">
        <v>3960</v>
      </c>
      <c r="H891" s="1" t="s">
        <v>583</v>
      </c>
      <c r="I891" s="1" t="s">
        <v>584</v>
      </c>
      <c r="J891" s="1" t="s">
        <v>4290</v>
      </c>
      <c r="K891" s="1" t="s">
        <v>4291</v>
      </c>
      <c r="L891" s="1" t="s">
        <v>4292</v>
      </c>
      <c r="M891" s="1" t="s">
        <v>4293</v>
      </c>
      <c r="N891" s="1" t="s">
        <v>4294</v>
      </c>
      <c r="O891">
        <f>ABS(final_list_preds[[#This Row],[dm300_measured]]-final_list_preds[[#This Row],[dm300]])</f>
        <v>5.6298077845521988E-2</v>
      </c>
    </row>
    <row r="892" spans="1:15" hidden="1" x14ac:dyDescent="0.35">
      <c r="A892" s="1">
        <v>708</v>
      </c>
      <c r="B892" s="11">
        <v>666</v>
      </c>
      <c r="C892" s="1" t="s">
        <v>5032</v>
      </c>
      <c r="D892" s="1" t="s">
        <v>5033</v>
      </c>
      <c r="E892" s="1" t="s">
        <v>5034</v>
      </c>
      <c r="F892" s="1" t="s">
        <v>2367</v>
      </c>
      <c r="G892" s="1" t="s">
        <v>5035</v>
      </c>
      <c r="H892" s="1" t="s">
        <v>583</v>
      </c>
      <c r="I892" s="1" t="s">
        <v>584</v>
      </c>
      <c r="J892" s="1" t="s">
        <v>5036</v>
      </c>
      <c r="K892" s="1" t="s">
        <v>5037</v>
      </c>
      <c r="L892" s="1" t="s">
        <v>5038</v>
      </c>
      <c r="M892" s="1" t="s">
        <v>5039</v>
      </c>
      <c r="N892" s="1" t="s">
        <v>5040</v>
      </c>
      <c r="O892">
        <f>ABS(final_list_preds[[#This Row],[dm300_measured]]-final_list_preds[[#This Row],[dm300]])</f>
        <v>5.6384327416800994E-2</v>
      </c>
    </row>
    <row r="893" spans="1:15" x14ac:dyDescent="0.35">
      <c r="A893" s="1">
        <v>660</v>
      </c>
      <c r="B893" s="11">
        <v>1024</v>
      </c>
      <c r="C893" s="1" t="s">
        <v>1620</v>
      </c>
      <c r="D893" s="1" t="s">
        <v>1621</v>
      </c>
      <c r="E893" s="1" t="s">
        <v>1622</v>
      </c>
      <c r="F893" s="1" t="s">
        <v>1623</v>
      </c>
      <c r="G893" s="1" t="s">
        <v>1624</v>
      </c>
      <c r="H893" s="1" t="s">
        <v>229</v>
      </c>
      <c r="I893" s="1" t="s">
        <v>227</v>
      </c>
      <c r="J893" s="1" t="s">
        <v>7022</v>
      </c>
      <c r="K893" s="1" t="s">
        <v>7023</v>
      </c>
      <c r="L893" s="1" t="s">
        <v>7024</v>
      </c>
      <c r="M893" s="1" t="s">
        <v>7025</v>
      </c>
      <c r="N893" s="1" t="s">
        <v>7026</v>
      </c>
      <c r="O893">
        <f>ABS(final_list_preds[[#This Row],[dm300_measured]]-final_list_preds[[#This Row],[dm300]])</f>
        <v>5.6611387228164001E-2</v>
      </c>
    </row>
    <row r="894" spans="1:15" hidden="1" x14ac:dyDescent="0.35">
      <c r="A894" s="1">
        <v>949</v>
      </c>
      <c r="B894" s="11">
        <v>387</v>
      </c>
      <c r="C894" s="1" t="s">
        <v>3289</v>
      </c>
      <c r="D894" s="1" t="s">
        <v>3290</v>
      </c>
      <c r="E894" s="1" t="s">
        <v>3291</v>
      </c>
      <c r="F894" s="1" t="s">
        <v>3292</v>
      </c>
      <c r="G894" s="1" t="s">
        <v>3293</v>
      </c>
      <c r="H894" s="1" t="s">
        <v>468</v>
      </c>
      <c r="I894" s="1" t="s">
        <v>469</v>
      </c>
      <c r="J894" s="1" t="s">
        <v>3294</v>
      </c>
      <c r="K894" s="1" t="s">
        <v>3295</v>
      </c>
      <c r="L894" s="1" t="s">
        <v>3296</v>
      </c>
      <c r="M894" s="1" t="s">
        <v>3297</v>
      </c>
      <c r="N894" s="1" t="s">
        <v>3298</v>
      </c>
      <c r="O894">
        <f>ABS(final_list_preds[[#This Row],[dm300_measured]]-final_list_preds[[#This Row],[dm300]])</f>
        <v>5.6828791952862057E-2</v>
      </c>
    </row>
    <row r="895" spans="1:15" hidden="1" x14ac:dyDescent="0.35">
      <c r="A895" s="1">
        <v>782</v>
      </c>
      <c r="B895" s="11">
        <v>426</v>
      </c>
      <c r="C895" s="1" t="s">
        <v>3557</v>
      </c>
      <c r="D895" s="1" t="s">
        <v>3558</v>
      </c>
      <c r="E895" s="1" t="s">
        <v>3559</v>
      </c>
      <c r="F895" s="1" t="s">
        <v>3560</v>
      </c>
      <c r="G895" s="1" t="s">
        <v>3561</v>
      </c>
      <c r="H895" s="1" t="s">
        <v>468</v>
      </c>
      <c r="I895" s="1" t="s">
        <v>469</v>
      </c>
      <c r="J895" s="1" t="s">
        <v>3562</v>
      </c>
      <c r="K895" s="1" t="s">
        <v>3563</v>
      </c>
      <c r="L895" s="1" t="s">
        <v>3564</v>
      </c>
      <c r="M895" s="1" t="s">
        <v>3565</v>
      </c>
      <c r="N895" s="1" t="s">
        <v>3566</v>
      </c>
      <c r="O895">
        <f>ABS(final_list_preds[[#This Row],[dm300_measured]]-final_list_preds[[#This Row],[dm300]])</f>
        <v>5.7136459423338004E-2</v>
      </c>
    </row>
    <row r="896" spans="1:15" hidden="1" x14ac:dyDescent="0.35">
      <c r="A896" s="1">
        <v>28</v>
      </c>
      <c r="B896" s="11">
        <v>700</v>
      </c>
      <c r="C896" s="1" t="s">
        <v>5229</v>
      </c>
      <c r="D896" s="1" t="s">
        <v>5230</v>
      </c>
      <c r="E896" s="1" t="s">
        <v>5231</v>
      </c>
      <c r="F896" s="1" t="s">
        <v>686</v>
      </c>
      <c r="G896" s="1" t="s">
        <v>5232</v>
      </c>
      <c r="H896" s="1" t="s">
        <v>468</v>
      </c>
      <c r="I896" s="1" t="s">
        <v>469</v>
      </c>
      <c r="J896" s="1" t="s">
        <v>5233</v>
      </c>
      <c r="K896" s="1" t="s">
        <v>5234</v>
      </c>
      <c r="L896" s="1" t="s">
        <v>5235</v>
      </c>
      <c r="M896" s="1" t="s">
        <v>5236</v>
      </c>
      <c r="N896" s="1" t="s">
        <v>5237</v>
      </c>
      <c r="O896">
        <f>ABS(final_list_preds[[#This Row],[dm300_measured]]-final_list_preds[[#This Row],[dm300]])</f>
        <v>5.7177284588656063E-2</v>
      </c>
    </row>
    <row r="897" spans="1:15" hidden="1" x14ac:dyDescent="0.35">
      <c r="A897" s="1">
        <v>866</v>
      </c>
      <c r="B897" s="11">
        <v>966</v>
      </c>
      <c r="C897" s="1" t="s">
        <v>2608</v>
      </c>
      <c r="D897" s="1" t="s">
        <v>3547</v>
      </c>
      <c r="E897" s="1" t="s">
        <v>2610</v>
      </c>
      <c r="F897" s="1" t="s">
        <v>2611</v>
      </c>
      <c r="G897" s="1" t="s">
        <v>3548</v>
      </c>
      <c r="H897" s="1" t="s">
        <v>46</v>
      </c>
      <c r="I897" s="1" t="s">
        <v>44</v>
      </c>
      <c r="J897" s="1" t="s">
        <v>6698</v>
      </c>
      <c r="K897" s="1" t="s">
        <v>6699</v>
      </c>
      <c r="L897" s="1" t="s">
        <v>6700</v>
      </c>
      <c r="M897" s="1" t="s">
        <v>6701</v>
      </c>
      <c r="N897" s="1" t="s">
        <v>6702</v>
      </c>
      <c r="O897">
        <f>ABS(final_list_preds[[#This Row],[dm300_measured]]-final_list_preds[[#This Row],[dm300]])</f>
        <v>5.7205334905010008E-2</v>
      </c>
    </row>
    <row r="898" spans="1:15" hidden="1" x14ac:dyDescent="0.35">
      <c r="A898" s="1">
        <v>984</v>
      </c>
      <c r="B898" s="11">
        <v>17</v>
      </c>
      <c r="C898" s="1" t="s">
        <v>569</v>
      </c>
      <c r="D898" s="1" t="s">
        <v>570</v>
      </c>
      <c r="E898" s="1" t="s">
        <v>571</v>
      </c>
      <c r="F898" s="1" t="s">
        <v>572</v>
      </c>
      <c r="G898" s="1" t="s">
        <v>573</v>
      </c>
      <c r="H898" s="1" t="s">
        <v>557</v>
      </c>
      <c r="I898" s="1" t="s">
        <v>558</v>
      </c>
      <c r="J898" s="1" t="s">
        <v>574</v>
      </c>
      <c r="K898" s="1" t="s">
        <v>575</v>
      </c>
      <c r="L898" s="1" t="s">
        <v>576</v>
      </c>
      <c r="M898" s="1" t="s">
        <v>577</v>
      </c>
      <c r="N898" s="1" t="s">
        <v>578</v>
      </c>
      <c r="O898">
        <f>ABS(final_list_preds[[#This Row],[dm300_measured]]-final_list_preds[[#This Row],[dm300]])</f>
        <v>5.7382363986238971E-2</v>
      </c>
    </row>
    <row r="899" spans="1:15" x14ac:dyDescent="0.35">
      <c r="A899" s="1">
        <v>115</v>
      </c>
      <c r="B899" s="11">
        <v>674</v>
      </c>
      <c r="C899" s="1" t="s">
        <v>1125</v>
      </c>
      <c r="D899" s="1" t="s">
        <v>1126</v>
      </c>
      <c r="E899" s="1" t="s">
        <v>1127</v>
      </c>
      <c r="F899" s="1" t="s">
        <v>1128</v>
      </c>
      <c r="G899" s="1" t="s">
        <v>1129</v>
      </c>
      <c r="H899" s="1" t="s">
        <v>23</v>
      </c>
      <c r="I899" s="1" t="s">
        <v>447</v>
      </c>
      <c r="J899" s="1" t="s">
        <v>5082</v>
      </c>
      <c r="K899" s="1" t="s">
        <v>5083</v>
      </c>
      <c r="L899" s="1" t="s">
        <v>5084</v>
      </c>
      <c r="M899" s="1" t="s">
        <v>5085</v>
      </c>
      <c r="N899" s="1" t="s">
        <v>5086</v>
      </c>
      <c r="O899">
        <f>ABS(final_list_preds[[#This Row],[dm300_measured]]-final_list_preds[[#This Row],[dm300]])</f>
        <v>5.7391343805396955E-2</v>
      </c>
    </row>
    <row r="900" spans="1:15" hidden="1" x14ac:dyDescent="0.35">
      <c r="A900" s="1">
        <v>231</v>
      </c>
      <c r="B900" s="11">
        <v>443</v>
      </c>
      <c r="C900" s="1" t="s">
        <v>3669</v>
      </c>
      <c r="D900" s="1" t="s">
        <v>3670</v>
      </c>
      <c r="E900" s="1" t="s">
        <v>3671</v>
      </c>
      <c r="F900" s="1" t="s">
        <v>2085</v>
      </c>
      <c r="G900" s="1" t="s">
        <v>3672</v>
      </c>
      <c r="H900" s="1" t="s">
        <v>468</v>
      </c>
      <c r="I900" s="1" t="s">
        <v>469</v>
      </c>
      <c r="J900" s="1" t="s">
        <v>3673</v>
      </c>
      <c r="K900" s="1" t="s">
        <v>3674</v>
      </c>
      <c r="L900" s="1" t="s">
        <v>3675</v>
      </c>
      <c r="M900" s="1" t="s">
        <v>3676</v>
      </c>
      <c r="N900" s="1" t="s">
        <v>3677</v>
      </c>
      <c r="O900">
        <f>ABS(final_list_preds[[#This Row],[dm300_measured]]-final_list_preds[[#This Row],[dm300]])</f>
        <v>5.7422931370325059E-2</v>
      </c>
    </row>
    <row r="901" spans="1:15" x14ac:dyDescent="0.35">
      <c r="A901" s="1">
        <v>130</v>
      </c>
      <c r="B901" s="11">
        <v>153</v>
      </c>
      <c r="C901" s="1" t="s">
        <v>848</v>
      </c>
      <c r="D901" s="1" t="s">
        <v>849</v>
      </c>
      <c r="E901" s="1" t="s">
        <v>850</v>
      </c>
      <c r="F901" s="1" t="s">
        <v>851</v>
      </c>
      <c r="G901" s="1" t="s">
        <v>852</v>
      </c>
      <c r="H901" s="1" t="s">
        <v>23</v>
      </c>
      <c r="I901" s="1" t="s">
        <v>447</v>
      </c>
      <c r="J901" s="1" t="s">
        <v>1665</v>
      </c>
      <c r="K901" s="1" t="s">
        <v>1666</v>
      </c>
      <c r="L901" s="1" t="s">
        <v>1667</v>
      </c>
      <c r="M901" s="1" t="s">
        <v>1668</v>
      </c>
      <c r="N901" s="1" t="s">
        <v>1669</v>
      </c>
      <c r="O901">
        <f>ABS(final_list_preds[[#This Row],[dm300_measured]]-final_list_preds[[#This Row],[dm300]])</f>
        <v>5.7440634111972977E-2</v>
      </c>
    </row>
    <row r="902" spans="1:15" hidden="1" x14ac:dyDescent="0.35">
      <c r="A902" s="1">
        <v>947</v>
      </c>
      <c r="B902" s="11">
        <v>328</v>
      </c>
      <c r="C902" s="1" t="s">
        <v>70</v>
      </c>
      <c r="D902" s="1" t="s">
        <v>2868</v>
      </c>
      <c r="E902" s="1" t="s">
        <v>2869</v>
      </c>
      <c r="F902" s="1" t="s">
        <v>2390</v>
      </c>
      <c r="G902" s="1" t="s">
        <v>2870</v>
      </c>
      <c r="H902" s="1" t="s">
        <v>468</v>
      </c>
      <c r="I902" s="1" t="s">
        <v>469</v>
      </c>
      <c r="J902" s="1" t="s">
        <v>2871</v>
      </c>
      <c r="K902" s="1" t="s">
        <v>2872</v>
      </c>
      <c r="L902" s="1" t="s">
        <v>2873</v>
      </c>
      <c r="M902" s="1" t="s">
        <v>2874</v>
      </c>
      <c r="N902" s="1" t="s">
        <v>2875</v>
      </c>
      <c r="O902">
        <f>ABS(final_list_preds[[#This Row],[dm300_measured]]-final_list_preds[[#This Row],[dm300]])</f>
        <v>5.747751322164707E-2</v>
      </c>
    </row>
    <row r="903" spans="1:15" hidden="1" x14ac:dyDescent="0.35">
      <c r="A903" s="1">
        <v>946</v>
      </c>
      <c r="B903" s="11">
        <v>664</v>
      </c>
      <c r="C903" s="1" t="s">
        <v>70</v>
      </c>
      <c r="D903" s="1" t="s">
        <v>2868</v>
      </c>
      <c r="E903" s="1" t="s">
        <v>2869</v>
      </c>
      <c r="F903" s="1" t="s">
        <v>2390</v>
      </c>
      <c r="G903" s="1" t="s">
        <v>2870</v>
      </c>
      <c r="H903" s="1" t="s">
        <v>468</v>
      </c>
      <c r="I903" s="1" t="s">
        <v>469</v>
      </c>
      <c r="J903" s="1" t="s">
        <v>2871</v>
      </c>
      <c r="K903" s="1" t="s">
        <v>5022</v>
      </c>
      <c r="L903" s="1" t="s">
        <v>2873</v>
      </c>
      <c r="M903" s="1" t="s">
        <v>5023</v>
      </c>
      <c r="N903" s="1" t="s">
        <v>2875</v>
      </c>
      <c r="O903">
        <f>ABS(final_list_preds[[#This Row],[dm300_measured]]-final_list_preds[[#This Row],[dm300]])</f>
        <v>5.747751322164707E-2</v>
      </c>
    </row>
    <row r="904" spans="1:15" hidden="1" x14ac:dyDescent="0.35">
      <c r="A904" s="1">
        <v>56</v>
      </c>
      <c r="B904" s="11">
        <v>492</v>
      </c>
      <c r="C904" s="1" t="s">
        <v>3990</v>
      </c>
      <c r="D904" s="1" t="s">
        <v>3991</v>
      </c>
      <c r="E904" s="1" t="s">
        <v>3992</v>
      </c>
      <c r="F904" s="1" t="s">
        <v>3993</v>
      </c>
      <c r="G904" s="1" t="s">
        <v>3994</v>
      </c>
      <c r="H904" s="1" t="s">
        <v>229</v>
      </c>
      <c r="I904" s="1" t="s">
        <v>227</v>
      </c>
      <c r="J904" s="1" t="s">
        <v>3995</v>
      </c>
      <c r="K904" s="1" t="s">
        <v>3996</v>
      </c>
      <c r="L904" s="1" t="s">
        <v>3997</v>
      </c>
      <c r="M904" s="1" t="s">
        <v>3998</v>
      </c>
      <c r="N904" s="1" t="s">
        <v>3999</v>
      </c>
      <c r="O904">
        <f>ABS(final_list_preds[[#This Row],[dm300_measured]]-final_list_preds[[#This Row],[dm300]])</f>
        <v>5.752878223555602E-2</v>
      </c>
    </row>
    <row r="905" spans="1:15" hidden="1" x14ac:dyDescent="0.35">
      <c r="A905" s="1">
        <v>556</v>
      </c>
      <c r="B905" s="11">
        <v>216</v>
      </c>
      <c r="C905" s="1" t="s">
        <v>1780</v>
      </c>
      <c r="D905" s="1" t="s">
        <v>1781</v>
      </c>
      <c r="E905" s="1" t="s">
        <v>1782</v>
      </c>
      <c r="F905" s="1" t="s">
        <v>1783</v>
      </c>
      <c r="G905" s="1" t="s">
        <v>1784</v>
      </c>
      <c r="H905" s="1" t="s">
        <v>46</v>
      </c>
      <c r="I905" s="1" t="s">
        <v>44</v>
      </c>
      <c r="J905" s="1" t="s">
        <v>2118</v>
      </c>
      <c r="K905" s="1" t="s">
        <v>2119</v>
      </c>
      <c r="L905" s="1" t="s">
        <v>2120</v>
      </c>
      <c r="M905" s="1" t="s">
        <v>2121</v>
      </c>
      <c r="N905" s="1" t="s">
        <v>2122</v>
      </c>
      <c r="O905">
        <f>ABS(final_list_preds[[#This Row],[dm300_measured]]-final_list_preds[[#This Row],[dm300]])</f>
        <v>5.7529210186449964E-2</v>
      </c>
    </row>
    <row r="906" spans="1:15" hidden="1" x14ac:dyDescent="0.35">
      <c r="A906" s="1">
        <v>554</v>
      </c>
      <c r="B906" s="11">
        <v>269</v>
      </c>
      <c r="C906" s="1" t="s">
        <v>1780</v>
      </c>
      <c r="D906" s="1" t="s">
        <v>2475</v>
      </c>
      <c r="E906" s="1" t="s">
        <v>1782</v>
      </c>
      <c r="F906" s="1" t="s">
        <v>2476</v>
      </c>
      <c r="G906" s="1" t="s">
        <v>1784</v>
      </c>
      <c r="H906" s="1" t="s">
        <v>46</v>
      </c>
      <c r="I906" s="1" t="s">
        <v>44</v>
      </c>
      <c r="J906" s="1" t="s">
        <v>2477</v>
      </c>
      <c r="K906" s="1" t="s">
        <v>2478</v>
      </c>
      <c r="L906" s="1" t="s">
        <v>2120</v>
      </c>
      <c r="M906" s="1" t="s">
        <v>2479</v>
      </c>
      <c r="N906" s="1" t="s">
        <v>2122</v>
      </c>
      <c r="O906">
        <f>ABS(final_list_preds[[#This Row],[dm300_measured]]-final_list_preds[[#This Row],[dm300]])</f>
        <v>5.7529216344506029E-2</v>
      </c>
    </row>
    <row r="907" spans="1:15" hidden="1" x14ac:dyDescent="0.35">
      <c r="A907" s="1">
        <v>750</v>
      </c>
      <c r="B907" s="11">
        <v>233</v>
      </c>
      <c r="C907" s="1" t="s">
        <v>2227</v>
      </c>
      <c r="D907" s="1" t="s">
        <v>2228</v>
      </c>
      <c r="E907" s="1" t="s">
        <v>2229</v>
      </c>
      <c r="F907" s="1" t="s">
        <v>2230</v>
      </c>
      <c r="G907" s="1" t="s">
        <v>2231</v>
      </c>
      <c r="H907" s="1" t="s">
        <v>23</v>
      </c>
      <c r="I907" s="1" t="s">
        <v>447</v>
      </c>
      <c r="J907" s="1" t="s">
        <v>2232</v>
      </c>
      <c r="K907" s="1" t="s">
        <v>2233</v>
      </c>
      <c r="L907" s="1" t="s">
        <v>2234</v>
      </c>
      <c r="M907" s="1" t="s">
        <v>2235</v>
      </c>
      <c r="N907" s="1" t="s">
        <v>2236</v>
      </c>
      <c r="O907">
        <f>ABS(final_list_preds[[#This Row],[dm300_measured]]-final_list_preds[[#This Row],[dm300]])</f>
        <v>5.7896307346891995E-2</v>
      </c>
    </row>
    <row r="908" spans="1:15" hidden="1" x14ac:dyDescent="0.35">
      <c r="A908" s="1">
        <v>21</v>
      </c>
      <c r="B908" s="11">
        <v>201</v>
      </c>
      <c r="C908" s="1" t="s">
        <v>2009</v>
      </c>
      <c r="D908" s="1" t="s">
        <v>2010</v>
      </c>
      <c r="E908" s="1" t="s">
        <v>2011</v>
      </c>
      <c r="F908" s="1" t="s">
        <v>2012</v>
      </c>
      <c r="G908" s="1" t="s">
        <v>2013</v>
      </c>
      <c r="H908" s="1" t="s">
        <v>55</v>
      </c>
      <c r="I908" s="1" t="s">
        <v>53</v>
      </c>
      <c r="J908" s="1" t="s">
        <v>2014</v>
      </c>
      <c r="K908" s="1" t="s">
        <v>2015</v>
      </c>
      <c r="L908" s="1" t="s">
        <v>2016</v>
      </c>
      <c r="M908" s="1" t="s">
        <v>2017</v>
      </c>
      <c r="N908" s="1" t="s">
        <v>2018</v>
      </c>
      <c r="O908">
        <f>ABS(final_list_preds[[#This Row],[dm300_measured]]-final_list_preds[[#This Row],[dm300]])</f>
        <v>5.8032093658093031E-2</v>
      </c>
    </row>
    <row r="909" spans="1:15" hidden="1" x14ac:dyDescent="0.35">
      <c r="A909" s="1">
        <v>167</v>
      </c>
      <c r="B909" s="11">
        <v>558</v>
      </c>
      <c r="C909" s="1" t="s">
        <v>1989</v>
      </c>
      <c r="D909" s="1" t="s">
        <v>1990</v>
      </c>
      <c r="E909" s="1" t="s">
        <v>1991</v>
      </c>
      <c r="F909" s="1" t="s">
        <v>1992</v>
      </c>
      <c r="G909" s="1" t="s">
        <v>1993</v>
      </c>
      <c r="H909" s="1" t="s">
        <v>468</v>
      </c>
      <c r="I909" s="1" t="s">
        <v>469</v>
      </c>
      <c r="J909" s="1" t="s">
        <v>4410</v>
      </c>
      <c r="K909" s="1" t="s">
        <v>4411</v>
      </c>
      <c r="L909" s="1" t="s">
        <v>4412</v>
      </c>
      <c r="M909" s="1" t="s">
        <v>4413</v>
      </c>
      <c r="N909" s="1" t="s">
        <v>4414</v>
      </c>
      <c r="O909">
        <f>ABS(final_list_preds[[#This Row],[dm300_measured]]-final_list_preds[[#This Row],[dm300]])</f>
        <v>5.8071596793910052E-2</v>
      </c>
    </row>
    <row r="910" spans="1:15" x14ac:dyDescent="0.35">
      <c r="A910" s="1">
        <v>193</v>
      </c>
      <c r="B910" s="11">
        <v>176</v>
      </c>
      <c r="C910" s="1" t="s">
        <v>1010</v>
      </c>
      <c r="D910" s="1" t="s">
        <v>1011</v>
      </c>
      <c r="E910" s="1" t="s">
        <v>1012</v>
      </c>
      <c r="F910" s="1" t="s">
        <v>1013</v>
      </c>
      <c r="G910" s="1" t="s">
        <v>1014</v>
      </c>
      <c r="H910" s="1" t="s">
        <v>583</v>
      </c>
      <c r="I910" s="1" t="s">
        <v>584</v>
      </c>
      <c r="J910" s="1" t="s">
        <v>1818</v>
      </c>
      <c r="K910" s="1" t="s">
        <v>1819</v>
      </c>
      <c r="L910" s="1" t="s">
        <v>1820</v>
      </c>
      <c r="M910" s="1" t="s">
        <v>1821</v>
      </c>
      <c r="N910" s="1" t="s">
        <v>1822</v>
      </c>
      <c r="O910">
        <f>ABS(final_list_preds[[#This Row],[dm300_measured]]-final_list_preds[[#This Row],[dm300]])</f>
        <v>5.8361576952432048E-2</v>
      </c>
    </row>
    <row r="911" spans="1:15" x14ac:dyDescent="0.35">
      <c r="A911" s="1">
        <v>593</v>
      </c>
      <c r="B911" s="11">
        <v>451</v>
      </c>
      <c r="C911" s="1" t="s">
        <v>693</v>
      </c>
      <c r="D911" s="1" t="s">
        <v>694</v>
      </c>
      <c r="E911" s="1" t="s">
        <v>695</v>
      </c>
      <c r="F911" s="1" t="s">
        <v>696</v>
      </c>
      <c r="G911" s="1" t="s">
        <v>697</v>
      </c>
      <c r="H911" s="1" t="s">
        <v>46</v>
      </c>
      <c r="I911" s="1" t="s">
        <v>44</v>
      </c>
      <c r="J911" s="1" t="s">
        <v>3733</v>
      </c>
      <c r="K911" s="1" t="s">
        <v>3734</v>
      </c>
      <c r="L911" s="1" t="s">
        <v>3735</v>
      </c>
      <c r="M911" s="1" t="s">
        <v>3736</v>
      </c>
      <c r="N911" s="1" t="s">
        <v>3737</v>
      </c>
      <c r="O911">
        <f>ABS(final_list_preds[[#This Row],[dm300_measured]]-final_list_preds[[#This Row],[dm300]])</f>
        <v>5.8459696325219968E-2</v>
      </c>
    </row>
    <row r="912" spans="1:15" hidden="1" x14ac:dyDescent="0.35">
      <c r="A912" s="1">
        <v>278</v>
      </c>
      <c r="B912" s="11">
        <v>651</v>
      </c>
      <c r="C912" s="1" t="s">
        <v>2784</v>
      </c>
      <c r="D912" s="1" t="s">
        <v>2785</v>
      </c>
      <c r="E912" s="1" t="s">
        <v>2786</v>
      </c>
      <c r="F912" s="1" t="s">
        <v>2787</v>
      </c>
      <c r="G912" s="1" t="s">
        <v>2788</v>
      </c>
      <c r="H912" s="1" t="s">
        <v>1168</v>
      </c>
      <c r="I912" s="1" t="s">
        <v>1169</v>
      </c>
      <c r="J912" s="1" t="s">
        <v>4952</v>
      </c>
      <c r="K912" s="1" t="s">
        <v>4953</v>
      </c>
      <c r="L912" s="1" t="s">
        <v>4954</v>
      </c>
      <c r="M912" s="1" t="s">
        <v>4955</v>
      </c>
      <c r="N912" s="1" t="s">
        <v>4956</v>
      </c>
      <c r="O912">
        <f>ABS(final_list_preds[[#This Row],[dm300_measured]]-final_list_preds[[#This Row],[dm300]])</f>
        <v>5.8485563102659809E-2</v>
      </c>
    </row>
    <row r="913" spans="1:15" hidden="1" x14ac:dyDescent="0.35">
      <c r="A913" s="1">
        <v>218</v>
      </c>
      <c r="B913" s="11">
        <v>796</v>
      </c>
      <c r="C913" s="1" t="s">
        <v>5784</v>
      </c>
      <c r="D913" s="1" t="s">
        <v>5785</v>
      </c>
      <c r="E913" s="1" t="s">
        <v>5786</v>
      </c>
      <c r="F913" s="1" t="s">
        <v>520</v>
      </c>
      <c r="G913" s="1" t="s">
        <v>5787</v>
      </c>
      <c r="H913" s="1" t="s">
        <v>468</v>
      </c>
      <c r="I913" s="1" t="s">
        <v>469</v>
      </c>
      <c r="J913" s="1" t="s">
        <v>5788</v>
      </c>
      <c r="K913" s="1" t="s">
        <v>5301</v>
      </c>
      <c r="L913" s="1" t="s">
        <v>5789</v>
      </c>
      <c r="M913" s="1" t="s">
        <v>5790</v>
      </c>
      <c r="N913" s="1" t="s">
        <v>5791</v>
      </c>
      <c r="O913">
        <f>ABS(final_list_preds[[#This Row],[dm300_measured]]-final_list_preds[[#This Row],[dm300]])</f>
        <v>5.8510982743498974E-2</v>
      </c>
    </row>
    <row r="914" spans="1:15" hidden="1" x14ac:dyDescent="0.35">
      <c r="A914" s="1">
        <v>558</v>
      </c>
      <c r="B914" s="11">
        <v>929</v>
      </c>
      <c r="C914" s="1" t="s">
        <v>1780</v>
      </c>
      <c r="D914" s="1" t="s">
        <v>1781</v>
      </c>
      <c r="E914" s="1" t="s">
        <v>1782</v>
      </c>
      <c r="F914" s="1" t="s">
        <v>1783</v>
      </c>
      <c r="G914" s="1" t="s">
        <v>1784</v>
      </c>
      <c r="H914" s="1" t="s">
        <v>557</v>
      </c>
      <c r="I914" s="1" t="s">
        <v>558</v>
      </c>
      <c r="J914" s="1" t="s">
        <v>6520</v>
      </c>
      <c r="K914" s="1" t="s">
        <v>6521</v>
      </c>
      <c r="L914" s="1" t="s">
        <v>6522</v>
      </c>
      <c r="M914" s="1" t="s">
        <v>6523</v>
      </c>
      <c r="N914" s="1" t="s">
        <v>6524</v>
      </c>
      <c r="O914">
        <f>ABS(final_list_preds[[#This Row],[dm300_measured]]-final_list_preds[[#This Row],[dm300]])</f>
        <v>5.8654565008833981E-2</v>
      </c>
    </row>
    <row r="915" spans="1:15" hidden="1" x14ac:dyDescent="0.35">
      <c r="A915" s="1">
        <v>369</v>
      </c>
      <c r="B915" s="11">
        <v>52</v>
      </c>
      <c r="C915" s="1" t="s">
        <v>896</v>
      </c>
      <c r="D915" s="1" t="s">
        <v>897</v>
      </c>
      <c r="E915" s="1" t="s">
        <v>898</v>
      </c>
      <c r="F915" s="1" t="s">
        <v>899</v>
      </c>
      <c r="G915" s="1" t="s">
        <v>900</v>
      </c>
      <c r="H915" s="1" t="s">
        <v>229</v>
      </c>
      <c r="I915" s="1" t="s">
        <v>227</v>
      </c>
      <c r="J915" s="1" t="s">
        <v>901</v>
      </c>
      <c r="K915" s="1" t="s">
        <v>902</v>
      </c>
      <c r="L915" s="1" t="s">
        <v>903</v>
      </c>
      <c r="M915" s="1" t="s">
        <v>904</v>
      </c>
      <c r="N915" s="1" t="s">
        <v>905</v>
      </c>
      <c r="O915">
        <f>ABS(final_list_preds[[#This Row],[dm300_measured]]-final_list_preds[[#This Row],[dm300]])</f>
        <v>5.8773745013631973E-2</v>
      </c>
    </row>
    <row r="916" spans="1:15" hidden="1" x14ac:dyDescent="0.35">
      <c r="A916" s="1">
        <v>948</v>
      </c>
      <c r="B916" s="11">
        <v>573</v>
      </c>
      <c r="C916" s="1" t="s">
        <v>3289</v>
      </c>
      <c r="D916" s="1" t="s">
        <v>3290</v>
      </c>
      <c r="E916" s="1" t="s">
        <v>3291</v>
      </c>
      <c r="F916" s="1" t="s">
        <v>3292</v>
      </c>
      <c r="G916" s="1" t="s">
        <v>3293</v>
      </c>
      <c r="H916" s="1" t="s">
        <v>55</v>
      </c>
      <c r="I916" s="1" t="s">
        <v>53</v>
      </c>
      <c r="J916" s="1" t="s">
        <v>4502</v>
      </c>
      <c r="K916" s="1" t="s">
        <v>4503</v>
      </c>
      <c r="L916" s="1" t="s">
        <v>4504</v>
      </c>
      <c r="M916" s="1" t="s">
        <v>4505</v>
      </c>
      <c r="N916" s="1" t="s">
        <v>4506</v>
      </c>
      <c r="O916">
        <f>ABS(final_list_preds[[#This Row],[dm300_measured]]-final_list_preds[[#This Row],[dm300]])</f>
        <v>5.888852600875405E-2</v>
      </c>
    </row>
    <row r="917" spans="1:15" hidden="1" x14ac:dyDescent="0.35">
      <c r="A917" s="1">
        <v>737</v>
      </c>
      <c r="B917" s="11">
        <v>118</v>
      </c>
      <c r="C917" s="1" t="s">
        <v>1413</v>
      </c>
      <c r="D917" s="1" t="s">
        <v>1414</v>
      </c>
      <c r="E917" s="1" t="s">
        <v>1415</v>
      </c>
      <c r="F917" s="1" t="s">
        <v>1416</v>
      </c>
      <c r="G917" s="1" t="s">
        <v>1417</v>
      </c>
      <c r="H917" s="1" t="s">
        <v>480</v>
      </c>
      <c r="I917" s="1" t="s">
        <v>481</v>
      </c>
      <c r="J917" s="1" t="s">
        <v>1418</v>
      </c>
      <c r="K917" s="1" t="s">
        <v>1419</v>
      </c>
      <c r="L917" s="1" t="s">
        <v>1420</v>
      </c>
      <c r="M917" s="1" t="s">
        <v>1421</v>
      </c>
      <c r="N917" s="1" t="s">
        <v>1422</v>
      </c>
      <c r="O917">
        <f>ABS(final_list_preds[[#This Row],[dm300_measured]]-final_list_preds[[#This Row],[dm300]])</f>
        <v>5.93402805865932E-2</v>
      </c>
    </row>
    <row r="918" spans="1:15" hidden="1" x14ac:dyDescent="0.35">
      <c r="A918" s="1">
        <v>583</v>
      </c>
      <c r="B918" s="11">
        <v>161</v>
      </c>
      <c r="C918" s="1" t="s">
        <v>1553</v>
      </c>
      <c r="D918" s="1" t="s">
        <v>1554</v>
      </c>
      <c r="E918" s="1" t="s">
        <v>1555</v>
      </c>
      <c r="F918" s="1" t="s">
        <v>1556</v>
      </c>
      <c r="G918" s="1" t="s">
        <v>1557</v>
      </c>
      <c r="H918" s="1" t="s">
        <v>229</v>
      </c>
      <c r="I918" s="1" t="s">
        <v>227</v>
      </c>
      <c r="J918" s="1" t="s">
        <v>1720</v>
      </c>
      <c r="K918" s="1" t="s">
        <v>1721</v>
      </c>
      <c r="L918" s="1" t="s">
        <v>1722</v>
      </c>
      <c r="M918" s="1" t="s">
        <v>1723</v>
      </c>
      <c r="N918" s="1" t="s">
        <v>1724</v>
      </c>
      <c r="O918">
        <f>ABS(final_list_preds[[#This Row],[dm300_measured]]-final_list_preds[[#This Row],[dm300]])</f>
        <v>5.9435525479262952E-2</v>
      </c>
    </row>
    <row r="919" spans="1:15" x14ac:dyDescent="0.35">
      <c r="A919" s="1">
        <v>236</v>
      </c>
      <c r="B919" s="11">
        <v>244</v>
      </c>
      <c r="C919" s="1" t="s">
        <v>497</v>
      </c>
      <c r="D919" s="1" t="s">
        <v>498</v>
      </c>
      <c r="E919" s="1" t="s">
        <v>499</v>
      </c>
      <c r="F919" s="1" t="s">
        <v>500</v>
      </c>
      <c r="G919" s="1" t="s">
        <v>501</v>
      </c>
      <c r="H919" s="1" t="s">
        <v>55</v>
      </c>
      <c r="I919" s="1" t="s">
        <v>53</v>
      </c>
      <c r="J919" s="1" t="s">
        <v>2299</v>
      </c>
      <c r="K919" s="1" t="s">
        <v>2300</v>
      </c>
      <c r="L919" s="1" t="s">
        <v>2301</v>
      </c>
      <c r="M919" s="1" t="s">
        <v>2302</v>
      </c>
      <c r="N919" s="1" t="s">
        <v>2303</v>
      </c>
      <c r="O919">
        <f>ABS(final_list_preds[[#This Row],[dm300_measured]]-final_list_preds[[#This Row],[dm300]])</f>
        <v>5.9958653682078977E-2</v>
      </c>
    </row>
    <row r="920" spans="1:15" hidden="1" x14ac:dyDescent="0.35">
      <c r="A920" s="1">
        <v>140</v>
      </c>
      <c r="B920" s="11">
        <v>482</v>
      </c>
      <c r="C920" s="1" t="s">
        <v>552</v>
      </c>
      <c r="D920" s="1" t="s">
        <v>553</v>
      </c>
      <c r="E920" s="1" t="s">
        <v>554</v>
      </c>
      <c r="F920" s="1" t="s">
        <v>555</v>
      </c>
      <c r="G920" s="1" t="s">
        <v>556</v>
      </c>
      <c r="H920" s="1" t="s">
        <v>229</v>
      </c>
      <c r="I920" s="1" t="s">
        <v>227</v>
      </c>
      <c r="J920" s="1" t="s">
        <v>3922</v>
      </c>
      <c r="K920" s="1" t="s">
        <v>3923</v>
      </c>
      <c r="L920" s="1" t="s">
        <v>3924</v>
      </c>
      <c r="M920" s="1" t="s">
        <v>3925</v>
      </c>
      <c r="N920" s="1" t="s">
        <v>3926</v>
      </c>
      <c r="O920">
        <f>ABS(final_list_preds[[#This Row],[dm300_measured]]-final_list_preds[[#This Row],[dm300]])</f>
        <v>6.0129699393000002E-2</v>
      </c>
    </row>
    <row r="921" spans="1:15" x14ac:dyDescent="0.35">
      <c r="A921" s="1">
        <v>131</v>
      </c>
      <c r="B921" s="11">
        <v>393</v>
      </c>
      <c r="C921" s="1" t="s">
        <v>848</v>
      </c>
      <c r="D921" s="1" t="s">
        <v>849</v>
      </c>
      <c r="E921" s="1" t="s">
        <v>850</v>
      </c>
      <c r="F921" s="1" t="s">
        <v>851</v>
      </c>
      <c r="G921" s="1" t="s">
        <v>852</v>
      </c>
      <c r="H921" s="1" t="s">
        <v>229</v>
      </c>
      <c r="I921" s="1" t="s">
        <v>227</v>
      </c>
      <c r="J921" s="1" t="s">
        <v>3329</v>
      </c>
      <c r="K921" s="1" t="s">
        <v>3330</v>
      </c>
      <c r="L921" s="1" t="s">
        <v>3331</v>
      </c>
      <c r="M921" s="1" t="s">
        <v>3332</v>
      </c>
      <c r="N921" s="1" t="s">
        <v>3333</v>
      </c>
      <c r="O921">
        <f>ABS(final_list_preds[[#This Row],[dm300_measured]]-final_list_preds[[#This Row],[dm300]])</f>
        <v>6.0172840869706978E-2</v>
      </c>
    </row>
    <row r="922" spans="1:15" hidden="1" x14ac:dyDescent="0.35">
      <c r="A922" s="1">
        <v>175</v>
      </c>
      <c r="B922" s="11">
        <v>209</v>
      </c>
      <c r="C922" s="1" t="s">
        <v>2072</v>
      </c>
      <c r="D922" s="1" t="s">
        <v>2073</v>
      </c>
      <c r="E922" s="1" t="s">
        <v>2074</v>
      </c>
      <c r="F922" s="1" t="s">
        <v>2075</v>
      </c>
      <c r="G922" s="1" t="s">
        <v>2076</v>
      </c>
      <c r="H922" s="1" t="s">
        <v>583</v>
      </c>
      <c r="I922" s="1" t="s">
        <v>584</v>
      </c>
      <c r="J922" s="1" t="s">
        <v>2077</v>
      </c>
      <c r="K922" s="1" t="s">
        <v>2078</v>
      </c>
      <c r="L922" s="1" t="s">
        <v>2079</v>
      </c>
      <c r="M922" s="1" t="s">
        <v>2080</v>
      </c>
      <c r="N922" s="1" t="s">
        <v>2081</v>
      </c>
      <c r="O922">
        <f>ABS(final_list_preds[[#This Row],[dm300_measured]]-final_list_preds[[#This Row],[dm300]])</f>
        <v>6.0182949990712054E-2</v>
      </c>
    </row>
    <row r="923" spans="1:15" hidden="1" x14ac:dyDescent="0.35">
      <c r="A923" s="1">
        <v>494</v>
      </c>
      <c r="B923" s="11">
        <v>598</v>
      </c>
      <c r="C923" s="1" t="s">
        <v>422</v>
      </c>
      <c r="D923" s="1" t="s">
        <v>423</v>
      </c>
      <c r="E923" s="1" t="s">
        <v>424</v>
      </c>
      <c r="F923" s="1" t="s">
        <v>425</v>
      </c>
      <c r="G923" s="1" t="s">
        <v>426</v>
      </c>
      <c r="H923" s="1" t="s">
        <v>55</v>
      </c>
      <c r="I923" s="1" t="s">
        <v>53</v>
      </c>
      <c r="J923" s="1" t="s">
        <v>4650</v>
      </c>
      <c r="K923" s="1" t="s">
        <v>4651</v>
      </c>
      <c r="L923" s="1" t="s">
        <v>4652</v>
      </c>
      <c r="M923" s="1" t="s">
        <v>4653</v>
      </c>
      <c r="N923" s="1" t="s">
        <v>4654</v>
      </c>
      <c r="O923">
        <f>ABS(final_list_preds[[#This Row],[dm300_measured]]-final_list_preds[[#This Row],[dm300]])</f>
        <v>6.1255659045547972E-2</v>
      </c>
    </row>
    <row r="924" spans="1:15" hidden="1" x14ac:dyDescent="0.35">
      <c r="A924" s="1">
        <v>588</v>
      </c>
      <c r="B924" s="11">
        <v>718</v>
      </c>
      <c r="C924" s="1" t="s">
        <v>402</v>
      </c>
      <c r="D924" s="1" t="s">
        <v>403</v>
      </c>
      <c r="E924" s="1" t="s">
        <v>404</v>
      </c>
      <c r="F924" s="1" t="s">
        <v>405</v>
      </c>
      <c r="G924" s="1" t="s">
        <v>406</v>
      </c>
      <c r="H924" s="1" t="s">
        <v>468</v>
      </c>
      <c r="I924" s="1" t="s">
        <v>469</v>
      </c>
      <c r="J924" s="1" t="s">
        <v>5325</v>
      </c>
      <c r="K924" s="1" t="s">
        <v>1945</v>
      </c>
      <c r="L924" s="1" t="s">
        <v>5326</v>
      </c>
      <c r="M924" s="1" t="s">
        <v>5327</v>
      </c>
      <c r="N924" s="1" t="s">
        <v>5328</v>
      </c>
      <c r="O924">
        <f>ABS(final_list_preds[[#This Row],[dm300_measured]]-final_list_preds[[#This Row],[dm300]])</f>
        <v>6.1346295724193034E-2</v>
      </c>
    </row>
    <row r="925" spans="1:15" hidden="1" x14ac:dyDescent="0.35">
      <c r="A925" s="1">
        <v>743</v>
      </c>
      <c r="B925" s="11">
        <v>71</v>
      </c>
      <c r="C925" s="1" t="s">
        <v>605</v>
      </c>
      <c r="D925" s="1" t="s">
        <v>606</v>
      </c>
      <c r="E925" s="1" t="s">
        <v>607</v>
      </c>
      <c r="F925" s="1" t="s">
        <v>608</v>
      </c>
      <c r="G925" s="1" t="s">
        <v>609</v>
      </c>
      <c r="H925" s="1" t="s">
        <v>23</v>
      </c>
      <c r="I925" s="1" t="s">
        <v>447</v>
      </c>
      <c r="J925" s="1" t="s">
        <v>1069</v>
      </c>
      <c r="K925" s="1" t="s">
        <v>1070</v>
      </c>
      <c r="L925" s="1" t="s">
        <v>1071</v>
      </c>
      <c r="M925" s="1" t="s">
        <v>1072</v>
      </c>
      <c r="N925" s="1" t="s">
        <v>1073</v>
      </c>
      <c r="O925">
        <f>ABS(final_list_preds[[#This Row],[dm300_measured]]-final_list_preds[[#This Row],[dm300]])</f>
        <v>6.1708450422334971E-2</v>
      </c>
    </row>
    <row r="926" spans="1:15" hidden="1" x14ac:dyDescent="0.35">
      <c r="A926" s="1">
        <v>1</v>
      </c>
      <c r="B926" s="11">
        <v>85</v>
      </c>
      <c r="C926" s="1" t="s">
        <v>1175</v>
      </c>
      <c r="D926" s="1" t="s">
        <v>1176</v>
      </c>
      <c r="E926" s="1" t="s">
        <v>1177</v>
      </c>
      <c r="F926" s="1" t="s">
        <v>1178</v>
      </c>
      <c r="G926" s="1" t="s">
        <v>1179</v>
      </c>
      <c r="H926" s="1" t="s">
        <v>46</v>
      </c>
      <c r="I926" s="1" t="s">
        <v>44</v>
      </c>
      <c r="J926" s="1" t="s">
        <v>1180</v>
      </c>
      <c r="K926" s="1" t="s">
        <v>1181</v>
      </c>
      <c r="L926" s="1" t="s">
        <v>1182</v>
      </c>
      <c r="M926" s="1" t="s">
        <v>1183</v>
      </c>
      <c r="N926" s="1" t="s">
        <v>1184</v>
      </c>
      <c r="O926">
        <f>ABS(final_list_preds[[#This Row],[dm300_measured]]-final_list_preds[[#This Row],[dm300]])</f>
        <v>6.1846533845596019E-2</v>
      </c>
    </row>
    <row r="927" spans="1:15" hidden="1" x14ac:dyDescent="0.35">
      <c r="A927" s="1">
        <v>421</v>
      </c>
      <c r="B927" s="11">
        <v>336</v>
      </c>
      <c r="C927" s="1" t="s">
        <v>1221</v>
      </c>
      <c r="D927" s="1" t="s">
        <v>1222</v>
      </c>
      <c r="E927" s="1" t="s">
        <v>1223</v>
      </c>
      <c r="F927" s="1" t="s">
        <v>1224</v>
      </c>
      <c r="G927" s="1" t="s">
        <v>1225</v>
      </c>
      <c r="H927" s="1" t="s">
        <v>583</v>
      </c>
      <c r="I927" s="1" t="s">
        <v>584</v>
      </c>
      <c r="J927" s="1" t="s">
        <v>2925</v>
      </c>
      <c r="K927" s="1" t="s">
        <v>2926</v>
      </c>
      <c r="L927" s="1" t="s">
        <v>2927</v>
      </c>
      <c r="M927" s="1" t="s">
        <v>2928</v>
      </c>
      <c r="N927" s="1" t="s">
        <v>2929</v>
      </c>
      <c r="O927">
        <f>ABS(final_list_preds[[#This Row],[dm300_measured]]-final_list_preds[[#This Row],[dm300]])</f>
        <v>6.1924755589682023E-2</v>
      </c>
    </row>
    <row r="928" spans="1:15" hidden="1" x14ac:dyDescent="0.35">
      <c r="A928" s="1">
        <v>390</v>
      </c>
      <c r="B928" s="11">
        <v>325</v>
      </c>
      <c r="C928" s="1" t="s">
        <v>2844</v>
      </c>
      <c r="D928" s="1" t="s">
        <v>2845</v>
      </c>
      <c r="E928" s="1" t="s">
        <v>2846</v>
      </c>
      <c r="F928" s="1" t="s">
        <v>2847</v>
      </c>
      <c r="G928" s="1" t="s">
        <v>2848</v>
      </c>
      <c r="H928" s="1" t="s">
        <v>468</v>
      </c>
      <c r="I928" s="1" t="s">
        <v>469</v>
      </c>
      <c r="J928" s="1" t="s">
        <v>2849</v>
      </c>
      <c r="K928" s="1" t="s">
        <v>2850</v>
      </c>
      <c r="L928" s="1" t="s">
        <v>2851</v>
      </c>
      <c r="M928" s="1" t="s">
        <v>2852</v>
      </c>
      <c r="N928" s="1" t="s">
        <v>2853</v>
      </c>
      <c r="O928">
        <f>ABS(final_list_preds[[#This Row],[dm300_measured]]-final_list_preds[[#This Row],[dm300]])</f>
        <v>6.2378040717589012E-2</v>
      </c>
    </row>
    <row r="929" spans="1:15" hidden="1" x14ac:dyDescent="0.35">
      <c r="A929" s="1">
        <v>341</v>
      </c>
      <c r="B929" s="11">
        <v>486</v>
      </c>
      <c r="C929" s="1" t="s">
        <v>3946</v>
      </c>
      <c r="D929" s="1" t="s">
        <v>3947</v>
      </c>
      <c r="E929" s="1" t="s">
        <v>3948</v>
      </c>
      <c r="F929" s="1" t="s">
        <v>3949</v>
      </c>
      <c r="G929" s="1" t="s">
        <v>3950</v>
      </c>
      <c r="H929" s="1" t="s">
        <v>557</v>
      </c>
      <c r="I929" s="1" t="s">
        <v>558</v>
      </c>
      <c r="J929" s="1" t="s">
        <v>3951</v>
      </c>
      <c r="K929" s="1" t="s">
        <v>3952</v>
      </c>
      <c r="L929" s="1" t="s">
        <v>3953</v>
      </c>
      <c r="M929" s="1" t="s">
        <v>3954</v>
      </c>
      <c r="N929" s="1" t="s">
        <v>3955</v>
      </c>
      <c r="O929">
        <f>ABS(final_list_preds[[#This Row],[dm300_measured]]-final_list_preds[[#This Row],[dm300]])</f>
        <v>6.2513132788824088E-2</v>
      </c>
    </row>
    <row r="930" spans="1:15" hidden="1" x14ac:dyDescent="0.35">
      <c r="A930" s="1">
        <v>717</v>
      </c>
      <c r="B930" s="11">
        <v>386</v>
      </c>
      <c r="C930" s="1" t="s">
        <v>3281</v>
      </c>
      <c r="D930" s="1" t="s">
        <v>3282</v>
      </c>
      <c r="E930" s="1" t="s">
        <v>3283</v>
      </c>
      <c r="F930" s="1" t="s">
        <v>3265</v>
      </c>
      <c r="G930" s="1" t="s">
        <v>3284</v>
      </c>
      <c r="H930" s="1" t="s">
        <v>468</v>
      </c>
      <c r="I930" s="1" t="s">
        <v>469</v>
      </c>
      <c r="J930" s="1" t="s">
        <v>3285</v>
      </c>
      <c r="K930" s="1" t="s">
        <v>2726</v>
      </c>
      <c r="L930" s="1" t="s">
        <v>3286</v>
      </c>
      <c r="M930" s="1" t="s">
        <v>3287</v>
      </c>
      <c r="N930" s="1" t="s">
        <v>3288</v>
      </c>
      <c r="O930">
        <f>ABS(final_list_preds[[#This Row],[dm300_measured]]-final_list_preds[[#This Row],[dm300]])</f>
        <v>6.2665477051293994E-2</v>
      </c>
    </row>
    <row r="931" spans="1:15" hidden="1" x14ac:dyDescent="0.35">
      <c r="A931" s="1">
        <v>886</v>
      </c>
      <c r="B931" s="11">
        <v>117</v>
      </c>
      <c r="C931" s="1" t="s">
        <v>1407</v>
      </c>
      <c r="D931" s="1" t="s">
        <v>1408</v>
      </c>
      <c r="E931" s="1" t="s">
        <v>666</v>
      </c>
      <c r="F931" s="1" t="s">
        <v>1409</v>
      </c>
      <c r="G931" s="1" t="s">
        <v>667</v>
      </c>
      <c r="H931" s="1" t="s">
        <v>583</v>
      </c>
      <c r="I931" s="1" t="s">
        <v>584</v>
      </c>
      <c r="J931" s="1" t="s">
        <v>1410</v>
      </c>
      <c r="K931" s="1" t="s">
        <v>1411</v>
      </c>
      <c r="L931" s="1" t="s">
        <v>670</v>
      </c>
      <c r="M931" s="1" t="s">
        <v>1412</v>
      </c>
      <c r="N931" s="1" t="s">
        <v>672</v>
      </c>
      <c r="O931">
        <f>ABS(final_list_preds[[#This Row],[dm300_measured]]-final_list_preds[[#This Row],[dm300]])</f>
        <v>6.3131356588401966E-2</v>
      </c>
    </row>
    <row r="932" spans="1:15" hidden="1" x14ac:dyDescent="0.35">
      <c r="A932" s="1">
        <v>109</v>
      </c>
      <c r="B932" s="11">
        <v>27</v>
      </c>
      <c r="C932" s="1" t="s">
        <v>664</v>
      </c>
      <c r="D932" s="1" t="s">
        <v>665</v>
      </c>
      <c r="E932" s="1" t="s">
        <v>666</v>
      </c>
      <c r="F932" s="1" t="s">
        <v>435</v>
      </c>
      <c r="G932" s="1" t="s">
        <v>667</v>
      </c>
      <c r="H932" s="1" t="s">
        <v>583</v>
      </c>
      <c r="I932" s="1" t="s">
        <v>584</v>
      </c>
      <c r="J932" s="1" t="s">
        <v>668</v>
      </c>
      <c r="K932" s="1" t="s">
        <v>669</v>
      </c>
      <c r="L932" s="1" t="s">
        <v>670</v>
      </c>
      <c r="M932" s="1" t="s">
        <v>671</v>
      </c>
      <c r="N932" s="1" t="s">
        <v>672</v>
      </c>
      <c r="O932">
        <f>ABS(final_list_preds[[#This Row],[dm300_measured]]-final_list_preds[[#This Row],[dm300]])</f>
        <v>6.3131358654927971E-2</v>
      </c>
    </row>
    <row r="933" spans="1:15" hidden="1" x14ac:dyDescent="0.35">
      <c r="A933" s="1">
        <v>982</v>
      </c>
      <c r="B933" s="11">
        <v>526</v>
      </c>
      <c r="C933" s="1" t="s">
        <v>569</v>
      </c>
      <c r="D933" s="1" t="s">
        <v>570</v>
      </c>
      <c r="E933" s="1" t="s">
        <v>571</v>
      </c>
      <c r="F933" s="1" t="s">
        <v>572</v>
      </c>
      <c r="G933" s="1" t="s">
        <v>573</v>
      </c>
      <c r="H933" s="1" t="s">
        <v>468</v>
      </c>
      <c r="I933" s="1" t="s">
        <v>469</v>
      </c>
      <c r="J933" s="1" t="s">
        <v>4224</v>
      </c>
      <c r="K933" s="1" t="s">
        <v>4225</v>
      </c>
      <c r="L933" s="1" t="s">
        <v>3904</v>
      </c>
      <c r="M933" s="1" t="s">
        <v>4226</v>
      </c>
      <c r="N933" s="1" t="s">
        <v>3906</v>
      </c>
      <c r="O933">
        <f>ABS(final_list_preds[[#This Row],[dm300_measured]]-final_list_preds[[#This Row],[dm300]])</f>
        <v>6.3159943893721038E-2</v>
      </c>
    </row>
    <row r="934" spans="1:15" hidden="1" x14ac:dyDescent="0.35">
      <c r="A934" s="1">
        <v>983</v>
      </c>
      <c r="B934" s="11">
        <v>479</v>
      </c>
      <c r="C934" s="1" t="s">
        <v>569</v>
      </c>
      <c r="D934" s="1" t="s">
        <v>570</v>
      </c>
      <c r="E934" s="1" t="s">
        <v>571</v>
      </c>
      <c r="F934" s="1" t="s">
        <v>572</v>
      </c>
      <c r="G934" s="1" t="s">
        <v>573</v>
      </c>
      <c r="H934" s="1" t="s">
        <v>468</v>
      </c>
      <c r="I934" s="1" t="s">
        <v>469</v>
      </c>
      <c r="J934" s="1" t="s">
        <v>3902</v>
      </c>
      <c r="K934" s="1" t="s">
        <v>3903</v>
      </c>
      <c r="L934" s="1" t="s">
        <v>3904</v>
      </c>
      <c r="M934" s="1" t="s">
        <v>3905</v>
      </c>
      <c r="N934" s="1" t="s">
        <v>3906</v>
      </c>
      <c r="O934">
        <f>ABS(final_list_preds[[#This Row],[dm300_measured]]-final_list_preds[[#This Row],[dm300]])</f>
        <v>6.315994492412802E-2</v>
      </c>
    </row>
    <row r="935" spans="1:15" hidden="1" x14ac:dyDescent="0.35">
      <c r="A935" s="1">
        <v>275</v>
      </c>
      <c r="B935" s="11">
        <v>784</v>
      </c>
      <c r="C935" s="1" t="s">
        <v>5696</v>
      </c>
      <c r="D935" s="1" t="s">
        <v>5697</v>
      </c>
      <c r="E935" s="1" t="s">
        <v>5698</v>
      </c>
      <c r="F935" s="1" t="s">
        <v>5699</v>
      </c>
      <c r="G935" s="1" t="s">
        <v>5700</v>
      </c>
      <c r="H935" s="1" t="s">
        <v>557</v>
      </c>
      <c r="I935" s="1" t="s">
        <v>558</v>
      </c>
      <c r="J935" s="1" t="s">
        <v>5701</v>
      </c>
      <c r="K935" s="1" t="s">
        <v>5702</v>
      </c>
      <c r="L935" s="1" t="s">
        <v>5703</v>
      </c>
      <c r="M935" s="1" t="s">
        <v>5704</v>
      </c>
      <c r="N935" s="1" t="s">
        <v>5705</v>
      </c>
      <c r="O935">
        <f>ABS(final_list_preds[[#This Row],[dm300_measured]]-final_list_preds[[#This Row],[dm300]])</f>
        <v>6.3246180657791085E-2</v>
      </c>
    </row>
    <row r="936" spans="1:15" hidden="1" x14ac:dyDescent="0.35">
      <c r="A936" s="1">
        <v>166</v>
      </c>
      <c r="B936" s="11">
        <v>199</v>
      </c>
      <c r="C936" s="1" t="s">
        <v>1989</v>
      </c>
      <c r="D936" s="1" t="s">
        <v>1990</v>
      </c>
      <c r="E936" s="1" t="s">
        <v>1991</v>
      </c>
      <c r="F936" s="1" t="s">
        <v>1992</v>
      </c>
      <c r="G936" s="1" t="s">
        <v>1993</v>
      </c>
      <c r="H936" s="1" t="s">
        <v>583</v>
      </c>
      <c r="I936" s="1" t="s">
        <v>584</v>
      </c>
      <c r="J936" s="1" t="s">
        <v>1994</v>
      </c>
      <c r="K936" s="1" t="s">
        <v>1995</v>
      </c>
      <c r="L936" s="1" t="s">
        <v>1996</v>
      </c>
      <c r="M936" s="1" t="s">
        <v>1997</v>
      </c>
      <c r="N936" s="1" t="s">
        <v>1998</v>
      </c>
      <c r="O936">
        <f>ABS(final_list_preds[[#This Row],[dm300_measured]]-final_list_preds[[#This Row],[dm300]])</f>
        <v>6.340247578706204E-2</v>
      </c>
    </row>
    <row r="937" spans="1:15" hidden="1" x14ac:dyDescent="0.35">
      <c r="A937" s="1">
        <v>718</v>
      </c>
      <c r="B937" s="11">
        <v>675</v>
      </c>
      <c r="C937" s="1" t="s">
        <v>3281</v>
      </c>
      <c r="D937" s="1" t="s">
        <v>3282</v>
      </c>
      <c r="E937" s="1" t="s">
        <v>3283</v>
      </c>
      <c r="F937" s="1" t="s">
        <v>3265</v>
      </c>
      <c r="G937" s="1" t="s">
        <v>3284</v>
      </c>
      <c r="H937" s="1" t="s">
        <v>583</v>
      </c>
      <c r="I937" s="1" t="s">
        <v>584</v>
      </c>
      <c r="J937" s="1" t="s">
        <v>5087</v>
      </c>
      <c r="K937" s="1" t="s">
        <v>5088</v>
      </c>
      <c r="L937" s="1" t="s">
        <v>5089</v>
      </c>
      <c r="M937" s="1" t="s">
        <v>5090</v>
      </c>
      <c r="N937" s="1" t="s">
        <v>5091</v>
      </c>
      <c r="O937">
        <f>ABS(final_list_preds[[#This Row],[dm300_measured]]-final_list_preds[[#This Row],[dm300]])</f>
        <v>6.3438865048864979E-2</v>
      </c>
    </row>
    <row r="938" spans="1:15" hidden="1" x14ac:dyDescent="0.35">
      <c r="A938" s="1">
        <v>101</v>
      </c>
      <c r="B938" s="11">
        <v>96</v>
      </c>
      <c r="C938" s="1" t="s">
        <v>1260</v>
      </c>
      <c r="D938" s="1" t="s">
        <v>1261</v>
      </c>
      <c r="E938" s="1" t="s">
        <v>1262</v>
      </c>
      <c r="F938" s="1" t="s">
        <v>1263</v>
      </c>
      <c r="G938" s="1" t="s">
        <v>1264</v>
      </c>
      <c r="H938" s="1" t="s">
        <v>468</v>
      </c>
      <c r="I938" s="1" t="s">
        <v>469</v>
      </c>
      <c r="J938" s="1" t="s">
        <v>1265</v>
      </c>
      <c r="K938" s="1" t="s">
        <v>1266</v>
      </c>
      <c r="L938" s="1" t="s">
        <v>1267</v>
      </c>
      <c r="M938" s="1" t="s">
        <v>1268</v>
      </c>
      <c r="N938" s="1" t="s">
        <v>1269</v>
      </c>
      <c r="O938">
        <f>ABS(final_list_preds[[#This Row],[dm300_measured]]-final_list_preds[[#This Row],[dm300]])</f>
        <v>6.3918710589070948E-2</v>
      </c>
    </row>
    <row r="939" spans="1:15" hidden="1" x14ac:dyDescent="0.35">
      <c r="A939" s="1">
        <v>104</v>
      </c>
      <c r="B939" s="11">
        <v>760</v>
      </c>
      <c r="C939" s="1" t="s">
        <v>2859</v>
      </c>
      <c r="D939" s="1" t="s">
        <v>1261</v>
      </c>
      <c r="E939" s="1" t="s">
        <v>2860</v>
      </c>
      <c r="F939" s="1" t="s">
        <v>2861</v>
      </c>
      <c r="G939" s="1" t="s">
        <v>2862</v>
      </c>
      <c r="H939" s="1" t="s">
        <v>46</v>
      </c>
      <c r="I939" s="1" t="s">
        <v>44</v>
      </c>
      <c r="J939" s="1" t="s">
        <v>5570</v>
      </c>
      <c r="K939" s="1" t="s">
        <v>5571</v>
      </c>
      <c r="L939" s="1" t="s">
        <v>5572</v>
      </c>
      <c r="M939" s="1" t="s">
        <v>5573</v>
      </c>
      <c r="N939" s="1" t="s">
        <v>5574</v>
      </c>
      <c r="O939">
        <f>ABS(final_list_preds[[#This Row],[dm300_measured]]-final_list_preds[[#This Row],[dm300]])</f>
        <v>6.4028453362877991E-2</v>
      </c>
    </row>
    <row r="940" spans="1:15" hidden="1" x14ac:dyDescent="0.35">
      <c r="A940" s="1">
        <v>304</v>
      </c>
      <c r="B940" s="11">
        <v>100</v>
      </c>
      <c r="C940" s="1" t="s">
        <v>961</v>
      </c>
      <c r="D940" s="1" t="s">
        <v>962</v>
      </c>
      <c r="E940" s="1" t="s">
        <v>963</v>
      </c>
      <c r="F940" s="1" t="s">
        <v>964</v>
      </c>
      <c r="G940" s="1" t="s">
        <v>965</v>
      </c>
      <c r="H940" s="1" t="s">
        <v>55</v>
      </c>
      <c r="I940" s="1" t="s">
        <v>53</v>
      </c>
      <c r="J940" s="1" t="s">
        <v>1298</v>
      </c>
      <c r="K940" s="1" t="s">
        <v>1299</v>
      </c>
      <c r="L940" s="1" t="s">
        <v>1300</v>
      </c>
      <c r="M940" s="1" t="s">
        <v>1301</v>
      </c>
      <c r="N940" s="1" t="s">
        <v>1302</v>
      </c>
      <c r="O940">
        <f>ABS(final_list_preds[[#This Row],[dm300_measured]]-final_list_preds[[#This Row],[dm300]])</f>
        <v>6.4188553566714934E-2</v>
      </c>
    </row>
    <row r="941" spans="1:15" hidden="1" x14ac:dyDescent="0.35">
      <c r="A941" s="1">
        <v>781</v>
      </c>
      <c r="B941" s="11">
        <v>418</v>
      </c>
      <c r="C941" s="1" t="s">
        <v>971</v>
      </c>
      <c r="D941" s="1" t="s">
        <v>972</v>
      </c>
      <c r="E941" s="1" t="s">
        <v>973</v>
      </c>
      <c r="F941" s="1" t="s">
        <v>974</v>
      </c>
      <c r="G941" s="1" t="s">
        <v>975</v>
      </c>
      <c r="H941" s="1" t="s">
        <v>23</v>
      </c>
      <c r="I941" s="1" t="s">
        <v>447</v>
      </c>
      <c r="J941" s="1" t="s">
        <v>3505</v>
      </c>
      <c r="K941" s="1" t="s">
        <v>3506</v>
      </c>
      <c r="L941" s="1" t="s">
        <v>3507</v>
      </c>
      <c r="M941" s="1" t="s">
        <v>3508</v>
      </c>
      <c r="N941" s="1" t="s">
        <v>3509</v>
      </c>
      <c r="O941">
        <f>ABS(final_list_preds[[#This Row],[dm300_measured]]-final_list_preds[[#This Row],[dm300]])</f>
        <v>6.4309748903329966E-2</v>
      </c>
    </row>
    <row r="942" spans="1:15" hidden="1" x14ac:dyDescent="0.35">
      <c r="A942" s="1">
        <v>566</v>
      </c>
      <c r="B942" s="11">
        <v>221</v>
      </c>
      <c r="C942" s="1" t="s">
        <v>1630</v>
      </c>
      <c r="D942" s="1" t="s">
        <v>1631</v>
      </c>
      <c r="E942" s="1" t="s">
        <v>2148</v>
      </c>
      <c r="F942" s="1" t="s">
        <v>2149</v>
      </c>
      <c r="G942" s="1" t="s">
        <v>2150</v>
      </c>
      <c r="H942" s="1" t="s">
        <v>468</v>
      </c>
      <c r="I942" s="1" t="s">
        <v>469</v>
      </c>
      <c r="J942" s="1" t="s">
        <v>2151</v>
      </c>
      <c r="K942" s="1" t="s">
        <v>2152</v>
      </c>
      <c r="L942" s="1" t="s">
        <v>2153</v>
      </c>
      <c r="M942" s="1" t="s">
        <v>2154</v>
      </c>
      <c r="N942" s="1" t="s">
        <v>2155</v>
      </c>
      <c r="O942">
        <f>ABS(final_list_preds[[#This Row],[dm300_measured]]-final_list_preds[[#This Row],[dm300]])</f>
        <v>6.4336624824742006E-2</v>
      </c>
    </row>
    <row r="943" spans="1:15" hidden="1" x14ac:dyDescent="0.35">
      <c r="A943" s="1">
        <v>565</v>
      </c>
      <c r="B943" s="11">
        <v>149</v>
      </c>
      <c r="C943" s="1" t="s">
        <v>1630</v>
      </c>
      <c r="D943" s="1" t="s">
        <v>1631</v>
      </c>
      <c r="E943" s="1" t="s">
        <v>1632</v>
      </c>
      <c r="F943" s="1" t="s">
        <v>1633</v>
      </c>
      <c r="G943" s="1" t="s">
        <v>1634</v>
      </c>
      <c r="H943" s="1" t="s">
        <v>468</v>
      </c>
      <c r="I943" s="1" t="s">
        <v>469</v>
      </c>
      <c r="J943" s="1" t="s">
        <v>1635</v>
      </c>
      <c r="K943" s="1" t="s">
        <v>1636</v>
      </c>
      <c r="L943" s="1" t="s">
        <v>1637</v>
      </c>
      <c r="M943" s="1" t="s">
        <v>1638</v>
      </c>
      <c r="N943" s="1" t="s">
        <v>1639</v>
      </c>
      <c r="O943">
        <f>ABS(final_list_preds[[#This Row],[dm300_measured]]-final_list_preds[[#This Row],[dm300]])</f>
        <v>6.4336645469366904E-2</v>
      </c>
    </row>
    <row r="944" spans="1:15" hidden="1" x14ac:dyDescent="0.35">
      <c r="A944" s="1">
        <v>618</v>
      </c>
      <c r="B944" s="11">
        <v>33</v>
      </c>
      <c r="C944" s="1" t="s">
        <v>718</v>
      </c>
      <c r="D944" s="1" t="s">
        <v>719</v>
      </c>
      <c r="E944" s="1" t="s">
        <v>720</v>
      </c>
      <c r="F944" s="1" t="s">
        <v>721</v>
      </c>
      <c r="G944" s="1" t="s">
        <v>722</v>
      </c>
      <c r="H944" s="1" t="s">
        <v>583</v>
      </c>
      <c r="I944" s="1" t="s">
        <v>584</v>
      </c>
      <c r="J944" s="1" t="s">
        <v>723</v>
      </c>
      <c r="K944" s="1" t="s">
        <v>724</v>
      </c>
      <c r="L944" s="1" t="s">
        <v>725</v>
      </c>
      <c r="M944" s="1" t="s">
        <v>726</v>
      </c>
      <c r="N944" s="1" t="s">
        <v>727</v>
      </c>
      <c r="O944">
        <f>ABS(final_list_preds[[#This Row],[dm300_measured]]-final_list_preds[[#This Row],[dm300]])</f>
        <v>6.4713691489975966E-2</v>
      </c>
    </row>
    <row r="945" spans="1:15" hidden="1" x14ac:dyDescent="0.35">
      <c r="A945" s="1">
        <v>742</v>
      </c>
      <c r="B945" s="11">
        <v>175</v>
      </c>
      <c r="C945" s="1" t="s">
        <v>605</v>
      </c>
      <c r="D945" s="1" t="s">
        <v>606</v>
      </c>
      <c r="E945" s="1" t="s">
        <v>607</v>
      </c>
      <c r="F945" s="1" t="s">
        <v>608</v>
      </c>
      <c r="G945" s="1" t="s">
        <v>609</v>
      </c>
      <c r="H945" s="1" t="s">
        <v>229</v>
      </c>
      <c r="I945" s="1" t="s">
        <v>227</v>
      </c>
      <c r="J945" s="1" t="s">
        <v>1813</v>
      </c>
      <c r="K945" s="1" t="s">
        <v>1814</v>
      </c>
      <c r="L945" s="1" t="s">
        <v>1815</v>
      </c>
      <c r="M945" s="1" t="s">
        <v>1816</v>
      </c>
      <c r="N945" s="1" t="s">
        <v>1817</v>
      </c>
      <c r="O945">
        <f>ABS(final_list_preds[[#This Row],[dm300_measured]]-final_list_preds[[#This Row],[dm300]])</f>
        <v>6.5021697443896076E-2</v>
      </c>
    </row>
    <row r="946" spans="1:15" x14ac:dyDescent="0.35">
      <c r="A946" s="1">
        <v>594</v>
      </c>
      <c r="B946" s="11">
        <v>456</v>
      </c>
      <c r="C946" s="1" t="s">
        <v>693</v>
      </c>
      <c r="D946" s="1" t="s">
        <v>694</v>
      </c>
      <c r="E946" s="1" t="s">
        <v>695</v>
      </c>
      <c r="F946" s="1" t="s">
        <v>696</v>
      </c>
      <c r="G946" s="1" t="s">
        <v>697</v>
      </c>
      <c r="H946" s="1" t="s">
        <v>229</v>
      </c>
      <c r="I946" s="1" t="s">
        <v>227</v>
      </c>
      <c r="J946" s="1" t="s">
        <v>3772</v>
      </c>
      <c r="K946" s="1" t="s">
        <v>3773</v>
      </c>
      <c r="L946" s="1" t="s">
        <v>3774</v>
      </c>
      <c r="M946" s="1" t="s">
        <v>3775</v>
      </c>
      <c r="N946" s="1" t="s">
        <v>3776</v>
      </c>
      <c r="O946">
        <f>ABS(final_list_preds[[#This Row],[dm300_measured]]-final_list_preds[[#This Row],[dm300]])</f>
        <v>6.5506843067828002E-2</v>
      </c>
    </row>
    <row r="947" spans="1:15" hidden="1" x14ac:dyDescent="0.35">
      <c r="A947" s="1">
        <v>352</v>
      </c>
      <c r="B947" s="11">
        <v>101</v>
      </c>
      <c r="C947" s="1" t="s">
        <v>453</v>
      </c>
      <c r="D947" s="1" t="s">
        <v>454</v>
      </c>
      <c r="E947" s="1" t="s">
        <v>455</v>
      </c>
      <c r="F947" s="1" t="s">
        <v>456</v>
      </c>
      <c r="G947" s="1" t="s">
        <v>457</v>
      </c>
      <c r="H947" s="1" t="s">
        <v>23</v>
      </c>
      <c r="I947" s="1" t="s">
        <v>447</v>
      </c>
      <c r="J947" s="1" t="s">
        <v>1303</v>
      </c>
      <c r="K947" s="1" t="s">
        <v>1304</v>
      </c>
      <c r="L947" s="1" t="s">
        <v>1305</v>
      </c>
      <c r="M947" s="1" t="s">
        <v>1306</v>
      </c>
      <c r="N947" s="1" t="s">
        <v>1307</v>
      </c>
      <c r="O947">
        <f>ABS(final_list_preds[[#This Row],[dm300_measured]]-final_list_preds[[#This Row],[dm300]])</f>
        <v>6.5783234234237042E-2</v>
      </c>
    </row>
    <row r="948" spans="1:15" hidden="1" x14ac:dyDescent="0.35">
      <c r="A948" s="1">
        <v>849</v>
      </c>
      <c r="B948" s="11">
        <v>94</v>
      </c>
      <c r="C948" s="1" t="s">
        <v>1240</v>
      </c>
      <c r="D948" s="1" t="s">
        <v>1241</v>
      </c>
      <c r="E948" s="1" t="s">
        <v>1242</v>
      </c>
      <c r="F948" s="1" t="s">
        <v>1243</v>
      </c>
      <c r="G948" s="1" t="s">
        <v>1244</v>
      </c>
      <c r="H948" s="1" t="s">
        <v>468</v>
      </c>
      <c r="I948" s="1" t="s">
        <v>469</v>
      </c>
      <c r="J948" s="1" t="s">
        <v>1245</v>
      </c>
      <c r="K948" s="1" t="s">
        <v>1246</v>
      </c>
      <c r="L948" s="1" t="s">
        <v>1247</v>
      </c>
      <c r="M948" s="1" t="s">
        <v>1248</v>
      </c>
      <c r="N948" s="1" t="s">
        <v>1249</v>
      </c>
      <c r="O948">
        <f>ABS(final_list_preds[[#This Row],[dm300_measured]]-final_list_preds[[#This Row],[dm300]])</f>
        <v>6.6098910378812992E-2</v>
      </c>
    </row>
    <row r="949" spans="1:15" hidden="1" x14ac:dyDescent="0.35">
      <c r="A949" s="1">
        <v>300</v>
      </c>
      <c r="B949" s="11">
        <v>693</v>
      </c>
      <c r="C949" s="1" t="s">
        <v>1798</v>
      </c>
      <c r="D949" s="1" t="s">
        <v>1799</v>
      </c>
      <c r="E949" s="1" t="s">
        <v>1800</v>
      </c>
      <c r="F949" s="1" t="s">
        <v>1801</v>
      </c>
      <c r="G949" s="1" t="s">
        <v>1802</v>
      </c>
      <c r="H949" s="1" t="s">
        <v>23</v>
      </c>
      <c r="I949" s="1" t="s">
        <v>447</v>
      </c>
      <c r="J949" s="1" t="s">
        <v>5190</v>
      </c>
      <c r="K949" s="1" t="s">
        <v>5191</v>
      </c>
      <c r="L949" s="1" t="s">
        <v>5192</v>
      </c>
      <c r="M949" s="1" t="s">
        <v>5193</v>
      </c>
      <c r="N949" s="1" t="s">
        <v>5194</v>
      </c>
      <c r="O949">
        <f>ABS(final_list_preds[[#This Row],[dm300_measured]]-final_list_preds[[#This Row],[dm300]])</f>
        <v>6.6671246322204003E-2</v>
      </c>
    </row>
    <row r="950" spans="1:15" hidden="1" x14ac:dyDescent="0.35">
      <c r="A950" s="1">
        <v>225</v>
      </c>
      <c r="B950" s="11">
        <v>409</v>
      </c>
      <c r="C950" s="1" t="s">
        <v>858</v>
      </c>
      <c r="D950" s="1" t="s">
        <v>859</v>
      </c>
      <c r="E950" s="1" t="s">
        <v>860</v>
      </c>
      <c r="F950" s="1" t="s">
        <v>861</v>
      </c>
      <c r="G950" s="1" t="s">
        <v>862</v>
      </c>
      <c r="H950" s="1" t="s">
        <v>23</v>
      </c>
      <c r="I950" s="1" t="s">
        <v>447</v>
      </c>
      <c r="J950" s="1" t="s">
        <v>3450</v>
      </c>
      <c r="K950" s="1" t="s">
        <v>3451</v>
      </c>
      <c r="L950" s="1" t="s">
        <v>3452</v>
      </c>
      <c r="M950" s="1" t="s">
        <v>3453</v>
      </c>
      <c r="N950" s="1" t="s">
        <v>3454</v>
      </c>
      <c r="O950">
        <f>ABS(final_list_preds[[#This Row],[dm300_measured]]-final_list_preds[[#This Row],[dm300]])</f>
        <v>6.7417671694202985E-2</v>
      </c>
    </row>
    <row r="951" spans="1:15" x14ac:dyDescent="0.35">
      <c r="A951" s="1">
        <v>489</v>
      </c>
      <c r="B951" s="11">
        <v>402</v>
      </c>
      <c r="C951" s="1" t="s">
        <v>693</v>
      </c>
      <c r="D951" s="1" t="s">
        <v>1942</v>
      </c>
      <c r="E951" s="1" t="s">
        <v>695</v>
      </c>
      <c r="F951" s="1" t="s">
        <v>1943</v>
      </c>
      <c r="G951" s="1" t="s">
        <v>697</v>
      </c>
      <c r="H951" s="1" t="s">
        <v>55</v>
      </c>
      <c r="I951" s="1" t="s">
        <v>53</v>
      </c>
      <c r="J951" s="1" t="s">
        <v>3398</v>
      </c>
      <c r="K951" s="1" t="s">
        <v>3399</v>
      </c>
      <c r="L951" s="1" t="s">
        <v>3400</v>
      </c>
      <c r="M951" s="1" t="s">
        <v>3401</v>
      </c>
      <c r="N951" s="1" t="s">
        <v>3402</v>
      </c>
      <c r="O951">
        <f>ABS(final_list_preds[[#This Row],[dm300_measured]]-final_list_preds[[#This Row],[dm300]])</f>
        <v>6.7631242873096076E-2</v>
      </c>
    </row>
    <row r="952" spans="1:15" x14ac:dyDescent="0.35">
      <c r="A952" s="1">
        <v>590</v>
      </c>
      <c r="B952" s="11">
        <v>785</v>
      </c>
      <c r="C952" s="1" t="s">
        <v>693</v>
      </c>
      <c r="D952" s="1" t="s">
        <v>694</v>
      </c>
      <c r="E952" s="1" t="s">
        <v>695</v>
      </c>
      <c r="F952" s="1" t="s">
        <v>696</v>
      </c>
      <c r="G952" s="1" t="s">
        <v>697</v>
      </c>
      <c r="H952" s="1" t="s">
        <v>55</v>
      </c>
      <c r="I952" s="1" t="s">
        <v>53</v>
      </c>
      <c r="J952" s="1" t="s">
        <v>5706</v>
      </c>
      <c r="K952" s="1" t="s">
        <v>5707</v>
      </c>
      <c r="L952" s="1" t="s">
        <v>3400</v>
      </c>
      <c r="M952" s="1" t="s">
        <v>5708</v>
      </c>
      <c r="N952" s="1" t="s">
        <v>3402</v>
      </c>
      <c r="O952">
        <f>ABS(final_list_preds[[#This Row],[dm300_measured]]-final_list_preds[[#This Row],[dm300]])</f>
        <v>6.7631246997831074E-2</v>
      </c>
    </row>
    <row r="953" spans="1:15" hidden="1" x14ac:dyDescent="0.35">
      <c r="A953" s="1">
        <v>792</v>
      </c>
      <c r="B953" s="11">
        <v>249</v>
      </c>
      <c r="C953" s="1" t="s">
        <v>2330</v>
      </c>
      <c r="D953" s="1" t="s">
        <v>2331</v>
      </c>
      <c r="E953" s="1" t="s">
        <v>2332</v>
      </c>
      <c r="F953" s="1" t="s">
        <v>2333</v>
      </c>
      <c r="G953" s="1" t="s">
        <v>2334</v>
      </c>
      <c r="H953" s="1" t="s">
        <v>81</v>
      </c>
      <c r="I953" s="1" t="s">
        <v>79</v>
      </c>
      <c r="J953" s="1" t="s">
        <v>2335</v>
      </c>
      <c r="K953" s="1" t="s">
        <v>2336</v>
      </c>
      <c r="L953" s="1" t="s">
        <v>2337</v>
      </c>
      <c r="M953" s="1" t="s">
        <v>2338</v>
      </c>
      <c r="N953" s="1" t="s">
        <v>2339</v>
      </c>
      <c r="O953">
        <f>ABS(final_list_preds[[#This Row],[dm300_measured]]-final_list_preds[[#This Row],[dm300]])</f>
        <v>6.7812312904890981E-2</v>
      </c>
    </row>
    <row r="954" spans="1:15" hidden="1" x14ac:dyDescent="0.35">
      <c r="A954" s="1">
        <v>347</v>
      </c>
      <c r="B954" s="11">
        <v>5</v>
      </c>
      <c r="C954" s="1" t="s">
        <v>453</v>
      </c>
      <c r="D954" s="1" t="s">
        <v>454</v>
      </c>
      <c r="E954" s="1" t="s">
        <v>455</v>
      </c>
      <c r="F954" s="1" t="s">
        <v>456</v>
      </c>
      <c r="G954" s="1" t="s">
        <v>457</v>
      </c>
      <c r="H954" s="1" t="s">
        <v>353</v>
      </c>
      <c r="I954" s="1" t="s">
        <v>351</v>
      </c>
      <c r="J954" s="1" t="s">
        <v>458</v>
      </c>
      <c r="K954" s="1" t="s">
        <v>459</v>
      </c>
      <c r="L954" s="1" t="s">
        <v>460</v>
      </c>
      <c r="M954" s="1" t="s">
        <v>461</v>
      </c>
      <c r="N954" s="1" t="s">
        <v>462</v>
      </c>
      <c r="O954">
        <f>ABS(final_list_preds[[#This Row],[dm300_measured]]-final_list_preds[[#This Row],[dm300]])</f>
        <v>6.8157101805408959E-2</v>
      </c>
    </row>
    <row r="955" spans="1:15" hidden="1" x14ac:dyDescent="0.35">
      <c r="A955" s="1">
        <v>108</v>
      </c>
      <c r="B955" s="11">
        <v>685</v>
      </c>
      <c r="C955" s="1" t="s">
        <v>664</v>
      </c>
      <c r="D955" s="1" t="s">
        <v>665</v>
      </c>
      <c r="E955" s="1" t="s">
        <v>666</v>
      </c>
      <c r="F955" s="1" t="s">
        <v>435</v>
      </c>
      <c r="G955" s="1" t="s">
        <v>667</v>
      </c>
      <c r="H955" s="1" t="s">
        <v>55</v>
      </c>
      <c r="I955" s="1" t="s">
        <v>53</v>
      </c>
      <c r="J955" s="1" t="s">
        <v>5146</v>
      </c>
      <c r="K955" s="1" t="s">
        <v>5147</v>
      </c>
      <c r="L955" s="1" t="s">
        <v>2620</v>
      </c>
      <c r="M955" s="1" t="s">
        <v>5148</v>
      </c>
      <c r="N955" s="1" t="s">
        <v>2622</v>
      </c>
      <c r="O955">
        <f>ABS(final_list_preds[[#This Row],[dm300_measured]]-final_list_preds[[#This Row],[dm300]])</f>
        <v>6.8169286432037957E-2</v>
      </c>
    </row>
    <row r="956" spans="1:15" hidden="1" x14ac:dyDescent="0.35">
      <c r="A956" s="1">
        <v>885</v>
      </c>
      <c r="B956" s="11">
        <v>292</v>
      </c>
      <c r="C956" s="1" t="s">
        <v>1407</v>
      </c>
      <c r="D956" s="1" t="s">
        <v>1408</v>
      </c>
      <c r="E956" s="1" t="s">
        <v>666</v>
      </c>
      <c r="F956" s="1" t="s">
        <v>1409</v>
      </c>
      <c r="G956" s="1" t="s">
        <v>667</v>
      </c>
      <c r="H956" s="1" t="s">
        <v>55</v>
      </c>
      <c r="I956" s="1" t="s">
        <v>53</v>
      </c>
      <c r="J956" s="1" t="s">
        <v>2618</v>
      </c>
      <c r="K956" s="1" t="s">
        <v>2619</v>
      </c>
      <c r="L956" s="1" t="s">
        <v>2620</v>
      </c>
      <c r="M956" s="1" t="s">
        <v>2621</v>
      </c>
      <c r="N956" s="1" t="s">
        <v>2622</v>
      </c>
      <c r="O956">
        <f>ABS(final_list_preds[[#This Row],[dm300_measured]]-final_list_preds[[#This Row],[dm300]])</f>
        <v>6.8169287458190009E-2</v>
      </c>
    </row>
    <row r="957" spans="1:15" hidden="1" x14ac:dyDescent="0.35">
      <c r="A957" s="1">
        <v>624</v>
      </c>
      <c r="B957" s="11">
        <v>49</v>
      </c>
      <c r="C957" s="1" t="s">
        <v>868</v>
      </c>
      <c r="D957" s="1" t="s">
        <v>869</v>
      </c>
      <c r="E957" s="1" t="s">
        <v>870</v>
      </c>
      <c r="F957" s="1" t="s">
        <v>871</v>
      </c>
      <c r="G957" s="1" t="s">
        <v>872</v>
      </c>
      <c r="H957" s="1" t="s">
        <v>23</v>
      </c>
      <c r="I957" s="1" t="s">
        <v>447</v>
      </c>
      <c r="J957" s="1" t="s">
        <v>873</v>
      </c>
      <c r="K957" s="1" t="s">
        <v>874</v>
      </c>
      <c r="L957" s="1" t="s">
        <v>875</v>
      </c>
      <c r="M957" s="1" t="s">
        <v>876</v>
      </c>
      <c r="N957" s="1" t="s">
        <v>877</v>
      </c>
      <c r="O957">
        <f>ABS(final_list_preds[[#This Row],[dm300_measured]]-final_list_preds[[#This Row],[dm300]])</f>
        <v>6.8296950373901044E-2</v>
      </c>
    </row>
    <row r="958" spans="1:15" x14ac:dyDescent="0.35">
      <c r="A958" s="1">
        <v>188</v>
      </c>
      <c r="B958" s="11">
        <v>64</v>
      </c>
      <c r="C958" s="1" t="s">
        <v>1010</v>
      </c>
      <c r="D958" s="1" t="s">
        <v>1011</v>
      </c>
      <c r="E958" s="1" t="s">
        <v>1012</v>
      </c>
      <c r="F958" s="1" t="s">
        <v>1013</v>
      </c>
      <c r="G958" s="1" t="s">
        <v>1014</v>
      </c>
      <c r="H958" s="1" t="s">
        <v>55</v>
      </c>
      <c r="I958" s="1" t="s">
        <v>53</v>
      </c>
      <c r="J958" s="1" t="s">
        <v>1015</v>
      </c>
      <c r="K958" s="1" t="s">
        <v>1016</v>
      </c>
      <c r="L958" s="1" t="s">
        <v>1017</v>
      </c>
      <c r="M958" s="1" t="s">
        <v>1018</v>
      </c>
      <c r="N958" s="1" t="s">
        <v>1019</v>
      </c>
      <c r="O958">
        <f>ABS(final_list_preds[[#This Row],[dm300_measured]]-final_list_preds[[#This Row],[dm300]])</f>
        <v>6.9239744047138951E-2</v>
      </c>
    </row>
    <row r="959" spans="1:15" x14ac:dyDescent="0.35">
      <c r="A959" s="1">
        <v>189</v>
      </c>
      <c r="B959" s="11">
        <v>636</v>
      </c>
      <c r="C959" s="1" t="s">
        <v>1010</v>
      </c>
      <c r="D959" s="1" t="s">
        <v>1011</v>
      </c>
      <c r="E959" s="1" t="s">
        <v>1012</v>
      </c>
      <c r="F959" s="1" t="s">
        <v>1205</v>
      </c>
      <c r="G959" s="1" t="s">
        <v>1014</v>
      </c>
      <c r="H959" s="1" t="s">
        <v>55</v>
      </c>
      <c r="I959" s="1" t="s">
        <v>53</v>
      </c>
      <c r="J959" s="1" t="s">
        <v>1015</v>
      </c>
      <c r="K959" s="1" t="s">
        <v>4871</v>
      </c>
      <c r="L959" s="1" t="s">
        <v>1017</v>
      </c>
      <c r="M959" s="1" t="s">
        <v>4872</v>
      </c>
      <c r="N959" s="1" t="s">
        <v>1019</v>
      </c>
      <c r="O959">
        <f>ABS(final_list_preds[[#This Row],[dm300_measured]]-final_list_preds[[#This Row],[dm300]])</f>
        <v>6.9239744047138951E-2</v>
      </c>
    </row>
    <row r="960" spans="1:15" hidden="1" x14ac:dyDescent="0.35">
      <c r="A960" s="1">
        <v>229</v>
      </c>
      <c r="B960" s="11">
        <v>42</v>
      </c>
      <c r="C960" s="1" t="s">
        <v>798</v>
      </c>
      <c r="D960" s="1" t="s">
        <v>799</v>
      </c>
      <c r="E960" s="1" t="s">
        <v>800</v>
      </c>
      <c r="F960" s="1" t="s">
        <v>801</v>
      </c>
      <c r="G960" s="1" t="s">
        <v>802</v>
      </c>
      <c r="H960" s="1" t="s">
        <v>46</v>
      </c>
      <c r="I960" s="1" t="s">
        <v>44</v>
      </c>
      <c r="J960" s="1" t="s">
        <v>803</v>
      </c>
      <c r="K960" s="1" t="s">
        <v>804</v>
      </c>
      <c r="L960" s="1" t="s">
        <v>805</v>
      </c>
      <c r="M960" s="1" t="s">
        <v>806</v>
      </c>
      <c r="N960" s="1" t="s">
        <v>807</v>
      </c>
      <c r="O960">
        <f>ABS(final_list_preds[[#This Row],[dm300_measured]]-final_list_preds[[#This Row],[dm300]])</f>
        <v>6.9473421064183083E-2</v>
      </c>
    </row>
    <row r="961" spans="1:15" hidden="1" x14ac:dyDescent="0.35">
      <c r="A961" s="1">
        <v>632</v>
      </c>
      <c r="B961" s="11">
        <v>150</v>
      </c>
      <c r="C961" s="1" t="s">
        <v>1115</v>
      </c>
      <c r="D961" s="1" t="s">
        <v>1116</v>
      </c>
      <c r="E961" s="1" t="s">
        <v>1117</v>
      </c>
      <c r="F961" s="1" t="s">
        <v>1118</v>
      </c>
      <c r="G961" s="1" t="s">
        <v>1119</v>
      </c>
      <c r="H961" s="1" t="s">
        <v>55</v>
      </c>
      <c r="I961" s="1" t="s">
        <v>53</v>
      </c>
      <c r="J961" s="1" t="s">
        <v>1640</v>
      </c>
      <c r="K961" s="1" t="s">
        <v>1641</v>
      </c>
      <c r="L961" s="1" t="s">
        <v>1642</v>
      </c>
      <c r="M961" s="1" t="s">
        <v>1643</v>
      </c>
      <c r="N961" s="1" t="s">
        <v>1644</v>
      </c>
      <c r="O961">
        <f>ABS(final_list_preds[[#This Row],[dm300_measured]]-final_list_preds[[#This Row],[dm300]])</f>
        <v>6.9514928694164091E-2</v>
      </c>
    </row>
    <row r="962" spans="1:15" hidden="1" x14ac:dyDescent="0.35">
      <c r="A962" s="1">
        <v>862</v>
      </c>
      <c r="B962" s="11">
        <v>152</v>
      </c>
      <c r="C962" s="1" t="s">
        <v>1655</v>
      </c>
      <c r="D962" s="1" t="s">
        <v>1656</v>
      </c>
      <c r="E962" s="1" t="s">
        <v>1657</v>
      </c>
      <c r="F962" s="1" t="s">
        <v>1658</v>
      </c>
      <c r="G962" s="1" t="s">
        <v>1659</v>
      </c>
      <c r="H962" s="1" t="s">
        <v>55</v>
      </c>
      <c r="I962" s="1" t="s">
        <v>53</v>
      </c>
      <c r="J962" s="1" t="s">
        <v>1660</v>
      </c>
      <c r="K962" s="1" t="s">
        <v>1661</v>
      </c>
      <c r="L962" s="1" t="s">
        <v>1662</v>
      </c>
      <c r="M962" s="1" t="s">
        <v>1663</v>
      </c>
      <c r="N962" s="1" t="s">
        <v>1664</v>
      </c>
      <c r="O962">
        <f>ABS(final_list_preds[[#This Row],[dm300_measured]]-final_list_preds[[#This Row],[dm300]])</f>
        <v>7.0410675617540996E-2</v>
      </c>
    </row>
    <row r="963" spans="1:15" hidden="1" x14ac:dyDescent="0.35">
      <c r="A963" s="1">
        <v>405</v>
      </c>
      <c r="B963" s="11">
        <v>619</v>
      </c>
      <c r="C963" s="1" t="s">
        <v>2199</v>
      </c>
      <c r="D963" s="1" t="s">
        <v>4378</v>
      </c>
      <c r="E963" s="1" t="s">
        <v>2201</v>
      </c>
      <c r="F963" s="1" t="s">
        <v>4379</v>
      </c>
      <c r="G963" s="1" t="s">
        <v>4380</v>
      </c>
      <c r="H963" s="1" t="s">
        <v>353</v>
      </c>
      <c r="I963" s="1" t="s">
        <v>351</v>
      </c>
      <c r="J963" s="1" t="s">
        <v>4771</v>
      </c>
      <c r="K963" s="1" t="s">
        <v>4772</v>
      </c>
      <c r="L963" s="1" t="s">
        <v>4773</v>
      </c>
      <c r="M963" s="1" t="s">
        <v>4774</v>
      </c>
      <c r="N963" s="1" t="s">
        <v>4775</v>
      </c>
      <c r="O963">
        <f>ABS(final_list_preds[[#This Row],[dm300_measured]]-final_list_preds[[#This Row],[dm300]])</f>
        <v>7.082629224028697E-2</v>
      </c>
    </row>
    <row r="964" spans="1:15" hidden="1" x14ac:dyDescent="0.35">
      <c r="A964" s="1">
        <v>306</v>
      </c>
      <c r="B964" s="11">
        <v>1025</v>
      </c>
      <c r="C964" s="1" t="s">
        <v>961</v>
      </c>
      <c r="D964" s="1" t="s">
        <v>962</v>
      </c>
      <c r="E964" s="1" t="s">
        <v>963</v>
      </c>
      <c r="F964" s="1" t="s">
        <v>964</v>
      </c>
      <c r="G964" s="1" t="s">
        <v>965</v>
      </c>
      <c r="H964" s="1" t="s">
        <v>1168</v>
      </c>
      <c r="I964" s="1" t="s">
        <v>1169</v>
      </c>
      <c r="J964" s="1" t="s">
        <v>7027</v>
      </c>
      <c r="K964" s="1" t="s">
        <v>7028</v>
      </c>
      <c r="L964" s="1" t="s">
        <v>7029</v>
      </c>
      <c r="M964" s="1" t="s">
        <v>7030</v>
      </c>
      <c r="N964" s="1" t="s">
        <v>7031</v>
      </c>
      <c r="O964">
        <f>ABS(final_list_preds[[#This Row],[dm300_measured]]-final_list_preds[[#This Row],[dm300]])</f>
        <v>7.122442283178898E-2</v>
      </c>
    </row>
    <row r="965" spans="1:15" hidden="1" x14ac:dyDescent="0.35">
      <c r="A965" s="1">
        <v>897</v>
      </c>
      <c r="B965" s="11">
        <v>497</v>
      </c>
      <c r="C965" s="1" t="s">
        <v>70</v>
      </c>
      <c r="D965" s="1" t="s">
        <v>2063</v>
      </c>
      <c r="E965" s="1" t="s">
        <v>2064</v>
      </c>
      <c r="F965" s="1" t="s">
        <v>2065</v>
      </c>
      <c r="G965" s="1" t="s">
        <v>2066</v>
      </c>
      <c r="H965" s="1" t="s">
        <v>468</v>
      </c>
      <c r="I965" s="1" t="s">
        <v>469</v>
      </c>
      <c r="J965" s="1" t="s">
        <v>4032</v>
      </c>
      <c r="K965" s="1" t="s">
        <v>4033</v>
      </c>
      <c r="L965" s="1" t="s">
        <v>2069</v>
      </c>
      <c r="M965" s="1" t="s">
        <v>4034</v>
      </c>
      <c r="N965" s="1" t="s">
        <v>2071</v>
      </c>
      <c r="O965">
        <f>ABS(final_list_preds[[#This Row],[dm300_measured]]-final_list_preds[[#This Row],[dm300]])</f>
        <v>7.1649445961571023E-2</v>
      </c>
    </row>
    <row r="966" spans="1:15" hidden="1" x14ac:dyDescent="0.35">
      <c r="A966" s="1">
        <v>898</v>
      </c>
      <c r="B966" s="11">
        <v>208</v>
      </c>
      <c r="C966" s="1" t="s">
        <v>70</v>
      </c>
      <c r="D966" s="1" t="s">
        <v>2063</v>
      </c>
      <c r="E966" s="1" t="s">
        <v>2064</v>
      </c>
      <c r="F966" s="1" t="s">
        <v>2065</v>
      </c>
      <c r="G966" s="1" t="s">
        <v>2066</v>
      </c>
      <c r="H966" s="1" t="s">
        <v>468</v>
      </c>
      <c r="I966" s="1" t="s">
        <v>469</v>
      </c>
      <c r="J966" s="1" t="s">
        <v>2067</v>
      </c>
      <c r="K966" s="1" t="s">
        <v>2068</v>
      </c>
      <c r="L966" s="1" t="s">
        <v>2069</v>
      </c>
      <c r="M966" s="1" t="s">
        <v>2070</v>
      </c>
      <c r="N966" s="1" t="s">
        <v>2071</v>
      </c>
      <c r="O966">
        <f>ABS(final_list_preds[[#This Row],[dm300_measured]]-final_list_preds[[#This Row],[dm300]])</f>
        <v>7.1649447003778011E-2</v>
      </c>
    </row>
    <row r="967" spans="1:15" hidden="1" x14ac:dyDescent="0.35">
      <c r="A967" s="1">
        <v>256</v>
      </c>
      <c r="B967" s="11">
        <v>471</v>
      </c>
      <c r="C967" s="1" t="s">
        <v>1158</v>
      </c>
      <c r="D967" s="1" t="s">
        <v>1159</v>
      </c>
      <c r="E967" s="1" t="s">
        <v>1160</v>
      </c>
      <c r="F967" s="1" t="s">
        <v>1161</v>
      </c>
      <c r="G967" s="1" t="s">
        <v>1162</v>
      </c>
      <c r="H967" s="1" t="s">
        <v>557</v>
      </c>
      <c r="I967" s="1" t="s">
        <v>558</v>
      </c>
      <c r="J967" s="1" t="s">
        <v>3856</v>
      </c>
      <c r="K967" s="1" t="s">
        <v>3857</v>
      </c>
      <c r="L967" s="1" t="s">
        <v>3858</v>
      </c>
      <c r="M967" s="1" t="s">
        <v>3859</v>
      </c>
      <c r="N967" s="1" t="s">
        <v>3860</v>
      </c>
      <c r="O967">
        <f>ABS(final_list_preds[[#This Row],[dm300_measured]]-final_list_preds[[#This Row],[dm300]])</f>
        <v>7.2144805292287062E-2</v>
      </c>
    </row>
    <row r="968" spans="1:15" hidden="1" x14ac:dyDescent="0.35">
      <c r="A968" s="1">
        <v>363</v>
      </c>
      <c r="B968" s="11">
        <v>599</v>
      </c>
      <c r="C968" s="1" t="s">
        <v>896</v>
      </c>
      <c r="D968" s="1" t="s">
        <v>897</v>
      </c>
      <c r="E968" s="1" t="s">
        <v>898</v>
      </c>
      <c r="F968" s="1" t="s">
        <v>899</v>
      </c>
      <c r="G968" s="1" t="s">
        <v>900</v>
      </c>
      <c r="H968" s="1" t="s">
        <v>480</v>
      </c>
      <c r="I968" s="1" t="s">
        <v>481</v>
      </c>
      <c r="J968" s="1" t="s">
        <v>4655</v>
      </c>
      <c r="K968" s="1" t="s">
        <v>4656</v>
      </c>
      <c r="L968" s="1" t="s">
        <v>4657</v>
      </c>
      <c r="M968" s="1" t="s">
        <v>4658</v>
      </c>
      <c r="N968" s="1" t="s">
        <v>4659</v>
      </c>
      <c r="O968">
        <f>ABS(final_list_preds[[#This Row],[dm300_measured]]-final_list_preds[[#This Row],[dm300]])</f>
        <v>7.2680043602234609E-2</v>
      </c>
    </row>
    <row r="969" spans="1:15" x14ac:dyDescent="0.35">
      <c r="A969" s="1">
        <v>196</v>
      </c>
      <c r="B969" s="11">
        <v>928</v>
      </c>
      <c r="C969" s="1" t="s">
        <v>1010</v>
      </c>
      <c r="D969" s="1" t="s">
        <v>1011</v>
      </c>
      <c r="E969" s="1" t="s">
        <v>1012</v>
      </c>
      <c r="F969" s="1" t="s">
        <v>1013</v>
      </c>
      <c r="G969" s="1" t="s">
        <v>1014</v>
      </c>
      <c r="H969" s="1" t="s">
        <v>23</v>
      </c>
      <c r="I969" s="1" t="s">
        <v>447</v>
      </c>
      <c r="J969" s="1" t="s">
        <v>6515</v>
      </c>
      <c r="K969" s="1" t="s">
        <v>6516</v>
      </c>
      <c r="L969" s="1" t="s">
        <v>6517</v>
      </c>
      <c r="M969" s="1" t="s">
        <v>6518</v>
      </c>
      <c r="N969" s="1" t="s">
        <v>6519</v>
      </c>
      <c r="O969">
        <f>ABS(final_list_preds[[#This Row],[dm300_measured]]-final_list_preds[[#This Row],[dm300]])</f>
        <v>7.2720421299452997E-2</v>
      </c>
    </row>
    <row r="970" spans="1:15" hidden="1" x14ac:dyDescent="0.35">
      <c r="A970" s="1">
        <v>863</v>
      </c>
      <c r="B970" s="11">
        <v>316</v>
      </c>
      <c r="C970" s="1" t="s">
        <v>1655</v>
      </c>
      <c r="D970" s="1" t="s">
        <v>1656</v>
      </c>
      <c r="E970" s="1" t="s">
        <v>1657</v>
      </c>
      <c r="F970" s="1" t="s">
        <v>1658</v>
      </c>
      <c r="G970" s="1" t="s">
        <v>1659</v>
      </c>
      <c r="H970" s="1" t="s">
        <v>583</v>
      </c>
      <c r="I970" s="1" t="s">
        <v>584</v>
      </c>
      <c r="J970" s="1" t="s">
        <v>2794</v>
      </c>
      <c r="K970" s="1" t="s">
        <v>2795</v>
      </c>
      <c r="L970" s="1" t="s">
        <v>2796</v>
      </c>
      <c r="M970" s="1" t="s">
        <v>2797</v>
      </c>
      <c r="N970" s="1" t="s">
        <v>2798</v>
      </c>
      <c r="O970">
        <f>ABS(final_list_preds[[#This Row],[dm300_measured]]-final_list_preds[[#This Row],[dm300]])</f>
        <v>7.3214450493106042E-2</v>
      </c>
    </row>
    <row r="971" spans="1:15" hidden="1" x14ac:dyDescent="0.35">
      <c r="A971" s="1">
        <v>889</v>
      </c>
      <c r="B971" s="11">
        <v>551</v>
      </c>
      <c r="C971" s="1" t="s">
        <v>4369</v>
      </c>
      <c r="D971" s="1" t="s">
        <v>4370</v>
      </c>
      <c r="E971" s="1" t="s">
        <v>4371</v>
      </c>
      <c r="F971" s="1" t="s">
        <v>909</v>
      </c>
      <c r="G971" s="1" t="s">
        <v>4372</v>
      </c>
      <c r="H971" s="1" t="s">
        <v>583</v>
      </c>
      <c r="I971" s="1" t="s">
        <v>584</v>
      </c>
      <c r="J971" s="1" t="s">
        <v>4373</v>
      </c>
      <c r="K971" s="1" t="s">
        <v>4374</v>
      </c>
      <c r="L971" s="1" t="s">
        <v>4375</v>
      </c>
      <c r="M971" s="1" t="s">
        <v>4376</v>
      </c>
      <c r="N971" s="1" t="s">
        <v>4377</v>
      </c>
      <c r="O971">
        <f>ABS(final_list_preds[[#This Row],[dm300_measured]]-final_list_preds[[#This Row],[dm300]])</f>
        <v>7.3410757440502072E-2</v>
      </c>
    </row>
    <row r="972" spans="1:15" x14ac:dyDescent="0.35">
      <c r="A972" s="1">
        <v>215</v>
      </c>
      <c r="B972" s="11">
        <v>20</v>
      </c>
      <c r="C972" s="1" t="s">
        <v>507</v>
      </c>
      <c r="D972" s="1" t="s">
        <v>508</v>
      </c>
      <c r="E972" s="1" t="s">
        <v>509</v>
      </c>
      <c r="F972" s="1" t="s">
        <v>510</v>
      </c>
      <c r="G972" s="1" t="s">
        <v>511</v>
      </c>
      <c r="H972" s="1" t="s">
        <v>229</v>
      </c>
      <c r="I972" s="1" t="s">
        <v>227</v>
      </c>
      <c r="J972" s="1" t="s">
        <v>600</v>
      </c>
      <c r="K972" s="1" t="s">
        <v>601</v>
      </c>
      <c r="L972" s="1" t="s">
        <v>602</v>
      </c>
      <c r="M972" s="1" t="s">
        <v>603</v>
      </c>
      <c r="N972" s="1" t="s">
        <v>604</v>
      </c>
      <c r="O972">
        <f>ABS(final_list_preds[[#This Row],[dm300_measured]]-final_list_preds[[#This Row],[dm300]])</f>
        <v>7.3726352997045996E-2</v>
      </c>
    </row>
    <row r="973" spans="1:15" hidden="1" x14ac:dyDescent="0.35">
      <c r="A973" s="1">
        <v>476</v>
      </c>
      <c r="B973" s="11">
        <v>77</v>
      </c>
      <c r="C973" s="1" t="s">
        <v>542</v>
      </c>
      <c r="D973" s="1" t="s">
        <v>543</v>
      </c>
      <c r="E973" s="1" t="s">
        <v>544</v>
      </c>
      <c r="F973" s="1" t="s">
        <v>545</v>
      </c>
      <c r="G973" s="1" t="s">
        <v>546</v>
      </c>
      <c r="H973" s="1" t="s">
        <v>229</v>
      </c>
      <c r="I973" s="1" t="s">
        <v>227</v>
      </c>
      <c r="J973" s="1" t="s">
        <v>1110</v>
      </c>
      <c r="K973" s="1" t="s">
        <v>1111</v>
      </c>
      <c r="L973" s="1" t="s">
        <v>1112</v>
      </c>
      <c r="M973" s="1" t="s">
        <v>1113</v>
      </c>
      <c r="N973" s="1" t="s">
        <v>1114</v>
      </c>
      <c r="O973">
        <f>ABS(final_list_preds[[#This Row],[dm300_measured]]-final_list_preds[[#This Row],[dm300]])</f>
        <v>7.4360301371247994E-2</v>
      </c>
    </row>
    <row r="974" spans="1:15" hidden="1" x14ac:dyDescent="0.35">
      <c r="A974" s="1">
        <v>165</v>
      </c>
      <c r="B974" s="11">
        <v>365</v>
      </c>
      <c r="C974" s="1" t="s">
        <v>1989</v>
      </c>
      <c r="D974" s="1" t="s">
        <v>1990</v>
      </c>
      <c r="E974" s="1" t="s">
        <v>1991</v>
      </c>
      <c r="F974" s="1" t="s">
        <v>1992</v>
      </c>
      <c r="G974" s="1" t="s">
        <v>1993</v>
      </c>
      <c r="H974" s="1" t="s">
        <v>55</v>
      </c>
      <c r="I974" s="1" t="s">
        <v>53</v>
      </c>
      <c r="J974" s="1" t="s">
        <v>3142</v>
      </c>
      <c r="K974" s="1" t="s">
        <v>3143</v>
      </c>
      <c r="L974" s="1" t="s">
        <v>3144</v>
      </c>
      <c r="M974" s="1" t="s">
        <v>3145</v>
      </c>
      <c r="N974" s="1" t="s">
        <v>3146</v>
      </c>
      <c r="O974">
        <f>ABS(final_list_preds[[#This Row],[dm300_measured]]-final_list_preds[[#This Row],[dm300]])</f>
        <v>7.4416196562640979E-2</v>
      </c>
    </row>
    <row r="975" spans="1:15" hidden="1" x14ac:dyDescent="0.35">
      <c r="A975" s="1">
        <v>997</v>
      </c>
      <c r="B975" s="11">
        <v>163</v>
      </c>
      <c r="C975" s="1" t="s">
        <v>1059</v>
      </c>
      <c r="D975" s="1" t="s">
        <v>1060</v>
      </c>
      <c r="E975" s="1" t="s">
        <v>1061</v>
      </c>
      <c r="F975" s="1" t="s">
        <v>1062</v>
      </c>
      <c r="G975" s="1" t="s">
        <v>1063</v>
      </c>
      <c r="H975" s="1" t="s">
        <v>583</v>
      </c>
      <c r="I975" s="1" t="s">
        <v>584</v>
      </c>
      <c r="J975" s="1" t="s">
        <v>1734</v>
      </c>
      <c r="K975" s="1" t="s">
        <v>1735</v>
      </c>
      <c r="L975" s="1" t="s">
        <v>1736</v>
      </c>
      <c r="M975" s="1" t="s">
        <v>1737</v>
      </c>
      <c r="N975" s="1" t="s">
        <v>1738</v>
      </c>
      <c r="O975">
        <f>ABS(final_list_preds[[#This Row],[dm300_measured]]-final_list_preds[[#This Row],[dm300]])</f>
        <v>7.4698881565850028E-2</v>
      </c>
    </row>
    <row r="976" spans="1:15" hidden="1" x14ac:dyDescent="0.35">
      <c r="A976" s="1">
        <v>270</v>
      </c>
      <c r="B976" s="11">
        <v>46</v>
      </c>
      <c r="C976" s="1" t="s">
        <v>838</v>
      </c>
      <c r="D976" s="1" t="s">
        <v>839</v>
      </c>
      <c r="E976" s="1" t="s">
        <v>840</v>
      </c>
      <c r="F976" s="1" t="s">
        <v>841</v>
      </c>
      <c r="G976" s="1" t="s">
        <v>842</v>
      </c>
      <c r="H976" s="1" t="s">
        <v>23</v>
      </c>
      <c r="I976" s="1" t="s">
        <v>447</v>
      </c>
      <c r="J976" s="1" t="s">
        <v>843</v>
      </c>
      <c r="K976" s="1" t="s">
        <v>844</v>
      </c>
      <c r="L976" s="1" t="s">
        <v>845</v>
      </c>
      <c r="M976" s="1" t="s">
        <v>846</v>
      </c>
      <c r="N976" s="1" t="s">
        <v>847</v>
      </c>
      <c r="O976">
        <f>ABS(final_list_preds[[#This Row],[dm300_measured]]-final_list_preds[[#This Row],[dm300]])</f>
        <v>7.4794720390894964E-2</v>
      </c>
    </row>
    <row r="977" spans="1:15" x14ac:dyDescent="0.35">
      <c r="A977" s="1">
        <v>591</v>
      </c>
      <c r="B977" s="11">
        <v>985</v>
      </c>
      <c r="C977" s="1" t="s">
        <v>693</v>
      </c>
      <c r="D977" s="1" t="s">
        <v>694</v>
      </c>
      <c r="E977" s="1" t="s">
        <v>695</v>
      </c>
      <c r="F977" s="1" t="s">
        <v>696</v>
      </c>
      <c r="G977" s="1" t="s">
        <v>697</v>
      </c>
      <c r="H977" s="1" t="s">
        <v>81</v>
      </c>
      <c r="I977" s="1" t="s">
        <v>79</v>
      </c>
      <c r="J977" s="1" t="s">
        <v>6800</v>
      </c>
      <c r="K977" s="1" t="s">
        <v>6801</v>
      </c>
      <c r="L977" s="1" t="s">
        <v>6802</v>
      </c>
      <c r="M977" s="1" t="s">
        <v>6803</v>
      </c>
      <c r="N977" s="1" t="s">
        <v>6804</v>
      </c>
      <c r="O977">
        <f>ABS(final_list_preds[[#This Row],[dm300_measured]]-final_list_preds[[#This Row],[dm300]])</f>
        <v>7.5166815377072926E-2</v>
      </c>
    </row>
    <row r="978" spans="1:15" hidden="1" x14ac:dyDescent="0.35">
      <c r="A978" s="1">
        <v>471</v>
      </c>
      <c r="B978" s="11">
        <v>405</v>
      </c>
      <c r="C978" s="1" t="s">
        <v>3418</v>
      </c>
      <c r="D978" s="1" t="s">
        <v>3419</v>
      </c>
      <c r="E978" s="1" t="s">
        <v>3420</v>
      </c>
      <c r="F978" s="1" t="s">
        <v>3421</v>
      </c>
      <c r="G978" s="1" t="s">
        <v>3422</v>
      </c>
      <c r="H978" s="1" t="s">
        <v>229</v>
      </c>
      <c r="I978" s="1" t="s">
        <v>227</v>
      </c>
      <c r="J978" s="1" t="s">
        <v>3423</v>
      </c>
      <c r="K978" s="1" t="s">
        <v>3424</v>
      </c>
      <c r="L978" s="1" t="s">
        <v>3425</v>
      </c>
      <c r="M978" s="1" t="s">
        <v>3426</v>
      </c>
      <c r="N978" s="1" t="s">
        <v>3427</v>
      </c>
      <c r="O978">
        <f>ABS(final_list_preds[[#This Row],[dm300_measured]]-final_list_preds[[#This Row],[dm300]])</f>
        <v>7.5782373422641047E-2</v>
      </c>
    </row>
    <row r="979" spans="1:15" x14ac:dyDescent="0.35">
      <c r="A979" s="1">
        <v>488</v>
      </c>
      <c r="B979" s="11">
        <v>193</v>
      </c>
      <c r="C979" s="1" t="s">
        <v>693</v>
      </c>
      <c r="D979" s="1" t="s">
        <v>1942</v>
      </c>
      <c r="E979" s="1" t="s">
        <v>695</v>
      </c>
      <c r="F979" s="1" t="s">
        <v>1943</v>
      </c>
      <c r="G979" s="1" t="s">
        <v>697</v>
      </c>
      <c r="H979" s="1" t="s">
        <v>468</v>
      </c>
      <c r="I979" s="1" t="s">
        <v>469</v>
      </c>
      <c r="J979" s="1" t="s">
        <v>1944</v>
      </c>
      <c r="K979" s="1" t="s">
        <v>1945</v>
      </c>
      <c r="L979" s="1" t="s">
        <v>1946</v>
      </c>
      <c r="M979" s="1" t="s">
        <v>1947</v>
      </c>
      <c r="N979" s="1" t="s">
        <v>1948</v>
      </c>
      <c r="O979">
        <f>ABS(final_list_preds[[#This Row],[dm300_measured]]-final_list_preds[[#This Row],[dm300]])</f>
        <v>7.6584259590864012E-2</v>
      </c>
    </row>
    <row r="980" spans="1:15" x14ac:dyDescent="0.35">
      <c r="A980" s="1">
        <v>592</v>
      </c>
      <c r="B980" s="11">
        <v>957</v>
      </c>
      <c r="C980" s="1" t="s">
        <v>693</v>
      </c>
      <c r="D980" s="1" t="s">
        <v>694</v>
      </c>
      <c r="E980" s="1" t="s">
        <v>695</v>
      </c>
      <c r="F980" s="1" t="s">
        <v>696</v>
      </c>
      <c r="G980" s="1" t="s">
        <v>697</v>
      </c>
      <c r="H980" s="1" t="s">
        <v>468</v>
      </c>
      <c r="I980" s="1" t="s">
        <v>469</v>
      </c>
      <c r="J980" s="1" t="s">
        <v>1944</v>
      </c>
      <c r="K980" s="1" t="s">
        <v>6663</v>
      </c>
      <c r="L980" s="1" t="s">
        <v>1946</v>
      </c>
      <c r="M980" s="1" t="s">
        <v>6664</v>
      </c>
      <c r="N980" s="1" t="s">
        <v>1948</v>
      </c>
      <c r="O980">
        <f>ABS(final_list_preds[[#This Row],[dm300_measured]]-final_list_preds[[#This Row],[dm300]])</f>
        <v>7.6584259590864012E-2</v>
      </c>
    </row>
    <row r="981" spans="1:15" hidden="1" x14ac:dyDescent="0.35">
      <c r="A981" s="1">
        <v>749</v>
      </c>
      <c r="B981" s="11">
        <v>241</v>
      </c>
      <c r="C981" s="1" t="s">
        <v>2227</v>
      </c>
      <c r="D981" s="1" t="s">
        <v>2228</v>
      </c>
      <c r="E981" s="1" t="s">
        <v>2229</v>
      </c>
      <c r="F981" s="1" t="s">
        <v>2230</v>
      </c>
      <c r="G981" s="1" t="s">
        <v>2231</v>
      </c>
      <c r="H981" s="1" t="s">
        <v>229</v>
      </c>
      <c r="I981" s="1" t="s">
        <v>227</v>
      </c>
      <c r="J981" s="1" t="s">
        <v>2280</v>
      </c>
      <c r="K981" s="1" t="s">
        <v>2281</v>
      </c>
      <c r="L981" s="1" t="s">
        <v>2282</v>
      </c>
      <c r="M981" s="1" t="s">
        <v>2283</v>
      </c>
      <c r="N981" s="1" t="s">
        <v>2284</v>
      </c>
      <c r="O981">
        <f>ABS(final_list_preds[[#This Row],[dm300_measured]]-final_list_preds[[#This Row],[dm300]])</f>
        <v>7.681477496028799E-2</v>
      </c>
    </row>
    <row r="982" spans="1:15" hidden="1" x14ac:dyDescent="0.35">
      <c r="A982" s="1">
        <v>8</v>
      </c>
      <c r="B982" s="11">
        <v>699</v>
      </c>
      <c r="C982" s="1" t="s">
        <v>4181</v>
      </c>
      <c r="D982" s="1" t="s">
        <v>4182</v>
      </c>
      <c r="E982" s="1" t="s">
        <v>4183</v>
      </c>
      <c r="F982" s="1" t="s">
        <v>4184</v>
      </c>
      <c r="G982" s="1" t="s">
        <v>4185</v>
      </c>
      <c r="H982" s="1" t="s">
        <v>557</v>
      </c>
      <c r="I982" s="1" t="s">
        <v>558</v>
      </c>
      <c r="J982" s="1" t="s">
        <v>5224</v>
      </c>
      <c r="K982" s="1" t="s">
        <v>5225</v>
      </c>
      <c r="L982" s="1" t="s">
        <v>5226</v>
      </c>
      <c r="M982" s="1" t="s">
        <v>5227</v>
      </c>
      <c r="N982" s="1" t="s">
        <v>5228</v>
      </c>
      <c r="O982">
        <f>ABS(final_list_preds[[#This Row],[dm300_measured]]-final_list_preds[[#This Row],[dm300]])</f>
        <v>7.738186926518098E-2</v>
      </c>
    </row>
    <row r="983" spans="1:15" hidden="1" x14ac:dyDescent="0.35">
      <c r="A983" s="1">
        <v>736</v>
      </c>
      <c r="B983" s="11">
        <v>329</v>
      </c>
      <c r="C983" s="1" t="s">
        <v>1413</v>
      </c>
      <c r="D983" s="1" t="s">
        <v>1414</v>
      </c>
      <c r="E983" s="1" t="s">
        <v>1415</v>
      </c>
      <c r="F983" s="1" t="s">
        <v>1416</v>
      </c>
      <c r="G983" s="1" t="s">
        <v>1417</v>
      </c>
      <c r="H983" s="1" t="s">
        <v>1168</v>
      </c>
      <c r="I983" s="1" t="s">
        <v>1169</v>
      </c>
      <c r="J983" s="1" t="s">
        <v>2876</v>
      </c>
      <c r="K983" s="1" t="s">
        <v>2877</v>
      </c>
      <c r="L983" s="1" t="s">
        <v>2878</v>
      </c>
      <c r="M983" s="1" t="s">
        <v>2879</v>
      </c>
      <c r="N983" s="1" t="s">
        <v>2880</v>
      </c>
      <c r="O983">
        <f>ABS(final_list_preds[[#This Row],[dm300_measured]]-final_list_preds[[#This Row],[dm300]])</f>
        <v>7.7535672066257402E-2</v>
      </c>
    </row>
    <row r="984" spans="1:15" hidden="1" x14ac:dyDescent="0.35">
      <c r="A984" s="1">
        <v>581</v>
      </c>
      <c r="B984" s="11">
        <v>138</v>
      </c>
      <c r="C984" s="1" t="s">
        <v>1553</v>
      </c>
      <c r="D984" s="1" t="s">
        <v>1554</v>
      </c>
      <c r="E984" s="1" t="s">
        <v>1555</v>
      </c>
      <c r="F984" s="1" t="s">
        <v>1556</v>
      </c>
      <c r="G984" s="1" t="s">
        <v>1557</v>
      </c>
      <c r="H984" s="1" t="s">
        <v>480</v>
      </c>
      <c r="I984" s="1" t="s">
        <v>481</v>
      </c>
      <c r="J984" s="1" t="s">
        <v>1558</v>
      </c>
      <c r="K984" s="1" t="s">
        <v>1559</v>
      </c>
      <c r="L984" s="1" t="s">
        <v>1560</v>
      </c>
      <c r="M984" s="1" t="s">
        <v>1561</v>
      </c>
      <c r="N984" s="1" t="s">
        <v>1562</v>
      </c>
      <c r="O984">
        <f>ABS(final_list_preds[[#This Row],[dm300_measured]]-final_list_preds[[#This Row],[dm300]])</f>
        <v>7.7884944623459809E-2</v>
      </c>
    </row>
    <row r="985" spans="1:15" hidden="1" x14ac:dyDescent="0.35">
      <c r="A985" s="1">
        <v>1019</v>
      </c>
      <c r="B985" s="11">
        <v>856</v>
      </c>
      <c r="C985" s="1" t="s">
        <v>5575</v>
      </c>
      <c r="D985" s="1" t="s">
        <v>5576</v>
      </c>
      <c r="E985" s="1" t="s">
        <v>5577</v>
      </c>
      <c r="F985" s="1" t="s">
        <v>1658</v>
      </c>
      <c r="G985" s="1" t="s">
        <v>5578</v>
      </c>
      <c r="H985" s="1" t="s">
        <v>557</v>
      </c>
      <c r="I985" s="1" t="s">
        <v>558</v>
      </c>
      <c r="J985" s="1" t="s">
        <v>6124</v>
      </c>
      <c r="K985" s="1" t="s">
        <v>6125</v>
      </c>
      <c r="L985" s="1" t="s">
        <v>6126</v>
      </c>
      <c r="M985" s="1" t="s">
        <v>6127</v>
      </c>
      <c r="N985" s="1" t="s">
        <v>6128</v>
      </c>
      <c r="O985">
        <f>ABS(final_list_preds[[#This Row],[dm300_measured]]-final_list_preds[[#This Row],[dm300]])</f>
        <v>7.7994492182011932E-2</v>
      </c>
    </row>
    <row r="986" spans="1:15" hidden="1" x14ac:dyDescent="0.35">
      <c r="A986" s="1">
        <v>557</v>
      </c>
      <c r="B986" s="11">
        <v>962</v>
      </c>
      <c r="C986" s="1" t="s">
        <v>1780</v>
      </c>
      <c r="D986" s="1" t="s">
        <v>1781</v>
      </c>
      <c r="E986" s="1" t="s">
        <v>1782</v>
      </c>
      <c r="F986" s="1" t="s">
        <v>1783</v>
      </c>
      <c r="G986" s="1" t="s">
        <v>1784</v>
      </c>
      <c r="H986" s="1" t="s">
        <v>468</v>
      </c>
      <c r="I986" s="1" t="s">
        <v>469</v>
      </c>
      <c r="J986" s="1" t="s">
        <v>6682</v>
      </c>
      <c r="K986" s="1" t="s">
        <v>1596</v>
      </c>
      <c r="L986" s="1" t="s">
        <v>6683</v>
      </c>
      <c r="M986" s="1" t="s">
        <v>6684</v>
      </c>
      <c r="N986" s="1" t="s">
        <v>6685</v>
      </c>
      <c r="O986">
        <f>ABS(final_list_preds[[#This Row],[dm300_measured]]-final_list_preds[[#This Row],[dm300]])</f>
        <v>7.8644449547278006E-2</v>
      </c>
    </row>
    <row r="987" spans="1:15" hidden="1" x14ac:dyDescent="0.35">
      <c r="A987" s="1">
        <v>172</v>
      </c>
      <c r="B987" s="11">
        <v>465</v>
      </c>
      <c r="C987" s="1" t="s">
        <v>3066</v>
      </c>
      <c r="D987" s="1" t="s">
        <v>3067</v>
      </c>
      <c r="E987" s="1" t="s">
        <v>3068</v>
      </c>
      <c r="F987" s="1" t="s">
        <v>3069</v>
      </c>
      <c r="G987" s="1" t="s">
        <v>3070</v>
      </c>
      <c r="H987" s="1" t="s">
        <v>480</v>
      </c>
      <c r="I987" s="1" t="s">
        <v>481</v>
      </c>
      <c r="J987" s="1" t="s">
        <v>3821</v>
      </c>
      <c r="K987" s="1" t="s">
        <v>3822</v>
      </c>
      <c r="L987" s="1" t="s">
        <v>3823</v>
      </c>
      <c r="M987" s="1" t="s">
        <v>3824</v>
      </c>
      <c r="N987" s="1" t="s">
        <v>3825</v>
      </c>
      <c r="O987">
        <f>ABS(final_list_preds[[#This Row],[dm300_measured]]-final_list_preds[[#This Row],[dm300]])</f>
        <v>7.8864223349687498E-2</v>
      </c>
    </row>
    <row r="988" spans="1:15" hidden="1" x14ac:dyDescent="0.35">
      <c r="A988" s="1">
        <v>62</v>
      </c>
      <c r="B988" s="11">
        <v>215</v>
      </c>
      <c r="C988" s="1" t="s">
        <v>1828</v>
      </c>
      <c r="D988" s="1" t="s">
        <v>1829</v>
      </c>
      <c r="E988" s="1" t="s">
        <v>2113</v>
      </c>
      <c r="F988" s="1" t="s">
        <v>2114</v>
      </c>
      <c r="G988" s="1" t="s">
        <v>1832</v>
      </c>
      <c r="H988" s="1" t="s">
        <v>55</v>
      </c>
      <c r="I988" s="1" t="s">
        <v>53</v>
      </c>
      <c r="J988" s="1" t="s">
        <v>2115</v>
      </c>
      <c r="K988" s="1" t="s">
        <v>2116</v>
      </c>
      <c r="L988" s="1" t="s">
        <v>1835</v>
      </c>
      <c r="M988" s="1" t="s">
        <v>2117</v>
      </c>
      <c r="N988" s="1" t="s">
        <v>1837</v>
      </c>
      <c r="O988">
        <f>ABS(final_list_preds[[#This Row],[dm300_measured]]-final_list_preds[[#This Row],[dm300]])</f>
        <v>7.9020060185978958E-2</v>
      </c>
    </row>
    <row r="989" spans="1:15" hidden="1" x14ac:dyDescent="0.35">
      <c r="A989" s="1">
        <v>64</v>
      </c>
      <c r="B989" s="11">
        <v>178</v>
      </c>
      <c r="C989" s="1" t="s">
        <v>1828</v>
      </c>
      <c r="D989" s="1" t="s">
        <v>1829</v>
      </c>
      <c r="E989" s="1" t="s">
        <v>1830</v>
      </c>
      <c r="F989" s="1" t="s">
        <v>1831</v>
      </c>
      <c r="G989" s="1" t="s">
        <v>1832</v>
      </c>
      <c r="H989" s="1" t="s">
        <v>55</v>
      </c>
      <c r="I989" s="1" t="s">
        <v>53</v>
      </c>
      <c r="J989" s="1" t="s">
        <v>1833</v>
      </c>
      <c r="K989" s="1" t="s">
        <v>1834</v>
      </c>
      <c r="L989" s="1" t="s">
        <v>1835</v>
      </c>
      <c r="M989" s="1" t="s">
        <v>1836</v>
      </c>
      <c r="N989" s="1" t="s">
        <v>1837</v>
      </c>
      <c r="O989">
        <f>ABS(final_list_preds[[#This Row],[dm300_measured]]-final_list_preds[[#This Row],[dm300]])</f>
        <v>7.9020064365957987E-2</v>
      </c>
    </row>
    <row r="990" spans="1:15" hidden="1" x14ac:dyDescent="0.35">
      <c r="A990" s="1">
        <v>269</v>
      </c>
      <c r="B990" s="11">
        <v>548</v>
      </c>
      <c r="C990" s="1" t="s">
        <v>838</v>
      </c>
      <c r="D990" s="1" t="s">
        <v>839</v>
      </c>
      <c r="E990" s="1" t="s">
        <v>840</v>
      </c>
      <c r="F990" s="1" t="s">
        <v>841</v>
      </c>
      <c r="G990" s="1" t="s">
        <v>842</v>
      </c>
      <c r="H990" s="1" t="s">
        <v>229</v>
      </c>
      <c r="I990" s="1" t="s">
        <v>227</v>
      </c>
      <c r="J990" s="1" t="s">
        <v>4347</v>
      </c>
      <c r="K990" s="1" t="s">
        <v>4348</v>
      </c>
      <c r="L990" s="1" t="s">
        <v>4349</v>
      </c>
      <c r="M990" s="1" t="s">
        <v>4350</v>
      </c>
      <c r="N990" s="1" t="s">
        <v>4351</v>
      </c>
      <c r="O990">
        <f>ABS(final_list_preds[[#This Row],[dm300_measured]]-final_list_preds[[#This Row],[dm300]])</f>
        <v>8.0487224054848983E-2</v>
      </c>
    </row>
    <row r="991" spans="1:15" hidden="1" x14ac:dyDescent="0.35">
      <c r="A991" s="1">
        <v>553</v>
      </c>
      <c r="B991" s="11">
        <v>170</v>
      </c>
      <c r="C991" s="1" t="s">
        <v>1780</v>
      </c>
      <c r="D991" s="1" t="s">
        <v>1781</v>
      </c>
      <c r="E991" s="1" t="s">
        <v>1782</v>
      </c>
      <c r="F991" s="1" t="s">
        <v>1783</v>
      </c>
      <c r="G991" s="1" t="s">
        <v>1784</v>
      </c>
      <c r="H991" s="1" t="s">
        <v>55</v>
      </c>
      <c r="I991" s="1" t="s">
        <v>53</v>
      </c>
      <c r="J991" s="1" t="s">
        <v>1785</v>
      </c>
      <c r="K991" s="1" t="s">
        <v>1786</v>
      </c>
      <c r="L991" s="1" t="s">
        <v>1787</v>
      </c>
      <c r="M991" s="1" t="s">
        <v>1788</v>
      </c>
      <c r="N991" s="1" t="s">
        <v>1789</v>
      </c>
      <c r="O991">
        <f>ABS(final_list_preds[[#This Row],[dm300_measured]]-final_list_preds[[#This Row],[dm300]])</f>
        <v>8.0545717053557064E-2</v>
      </c>
    </row>
    <row r="992" spans="1:15" x14ac:dyDescent="0.35">
      <c r="A992" s="1">
        <v>501</v>
      </c>
      <c r="B992" s="11">
        <v>366</v>
      </c>
      <c r="C992" s="1" t="s">
        <v>818</v>
      </c>
      <c r="D992" s="1" t="s">
        <v>819</v>
      </c>
      <c r="E992" s="1" t="s">
        <v>820</v>
      </c>
      <c r="F992" s="1" t="s">
        <v>821</v>
      </c>
      <c r="G992" s="1" t="s">
        <v>822</v>
      </c>
      <c r="H992" s="1" t="s">
        <v>81</v>
      </c>
      <c r="I992" s="1" t="s">
        <v>79</v>
      </c>
      <c r="J992" s="1" t="s">
        <v>3147</v>
      </c>
      <c r="K992" s="1" t="s">
        <v>3148</v>
      </c>
      <c r="L992" s="1" t="s">
        <v>3149</v>
      </c>
      <c r="M992" s="1" t="s">
        <v>3150</v>
      </c>
      <c r="N992" s="1" t="s">
        <v>3151</v>
      </c>
      <c r="O992">
        <f>ABS(final_list_preds[[#This Row],[dm300_measured]]-final_list_preds[[#This Row],[dm300]])</f>
        <v>8.0900322133172997E-2</v>
      </c>
    </row>
    <row r="993" spans="1:15" hidden="1" x14ac:dyDescent="0.35">
      <c r="A993" s="1">
        <v>945</v>
      </c>
      <c r="B993" s="11">
        <v>268</v>
      </c>
      <c r="C993" s="1" t="s">
        <v>70</v>
      </c>
      <c r="D993" s="1" t="s">
        <v>2466</v>
      </c>
      <c r="E993" s="1" t="s">
        <v>2467</v>
      </c>
      <c r="F993" s="1" t="s">
        <v>2468</v>
      </c>
      <c r="G993" s="1" t="s">
        <v>2469</v>
      </c>
      <c r="H993" s="1" t="s">
        <v>468</v>
      </c>
      <c r="I993" s="1" t="s">
        <v>469</v>
      </c>
      <c r="J993" s="1" t="s">
        <v>2470</v>
      </c>
      <c r="K993" s="1" t="s">
        <v>2471</v>
      </c>
      <c r="L993" s="1" t="s">
        <v>2472</v>
      </c>
      <c r="M993" s="1" t="s">
        <v>2473</v>
      </c>
      <c r="N993" s="1" t="s">
        <v>2474</v>
      </c>
      <c r="O993">
        <f>ABS(final_list_preds[[#This Row],[dm300_measured]]-final_list_preds[[#This Row],[dm300]])</f>
        <v>8.1334476045348048E-2</v>
      </c>
    </row>
    <row r="994" spans="1:15" hidden="1" x14ac:dyDescent="0.35">
      <c r="A994" s="1">
        <v>365</v>
      </c>
      <c r="B994" s="11">
        <v>114</v>
      </c>
      <c r="C994" s="1" t="s">
        <v>896</v>
      </c>
      <c r="D994" s="1" t="s">
        <v>897</v>
      </c>
      <c r="E994" s="1" t="s">
        <v>898</v>
      </c>
      <c r="F994" s="1" t="s">
        <v>899</v>
      </c>
      <c r="G994" s="1" t="s">
        <v>900</v>
      </c>
      <c r="H994" s="1" t="s">
        <v>1168</v>
      </c>
      <c r="I994" s="1" t="s">
        <v>1169</v>
      </c>
      <c r="J994" s="1" t="s">
        <v>1392</v>
      </c>
      <c r="K994" s="1" t="s">
        <v>1393</v>
      </c>
      <c r="L994" s="1" t="s">
        <v>1394</v>
      </c>
      <c r="M994" s="1" t="s">
        <v>1395</v>
      </c>
      <c r="N994" s="1" t="s">
        <v>1396</v>
      </c>
      <c r="O994">
        <f>ABS(final_list_preds[[#This Row],[dm300_measured]]-final_list_preds[[#This Row],[dm300]])</f>
        <v>8.1562988923731011E-2</v>
      </c>
    </row>
    <row r="995" spans="1:15" hidden="1" x14ac:dyDescent="0.35">
      <c r="A995" s="1">
        <v>868</v>
      </c>
      <c r="B995" s="11">
        <v>128</v>
      </c>
      <c r="C995" s="1" t="s">
        <v>1485</v>
      </c>
      <c r="D995" s="1" t="s">
        <v>1486</v>
      </c>
      <c r="E995" s="1" t="s">
        <v>1487</v>
      </c>
      <c r="F995" s="1" t="s">
        <v>1488</v>
      </c>
      <c r="G995" s="1" t="s">
        <v>1489</v>
      </c>
      <c r="H995" s="1" t="s">
        <v>55</v>
      </c>
      <c r="I995" s="1" t="s">
        <v>53</v>
      </c>
      <c r="J995" s="1" t="s">
        <v>1490</v>
      </c>
      <c r="K995" s="1" t="s">
        <v>1491</v>
      </c>
      <c r="L995" s="1" t="s">
        <v>1492</v>
      </c>
      <c r="M995" s="1" t="s">
        <v>1493</v>
      </c>
      <c r="N995" s="1" t="s">
        <v>1494</v>
      </c>
      <c r="O995">
        <f>ABS(final_list_preds[[#This Row],[dm300_measured]]-final_list_preds[[#This Row],[dm300]])</f>
        <v>8.1616238523410989E-2</v>
      </c>
    </row>
    <row r="996" spans="1:15" hidden="1" x14ac:dyDescent="0.35">
      <c r="A996" s="1">
        <v>82</v>
      </c>
      <c r="B996" s="11">
        <v>304</v>
      </c>
      <c r="C996" s="1" t="s">
        <v>2720</v>
      </c>
      <c r="D996" s="1" t="s">
        <v>2721</v>
      </c>
      <c r="E996" s="1" t="s">
        <v>2722</v>
      </c>
      <c r="F996" s="1" t="s">
        <v>2723</v>
      </c>
      <c r="G996" s="1" t="s">
        <v>2724</v>
      </c>
      <c r="H996" s="1" t="s">
        <v>468</v>
      </c>
      <c r="I996" s="1" t="s">
        <v>469</v>
      </c>
      <c r="J996" s="1" t="s">
        <v>2725</v>
      </c>
      <c r="K996" s="1" t="s">
        <v>2726</v>
      </c>
      <c r="L996" s="1" t="s">
        <v>2727</v>
      </c>
      <c r="M996" s="1" t="s">
        <v>2728</v>
      </c>
      <c r="N996" s="1" t="s">
        <v>2729</v>
      </c>
      <c r="O996">
        <f>ABS(final_list_preds[[#This Row],[dm300_measured]]-final_list_preds[[#This Row],[dm300]])</f>
        <v>8.1770493495498031E-2</v>
      </c>
    </row>
    <row r="997" spans="1:15" hidden="1" x14ac:dyDescent="0.35">
      <c r="A997" s="1">
        <v>535</v>
      </c>
      <c r="B997" s="11">
        <v>182</v>
      </c>
      <c r="C997" s="1" t="s">
        <v>1861</v>
      </c>
      <c r="D997" s="1" t="s">
        <v>1862</v>
      </c>
      <c r="E997" s="1" t="s">
        <v>444</v>
      </c>
      <c r="F997" s="1" t="s">
        <v>1863</v>
      </c>
      <c r="G997" s="1" t="s">
        <v>1864</v>
      </c>
      <c r="H997" s="1" t="s">
        <v>229</v>
      </c>
      <c r="I997" s="1" t="s">
        <v>227</v>
      </c>
      <c r="J997" s="1" t="s">
        <v>1865</v>
      </c>
      <c r="K997" s="1" t="s">
        <v>1866</v>
      </c>
      <c r="L997" s="1" t="s">
        <v>1867</v>
      </c>
      <c r="M997" s="1" t="s">
        <v>1868</v>
      </c>
      <c r="N997" s="1" t="s">
        <v>1869</v>
      </c>
      <c r="O997">
        <f>ABS(final_list_preds[[#This Row],[dm300_measured]]-final_list_preds[[#This Row],[dm300]])</f>
        <v>8.2180420095481987E-2</v>
      </c>
    </row>
    <row r="998" spans="1:15" hidden="1" x14ac:dyDescent="0.35">
      <c r="A998" s="1">
        <v>542</v>
      </c>
      <c r="B998" s="11">
        <v>66</v>
      </c>
      <c r="C998" s="1" t="s">
        <v>442</v>
      </c>
      <c r="D998" s="1" t="s">
        <v>443</v>
      </c>
      <c r="E998" s="1" t="s">
        <v>444</v>
      </c>
      <c r="F998" s="1" t="s">
        <v>445</v>
      </c>
      <c r="G998" s="1" t="s">
        <v>446</v>
      </c>
      <c r="H998" s="1" t="s">
        <v>229</v>
      </c>
      <c r="I998" s="1" t="s">
        <v>227</v>
      </c>
      <c r="J998" s="1" t="s">
        <v>1029</v>
      </c>
      <c r="K998" s="1" t="s">
        <v>1030</v>
      </c>
      <c r="L998" s="1" t="s">
        <v>1031</v>
      </c>
      <c r="M998" s="1" t="s">
        <v>1032</v>
      </c>
      <c r="N998" s="1" t="s">
        <v>1033</v>
      </c>
      <c r="O998">
        <f>ABS(final_list_preds[[#This Row],[dm300_measured]]-final_list_preds[[#This Row],[dm300]])</f>
        <v>8.2180447747037033E-2</v>
      </c>
    </row>
    <row r="999" spans="1:15" hidden="1" x14ac:dyDescent="0.35">
      <c r="A999" s="1">
        <v>472</v>
      </c>
      <c r="B999" s="11">
        <v>633</v>
      </c>
      <c r="C999" s="1" t="s">
        <v>3418</v>
      </c>
      <c r="D999" s="1" t="s">
        <v>3419</v>
      </c>
      <c r="E999" s="1" t="s">
        <v>3420</v>
      </c>
      <c r="F999" s="1" t="s">
        <v>3421</v>
      </c>
      <c r="G999" s="1" t="s">
        <v>3422</v>
      </c>
      <c r="H999" s="1" t="s">
        <v>23</v>
      </c>
      <c r="I999" s="1" t="s">
        <v>447</v>
      </c>
      <c r="J999" s="1" t="s">
        <v>4852</v>
      </c>
      <c r="K999" s="1" t="s">
        <v>4853</v>
      </c>
      <c r="L999" s="1" t="s">
        <v>4854</v>
      </c>
      <c r="M999" s="1" t="s">
        <v>4855</v>
      </c>
      <c r="N999" s="1" t="s">
        <v>4856</v>
      </c>
      <c r="O999">
        <f>ABS(final_list_preds[[#This Row],[dm300_measured]]-final_list_preds[[#This Row],[dm300]])</f>
        <v>8.587026319803992E-2</v>
      </c>
    </row>
    <row r="1000" spans="1:15" hidden="1" x14ac:dyDescent="0.35">
      <c r="A1000" s="1">
        <v>541</v>
      </c>
      <c r="B1000" s="11">
        <v>335</v>
      </c>
      <c r="C1000" s="1" t="s">
        <v>442</v>
      </c>
      <c r="D1000" s="1" t="s">
        <v>443</v>
      </c>
      <c r="E1000" s="1" t="s">
        <v>444</v>
      </c>
      <c r="F1000" s="1" t="s">
        <v>445</v>
      </c>
      <c r="G1000" s="1" t="s">
        <v>446</v>
      </c>
      <c r="H1000" s="1" t="s">
        <v>81</v>
      </c>
      <c r="I1000" s="1" t="s">
        <v>79</v>
      </c>
      <c r="J1000" s="1" t="s">
        <v>2920</v>
      </c>
      <c r="K1000" s="1" t="s">
        <v>2921</v>
      </c>
      <c r="L1000" s="1" t="s">
        <v>2922</v>
      </c>
      <c r="M1000" s="1" t="s">
        <v>2923</v>
      </c>
      <c r="N1000" s="1" t="s">
        <v>2924</v>
      </c>
      <c r="O1000">
        <f>ABS(final_list_preds[[#This Row],[dm300_measured]]-final_list_preds[[#This Row],[dm300]])</f>
        <v>8.6430234295101993E-2</v>
      </c>
    </row>
    <row r="1001" spans="1:15" hidden="1" x14ac:dyDescent="0.35">
      <c r="A1001" s="1">
        <v>534</v>
      </c>
      <c r="B1001" s="11">
        <v>459</v>
      </c>
      <c r="C1001" s="1" t="s">
        <v>1861</v>
      </c>
      <c r="D1001" s="1" t="s">
        <v>1862</v>
      </c>
      <c r="E1001" s="1" t="s">
        <v>444</v>
      </c>
      <c r="F1001" s="1" t="s">
        <v>1863</v>
      </c>
      <c r="G1001" s="1" t="s">
        <v>1864</v>
      </c>
      <c r="H1001" s="1" t="s">
        <v>81</v>
      </c>
      <c r="I1001" s="1" t="s">
        <v>79</v>
      </c>
      <c r="J1001" s="1" t="s">
        <v>3787</v>
      </c>
      <c r="K1001" s="1" t="s">
        <v>3788</v>
      </c>
      <c r="L1001" s="1" t="s">
        <v>3789</v>
      </c>
      <c r="M1001" s="1" t="s">
        <v>3790</v>
      </c>
      <c r="N1001" s="1" t="s">
        <v>3791</v>
      </c>
      <c r="O1001">
        <f>ABS(final_list_preds[[#This Row],[dm300_measured]]-final_list_preds[[#This Row],[dm300]])</f>
        <v>8.6430267309091979E-2</v>
      </c>
    </row>
    <row r="1002" spans="1:15" hidden="1" x14ac:dyDescent="0.35">
      <c r="A1002" s="1">
        <v>287</v>
      </c>
      <c r="B1002" s="11">
        <v>22</v>
      </c>
      <c r="C1002" s="1" t="s">
        <v>615</v>
      </c>
      <c r="D1002" s="1" t="s">
        <v>616</v>
      </c>
      <c r="E1002" s="1" t="s">
        <v>617</v>
      </c>
      <c r="F1002" s="1" t="s">
        <v>618</v>
      </c>
      <c r="G1002" s="1" t="s">
        <v>619</v>
      </c>
      <c r="H1002" s="1" t="s">
        <v>353</v>
      </c>
      <c r="I1002" s="1" t="s">
        <v>351</v>
      </c>
      <c r="J1002" s="1" t="s">
        <v>620</v>
      </c>
      <c r="K1002" s="1" t="s">
        <v>621</v>
      </c>
      <c r="L1002" s="1" t="s">
        <v>622</v>
      </c>
      <c r="M1002" s="1" t="s">
        <v>623</v>
      </c>
      <c r="N1002" s="1" t="s">
        <v>624</v>
      </c>
      <c r="O1002">
        <f>ABS(final_list_preds[[#This Row],[dm300_measured]]-final_list_preds[[#This Row],[dm300]])</f>
        <v>8.6835003374510999E-2</v>
      </c>
    </row>
    <row r="1003" spans="1:15" hidden="1" x14ac:dyDescent="0.35">
      <c r="A1003" s="1">
        <v>399</v>
      </c>
      <c r="B1003" s="11">
        <v>31</v>
      </c>
      <c r="C1003" s="1" t="s">
        <v>432</v>
      </c>
      <c r="D1003" s="1" t="s">
        <v>433</v>
      </c>
      <c r="E1003" s="1" t="s">
        <v>434</v>
      </c>
      <c r="F1003" s="1" t="s">
        <v>435</v>
      </c>
      <c r="G1003" s="1" t="s">
        <v>436</v>
      </c>
      <c r="H1003" s="1" t="s">
        <v>81</v>
      </c>
      <c r="I1003" s="1" t="s">
        <v>79</v>
      </c>
      <c r="J1003" s="1" t="s">
        <v>703</v>
      </c>
      <c r="K1003" s="1" t="s">
        <v>704</v>
      </c>
      <c r="L1003" s="1" t="s">
        <v>705</v>
      </c>
      <c r="M1003" s="1" t="s">
        <v>706</v>
      </c>
      <c r="N1003" s="1" t="s">
        <v>707</v>
      </c>
      <c r="O1003">
        <f>ABS(final_list_preds[[#This Row],[dm300_measured]]-final_list_preds[[#This Row],[dm300]])</f>
        <v>8.7019427273754002E-2</v>
      </c>
    </row>
    <row r="1004" spans="1:15" hidden="1" x14ac:dyDescent="0.35">
      <c r="A1004" s="1">
        <v>797</v>
      </c>
      <c r="B1004" s="11">
        <v>516</v>
      </c>
      <c r="C1004" s="1" t="s">
        <v>4152</v>
      </c>
      <c r="D1004" s="1" t="s">
        <v>4153</v>
      </c>
      <c r="E1004" s="1" t="s">
        <v>4154</v>
      </c>
      <c r="F1004" s="1" t="s">
        <v>4155</v>
      </c>
      <c r="G1004" s="1" t="s">
        <v>4156</v>
      </c>
      <c r="H1004" s="1" t="s">
        <v>229</v>
      </c>
      <c r="I1004" s="1" t="s">
        <v>227</v>
      </c>
      <c r="J1004" s="1" t="s">
        <v>4157</v>
      </c>
      <c r="K1004" s="1" t="s">
        <v>4158</v>
      </c>
      <c r="L1004" s="1" t="s">
        <v>4159</v>
      </c>
      <c r="M1004" s="1" t="s">
        <v>4160</v>
      </c>
      <c r="N1004" s="1" t="s">
        <v>4161</v>
      </c>
      <c r="O1004">
        <f>ABS(final_list_preds[[#This Row],[dm300_measured]]-final_list_preds[[#This Row],[dm300]])</f>
        <v>8.859815026769402E-2</v>
      </c>
    </row>
    <row r="1005" spans="1:15" hidden="1" x14ac:dyDescent="0.35">
      <c r="A1005" s="1">
        <v>122</v>
      </c>
      <c r="B1005" s="11">
        <v>1</v>
      </c>
      <c r="C1005" s="1" t="s">
        <v>412</v>
      </c>
      <c r="D1005" s="1" t="s">
        <v>413</v>
      </c>
      <c r="E1005" s="1" t="s">
        <v>414</v>
      </c>
      <c r="F1005" s="1" t="s">
        <v>415</v>
      </c>
      <c r="G1005" s="1" t="s">
        <v>416</v>
      </c>
      <c r="H1005" s="1" t="s">
        <v>353</v>
      </c>
      <c r="I1005" s="1" t="s">
        <v>351</v>
      </c>
      <c r="J1005" s="1" t="s">
        <v>417</v>
      </c>
      <c r="K1005" s="1" t="s">
        <v>418</v>
      </c>
      <c r="L1005" s="1" t="s">
        <v>419</v>
      </c>
      <c r="M1005" s="1" t="s">
        <v>420</v>
      </c>
      <c r="N1005" s="1" t="s">
        <v>421</v>
      </c>
      <c r="O1005">
        <f>ABS(final_list_preds[[#This Row],[dm300_measured]]-final_list_preds[[#This Row],[dm300]])</f>
        <v>8.8621703022126019E-2</v>
      </c>
    </row>
    <row r="1006" spans="1:15" x14ac:dyDescent="0.35">
      <c r="A1006" s="1">
        <v>597</v>
      </c>
      <c r="B1006" s="11">
        <v>30</v>
      </c>
      <c r="C1006" s="1" t="s">
        <v>693</v>
      </c>
      <c r="D1006" s="1" t="s">
        <v>694</v>
      </c>
      <c r="E1006" s="1" t="s">
        <v>695</v>
      </c>
      <c r="F1006" s="1" t="s">
        <v>696</v>
      </c>
      <c r="G1006" s="1" t="s">
        <v>697</v>
      </c>
      <c r="H1006" s="1" t="s">
        <v>23</v>
      </c>
      <c r="I1006" s="1" t="s">
        <v>447</v>
      </c>
      <c r="J1006" s="1" t="s">
        <v>698</v>
      </c>
      <c r="K1006" s="1" t="s">
        <v>699</v>
      </c>
      <c r="L1006" s="1" t="s">
        <v>700</v>
      </c>
      <c r="M1006" s="1" t="s">
        <v>701</v>
      </c>
      <c r="N1006" s="1" t="s">
        <v>702</v>
      </c>
      <c r="O1006">
        <f>ABS(final_list_preds[[#This Row],[dm300_measured]]-final_list_preds[[#This Row],[dm300]])</f>
        <v>8.9821171563178037E-2</v>
      </c>
    </row>
    <row r="1007" spans="1:15" hidden="1" x14ac:dyDescent="0.35">
      <c r="A1007" s="1">
        <v>81</v>
      </c>
      <c r="B1007" s="11">
        <v>352</v>
      </c>
      <c r="C1007" s="1" t="s">
        <v>3036</v>
      </c>
      <c r="D1007" s="1" t="s">
        <v>3037</v>
      </c>
      <c r="E1007" s="1" t="s">
        <v>3038</v>
      </c>
      <c r="F1007" s="1" t="s">
        <v>3039</v>
      </c>
      <c r="G1007" s="1" t="s">
        <v>3040</v>
      </c>
      <c r="H1007" s="1" t="s">
        <v>557</v>
      </c>
      <c r="I1007" s="1" t="s">
        <v>558</v>
      </c>
      <c r="J1007" s="1" t="s">
        <v>3041</v>
      </c>
      <c r="K1007" s="1" t="s">
        <v>3042</v>
      </c>
      <c r="L1007" s="1" t="s">
        <v>3043</v>
      </c>
      <c r="M1007" s="1" t="s">
        <v>3044</v>
      </c>
      <c r="N1007" s="1" t="s">
        <v>3045</v>
      </c>
      <c r="O1007">
        <f>ABS(final_list_preds[[#This Row],[dm300_measured]]-final_list_preds[[#This Row],[dm300]])</f>
        <v>9.04118326431399E-2</v>
      </c>
    </row>
    <row r="1008" spans="1:15" hidden="1" x14ac:dyDescent="0.35">
      <c r="A1008" s="1">
        <v>495</v>
      </c>
      <c r="B1008" s="11">
        <v>2</v>
      </c>
      <c r="C1008" s="1" t="s">
        <v>422</v>
      </c>
      <c r="D1008" s="1" t="s">
        <v>423</v>
      </c>
      <c r="E1008" s="1" t="s">
        <v>424</v>
      </c>
      <c r="F1008" s="1" t="s">
        <v>425</v>
      </c>
      <c r="G1008" s="1" t="s">
        <v>426</v>
      </c>
      <c r="H1008" s="1" t="s">
        <v>353</v>
      </c>
      <c r="I1008" s="1" t="s">
        <v>351</v>
      </c>
      <c r="J1008" s="1" t="s">
        <v>427</v>
      </c>
      <c r="K1008" s="1" t="s">
        <v>428</v>
      </c>
      <c r="L1008" s="1" t="s">
        <v>429</v>
      </c>
      <c r="M1008" s="1" t="s">
        <v>430</v>
      </c>
      <c r="N1008" s="1" t="s">
        <v>431</v>
      </c>
      <c r="O1008">
        <f>ABS(final_list_preds[[#This Row],[dm300_measured]]-final_list_preds[[#This Row],[dm300]])</f>
        <v>9.1129498175634982E-2</v>
      </c>
    </row>
    <row r="1009" spans="1:15" hidden="1" x14ac:dyDescent="0.35">
      <c r="A1009" s="1">
        <v>620</v>
      </c>
      <c r="B1009" s="11">
        <v>151</v>
      </c>
      <c r="C1009" s="1" t="s">
        <v>1645</v>
      </c>
      <c r="D1009" s="1" t="s">
        <v>1646</v>
      </c>
      <c r="E1009" s="1" t="s">
        <v>1647</v>
      </c>
      <c r="F1009" s="1" t="s">
        <v>1648</v>
      </c>
      <c r="G1009" s="1" t="s">
        <v>1649</v>
      </c>
      <c r="H1009" s="1" t="s">
        <v>468</v>
      </c>
      <c r="I1009" s="1" t="s">
        <v>469</v>
      </c>
      <c r="J1009" s="1" t="s">
        <v>1650</v>
      </c>
      <c r="K1009" s="1" t="s">
        <v>1651</v>
      </c>
      <c r="L1009" s="1" t="s">
        <v>1652</v>
      </c>
      <c r="M1009" s="1" t="s">
        <v>1653</v>
      </c>
      <c r="N1009" s="1" t="s">
        <v>1654</v>
      </c>
      <c r="O1009">
        <f>ABS(final_list_preds[[#This Row],[dm300_measured]]-final_list_preds[[#This Row],[dm300]])</f>
        <v>9.3061423729869031E-2</v>
      </c>
    </row>
    <row r="1010" spans="1:15" hidden="1" x14ac:dyDescent="0.35">
      <c r="A1010" s="1">
        <v>57</v>
      </c>
      <c r="B1010" s="11">
        <v>825</v>
      </c>
      <c r="C1010" s="1" t="s">
        <v>3990</v>
      </c>
      <c r="D1010" s="1" t="s">
        <v>3991</v>
      </c>
      <c r="E1010" s="1" t="s">
        <v>3992</v>
      </c>
      <c r="F1010" s="1" t="s">
        <v>3993</v>
      </c>
      <c r="G1010" s="1" t="s">
        <v>3994</v>
      </c>
      <c r="H1010" s="1" t="s">
        <v>23</v>
      </c>
      <c r="I1010" s="1" t="s">
        <v>447</v>
      </c>
      <c r="J1010" s="1" t="s">
        <v>5946</v>
      </c>
      <c r="K1010" s="1" t="s">
        <v>5947</v>
      </c>
      <c r="L1010" s="1" t="s">
        <v>5948</v>
      </c>
      <c r="M1010" s="1" t="s">
        <v>5949</v>
      </c>
      <c r="N1010" s="1" t="s">
        <v>5950</v>
      </c>
      <c r="O1010">
        <f>ABS(final_list_preds[[#This Row],[dm300_measured]]-final_list_preds[[#This Row],[dm300]])</f>
        <v>9.4260523363324022E-2</v>
      </c>
    </row>
    <row r="1011" spans="1:15" hidden="1" x14ac:dyDescent="0.35">
      <c r="A1011" s="1">
        <v>334</v>
      </c>
      <c r="B1011" s="11">
        <v>752</v>
      </c>
      <c r="C1011" s="1" t="s">
        <v>753</v>
      </c>
      <c r="D1011" s="1" t="s">
        <v>754</v>
      </c>
      <c r="E1011" s="1" t="s">
        <v>755</v>
      </c>
      <c r="F1011" s="1" t="s">
        <v>756</v>
      </c>
      <c r="G1011" s="1" t="s">
        <v>757</v>
      </c>
      <c r="H1011" s="1" t="s">
        <v>46</v>
      </c>
      <c r="I1011" s="1" t="s">
        <v>44</v>
      </c>
      <c r="J1011" s="1" t="s">
        <v>5528</v>
      </c>
      <c r="K1011" s="1" t="s">
        <v>5529</v>
      </c>
      <c r="L1011" s="1" t="s">
        <v>5530</v>
      </c>
      <c r="M1011" s="1" t="s">
        <v>5531</v>
      </c>
      <c r="N1011" s="1" t="s">
        <v>5532</v>
      </c>
      <c r="O1011">
        <f>ABS(final_list_preds[[#This Row],[dm300_measured]]-final_list_preds[[#This Row],[dm300]])</f>
        <v>9.5695116829180971E-2</v>
      </c>
    </row>
    <row r="1012" spans="1:15" hidden="1" x14ac:dyDescent="0.35">
      <c r="A1012" s="1">
        <v>63</v>
      </c>
      <c r="B1012" s="11">
        <v>510</v>
      </c>
      <c r="C1012" s="1" t="s">
        <v>1828</v>
      </c>
      <c r="D1012" s="1" t="s">
        <v>1829</v>
      </c>
      <c r="E1012" s="1" t="s">
        <v>2113</v>
      </c>
      <c r="F1012" s="1" t="s">
        <v>2114</v>
      </c>
      <c r="G1012" s="1" t="s">
        <v>1832</v>
      </c>
      <c r="H1012" s="1" t="s">
        <v>468</v>
      </c>
      <c r="I1012" s="1" t="s">
        <v>469</v>
      </c>
      <c r="J1012" s="1" t="s">
        <v>4121</v>
      </c>
      <c r="K1012" s="1" t="s">
        <v>4122</v>
      </c>
      <c r="L1012" s="1" t="s">
        <v>4123</v>
      </c>
      <c r="M1012" s="1" t="s">
        <v>4124</v>
      </c>
      <c r="N1012" s="1" t="s">
        <v>4125</v>
      </c>
      <c r="O1012">
        <f>ABS(final_list_preds[[#This Row],[dm300_measured]]-final_list_preds[[#This Row],[dm300]])</f>
        <v>9.5717964407788014E-2</v>
      </c>
    </row>
    <row r="1013" spans="1:15" x14ac:dyDescent="0.35">
      <c r="A1013" s="1">
        <v>14</v>
      </c>
      <c r="B1013" s="11">
        <v>13</v>
      </c>
      <c r="C1013" s="1" t="s">
        <v>532</v>
      </c>
      <c r="D1013" s="1" t="s">
        <v>533</v>
      </c>
      <c r="E1013" s="1" t="s">
        <v>534</v>
      </c>
      <c r="F1013" s="1" t="s">
        <v>535</v>
      </c>
      <c r="G1013" s="1" t="s">
        <v>536</v>
      </c>
      <c r="H1013" s="1" t="s">
        <v>353</v>
      </c>
      <c r="I1013" s="1" t="s">
        <v>351</v>
      </c>
      <c r="J1013" s="1" t="s">
        <v>537</v>
      </c>
      <c r="K1013" s="1" t="s">
        <v>538</v>
      </c>
      <c r="L1013" s="1" t="s">
        <v>539</v>
      </c>
      <c r="M1013" s="1" t="s">
        <v>540</v>
      </c>
      <c r="N1013" s="1" t="s">
        <v>541</v>
      </c>
      <c r="O1013">
        <f>ABS(final_list_preds[[#This Row],[dm300_measured]]-final_list_preds[[#This Row],[dm300]])</f>
        <v>9.6169864961964002E-2</v>
      </c>
    </row>
    <row r="1014" spans="1:15" x14ac:dyDescent="0.35">
      <c r="A1014" s="1">
        <v>504</v>
      </c>
      <c r="B1014" s="11">
        <v>44</v>
      </c>
      <c r="C1014" s="1" t="s">
        <v>818</v>
      </c>
      <c r="D1014" s="1" t="s">
        <v>819</v>
      </c>
      <c r="E1014" s="1" t="s">
        <v>820</v>
      </c>
      <c r="F1014" s="1" t="s">
        <v>821</v>
      </c>
      <c r="G1014" s="1" t="s">
        <v>822</v>
      </c>
      <c r="H1014" s="1" t="s">
        <v>23</v>
      </c>
      <c r="I1014" s="1" t="s">
        <v>447</v>
      </c>
      <c r="J1014" s="1" t="s">
        <v>823</v>
      </c>
      <c r="K1014" s="1" t="s">
        <v>824</v>
      </c>
      <c r="L1014" s="1" t="s">
        <v>825</v>
      </c>
      <c r="M1014" s="1" t="s">
        <v>826</v>
      </c>
      <c r="N1014" s="1" t="s">
        <v>827</v>
      </c>
      <c r="O1014">
        <f>ABS(final_list_preds[[#This Row],[dm300_measured]]-final_list_preds[[#This Row],[dm300]])</f>
        <v>9.7665898675667995E-2</v>
      </c>
    </row>
    <row r="1015" spans="1:15" hidden="1" x14ac:dyDescent="0.35">
      <c r="A1015" s="1">
        <v>617</v>
      </c>
      <c r="B1015" s="11">
        <v>133</v>
      </c>
      <c r="C1015" s="1" t="s">
        <v>773</v>
      </c>
      <c r="D1015" s="1" t="s">
        <v>774</v>
      </c>
      <c r="E1015" s="1" t="s">
        <v>775</v>
      </c>
      <c r="F1015" s="1" t="s">
        <v>776</v>
      </c>
      <c r="G1015" s="1" t="s">
        <v>777</v>
      </c>
      <c r="H1015" s="1" t="s">
        <v>23</v>
      </c>
      <c r="I1015" s="1" t="s">
        <v>447</v>
      </c>
      <c r="J1015" s="1" t="s">
        <v>1524</v>
      </c>
      <c r="K1015" s="1" t="s">
        <v>1525</v>
      </c>
      <c r="L1015" s="1" t="s">
        <v>1526</v>
      </c>
      <c r="M1015" s="1" t="s">
        <v>1527</v>
      </c>
      <c r="N1015" s="1" t="s">
        <v>1528</v>
      </c>
      <c r="O1015">
        <f>ABS(final_list_preds[[#This Row],[dm300_measured]]-final_list_preds[[#This Row],[dm300]])</f>
        <v>9.8075544792795108E-2</v>
      </c>
    </row>
    <row r="1016" spans="1:15" hidden="1" x14ac:dyDescent="0.35">
      <c r="A1016" s="1">
        <v>248</v>
      </c>
      <c r="B1016" s="11">
        <v>154</v>
      </c>
      <c r="C1016" s="1" t="s">
        <v>1158</v>
      </c>
      <c r="D1016" s="1" t="s">
        <v>1159</v>
      </c>
      <c r="E1016" s="1" t="s">
        <v>1160</v>
      </c>
      <c r="F1016" s="1" t="s">
        <v>1161</v>
      </c>
      <c r="G1016" s="1" t="s">
        <v>1162</v>
      </c>
      <c r="H1016" s="1" t="s">
        <v>46</v>
      </c>
      <c r="I1016" s="1" t="s">
        <v>44</v>
      </c>
      <c r="J1016" s="1" t="s">
        <v>1670</v>
      </c>
      <c r="K1016" s="1" t="s">
        <v>1671</v>
      </c>
      <c r="L1016" s="1" t="s">
        <v>1672</v>
      </c>
      <c r="M1016" s="1" t="s">
        <v>1673</v>
      </c>
      <c r="N1016" s="1" t="s">
        <v>1674</v>
      </c>
      <c r="O1016">
        <f>ABS(final_list_preds[[#This Row],[dm300_measured]]-final_list_preds[[#This Row],[dm300]])</f>
        <v>0.10010535696632605</v>
      </c>
    </row>
    <row r="1017" spans="1:15" hidden="1" x14ac:dyDescent="0.35">
      <c r="A1017" s="1">
        <v>247</v>
      </c>
      <c r="B1017" s="11">
        <v>126</v>
      </c>
      <c r="C1017" s="1" t="s">
        <v>1158</v>
      </c>
      <c r="D1017" s="1" t="s">
        <v>1159</v>
      </c>
      <c r="E1017" s="1" t="s">
        <v>1160</v>
      </c>
      <c r="F1017" s="1" t="s">
        <v>1161</v>
      </c>
      <c r="G1017" s="1" t="s">
        <v>1162</v>
      </c>
      <c r="H1017" s="1" t="s">
        <v>468</v>
      </c>
      <c r="I1017" s="1" t="s">
        <v>469</v>
      </c>
      <c r="J1017" s="1" t="s">
        <v>1471</v>
      </c>
      <c r="K1017" s="1" t="s">
        <v>1472</v>
      </c>
      <c r="L1017" s="1" t="s">
        <v>1473</v>
      </c>
      <c r="M1017" s="1" t="s">
        <v>1474</v>
      </c>
      <c r="N1017" s="1" t="s">
        <v>1475</v>
      </c>
      <c r="O1017">
        <f>ABS(final_list_preds[[#This Row],[dm300_measured]]-final_list_preds[[#This Row],[dm300]])</f>
        <v>0.10131819733192693</v>
      </c>
    </row>
    <row r="1018" spans="1:15" hidden="1" x14ac:dyDescent="0.35">
      <c r="A1018" s="1">
        <v>254</v>
      </c>
      <c r="B1018" s="11">
        <v>671</v>
      </c>
      <c r="C1018" s="1" t="s">
        <v>1158</v>
      </c>
      <c r="D1018" s="1" t="s">
        <v>1159</v>
      </c>
      <c r="E1018" s="1" t="s">
        <v>1160</v>
      </c>
      <c r="F1018" s="1" t="s">
        <v>1161</v>
      </c>
      <c r="G1018" s="1" t="s">
        <v>1162</v>
      </c>
      <c r="H1018" s="1" t="s">
        <v>23</v>
      </c>
      <c r="I1018" s="1" t="s">
        <v>447</v>
      </c>
      <c r="J1018" s="1" t="s">
        <v>5064</v>
      </c>
      <c r="K1018" s="1" t="s">
        <v>5065</v>
      </c>
      <c r="L1018" s="1" t="s">
        <v>5066</v>
      </c>
      <c r="M1018" s="1" t="s">
        <v>5067</v>
      </c>
      <c r="N1018" s="1" t="s">
        <v>5068</v>
      </c>
      <c r="O1018">
        <f>ABS(final_list_preds[[#This Row],[dm300_measured]]-final_list_preds[[#This Row],[dm300]])</f>
        <v>0.10293725687493693</v>
      </c>
    </row>
    <row r="1019" spans="1:15" x14ac:dyDescent="0.35">
      <c r="A1019" s="1">
        <v>191</v>
      </c>
      <c r="B1019" s="11">
        <v>134</v>
      </c>
      <c r="C1019" s="1" t="s">
        <v>1010</v>
      </c>
      <c r="D1019" s="1" t="s">
        <v>1011</v>
      </c>
      <c r="E1019" s="1" t="s">
        <v>1012</v>
      </c>
      <c r="F1019" s="1" t="s">
        <v>1013</v>
      </c>
      <c r="G1019" s="1" t="s">
        <v>1014</v>
      </c>
      <c r="H1019" s="1" t="s">
        <v>480</v>
      </c>
      <c r="I1019" s="1" t="s">
        <v>481</v>
      </c>
      <c r="J1019" s="1" t="s">
        <v>1529</v>
      </c>
      <c r="K1019" s="1" t="s">
        <v>1530</v>
      </c>
      <c r="L1019" s="1" t="s">
        <v>1531</v>
      </c>
      <c r="M1019" s="1" t="s">
        <v>1532</v>
      </c>
      <c r="N1019" s="1" t="s">
        <v>1533</v>
      </c>
      <c r="O1019">
        <f>ABS(final_list_preds[[#This Row],[dm300_measured]]-final_list_preds[[#This Row],[dm300]])</f>
        <v>0.10360650097800912</v>
      </c>
    </row>
    <row r="1020" spans="1:15" hidden="1" x14ac:dyDescent="0.35">
      <c r="A1020" s="1">
        <v>250</v>
      </c>
      <c r="B1020" s="11">
        <v>125</v>
      </c>
      <c r="C1020" s="1" t="s">
        <v>1158</v>
      </c>
      <c r="D1020" s="1" t="s">
        <v>1159</v>
      </c>
      <c r="E1020" s="1" t="s">
        <v>1160</v>
      </c>
      <c r="F1020" s="1" t="s">
        <v>1161</v>
      </c>
      <c r="G1020" s="1" t="s">
        <v>1162</v>
      </c>
      <c r="H1020" s="1" t="s">
        <v>583</v>
      </c>
      <c r="I1020" s="1" t="s">
        <v>584</v>
      </c>
      <c r="J1020" s="1" t="s">
        <v>1466</v>
      </c>
      <c r="K1020" s="1" t="s">
        <v>1467</v>
      </c>
      <c r="L1020" s="1" t="s">
        <v>1468</v>
      </c>
      <c r="M1020" s="1" t="s">
        <v>1469</v>
      </c>
      <c r="N1020" s="1" t="s">
        <v>1470</v>
      </c>
      <c r="O1020">
        <f>ABS(final_list_preds[[#This Row],[dm300_measured]]-final_list_preds[[#This Row],[dm300]])</f>
        <v>0.10445463403580391</v>
      </c>
    </row>
    <row r="1021" spans="1:15" hidden="1" x14ac:dyDescent="0.35">
      <c r="A1021" s="1">
        <v>252</v>
      </c>
      <c r="B1021" s="11">
        <v>385</v>
      </c>
      <c r="C1021" s="1" t="s">
        <v>1158</v>
      </c>
      <c r="D1021" s="1" t="s">
        <v>1159</v>
      </c>
      <c r="E1021" s="1" t="s">
        <v>1160</v>
      </c>
      <c r="F1021" s="1" t="s">
        <v>1161</v>
      </c>
      <c r="G1021" s="1" t="s">
        <v>1162</v>
      </c>
      <c r="H1021" s="1" t="s">
        <v>55</v>
      </c>
      <c r="I1021" s="1" t="s">
        <v>53</v>
      </c>
      <c r="J1021" s="1" t="s">
        <v>3276</v>
      </c>
      <c r="K1021" s="1" t="s">
        <v>3277</v>
      </c>
      <c r="L1021" s="1" t="s">
        <v>3278</v>
      </c>
      <c r="M1021" s="1" t="s">
        <v>3279</v>
      </c>
      <c r="N1021" s="1" t="s">
        <v>3280</v>
      </c>
      <c r="O1021">
        <f>ABS(final_list_preds[[#This Row],[dm300_measured]]-final_list_preds[[#This Row],[dm300]])</f>
        <v>0.10530181196008404</v>
      </c>
    </row>
    <row r="1022" spans="1:15" hidden="1" x14ac:dyDescent="0.35">
      <c r="A1022" s="1">
        <v>400</v>
      </c>
      <c r="B1022" s="11">
        <v>3</v>
      </c>
      <c r="C1022" s="1" t="s">
        <v>432</v>
      </c>
      <c r="D1022" s="1" t="s">
        <v>433</v>
      </c>
      <c r="E1022" s="1" t="s">
        <v>434</v>
      </c>
      <c r="F1022" s="1" t="s">
        <v>435</v>
      </c>
      <c r="G1022" s="1" t="s">
        <v>436</v>
      </c>
      <c r="H1022" s="1" t="s">
        <v>229</v>
      </c>
      <c r="I1022" s="1" t="s">
        <v>227</v>
      </c>
      <c r="J1022" s="1" t="s">
        <v>437</v>
      </c>
      <c r="K1022" s="1" t="s">
        <v>438</v>
      </c>
      <c r="L1022" s="1" t="s">
        <v>439</v>
      </c>
      <c r="M1022" s="1" t="s">
        <v>440</v>
      </c>
      <c r="N1022" s="1" t="s">
        <v>441</v>
      </c>
      <c r="O1022">
        <f>ABS(final_list_preds[[#This Row],[dm300_measured]]-final_list_preds[[#This Row],[dm300]])</f>
        <v>0.11009675807553941</v>
      </c>
    </row>
    <row r="1023" spans="1:15" hidden="1" x14ac:dyDescent="0.35">
      <c r="A1023" s="1">
        <v>323</v>
      </c>
      <c r="B1023" s="11">
        <v>99</v>
      </c>
      <c r="C1023" s="1" t="s">
        <v>1288</v>
      </c>
      <c r="D1023" s="1" t="s">
        <v>1289</v>
      </c>
      <c r="E1023" s="1" t="s">
        <v>1290</v>
      </c>
      <c r="F1023" s="1" t="s">
        <v>1291</v>
      </c>
      <c r="G1023" s="1" t="s">
        <v>1292</v>
      </c>
      <c r="H1023" s="1" t="s">
        <v>23</v>
      </c>
      <c r="I1023" s="1" t="s">
        <v>447</v>
      </c>
      <c r="J1023" s="1" t="s">
        <v>1293</v>
      </c>
      <c r="K1023" s="1" t="s">
        <v>1294</v>
      </c>
      <c r="L1023" s="1" t="s">
        <v>1295</v>
      </c>
      <c r="M1023" s="1" t="s">
        <v>1296</v>
      </c>
      <c r="N1023" s="1" t="s">
        <v>1297</v>
      </c>
      <c r="O1023">
        <f>ABS(final_list_preds[[#This Row],[dm300_measured]]-final_list_preds[[#This Row],[dm300]])</f>
        <v>0.117274476806289</v>
      </c>
    </row>
    <row r="1024" spans="1:15" hidden="1" x14ac:dyDescent="0.35">
      <c r="A1024" s="1">
        <v>249</v>
      </c>
      <c r="B1024" s="11">
        <v>90</v>
      </c>
      <c r="C1024" s="1" t="s">
        <v>1158</v>
      </c>
      <c r="D1024" s="1" t="s">
        <v>1159</v>
      </c>
      <c r="E1024" s="1" t="s">
        <v>1160</v>
      </c>
      <c r="F1024" s="1" t="s">
        <v>1161</v>
      </c>
      <c r="G1024" s="1" t="s">
        <v>1162</v>
      </c>
      <c r="H1024" s="1" t="s">
        <v>81</v>
      </c>
      <c r="I1024" s="1" t="s">
        <v>79</v>
      </c>
      <c r="J1024" s="1" t="s">
        <v>1211</v>
      </c>
      <c r="K1024" s="1" t="s">
        <v>1212</v>
      </c>
      <c r="L1024" s="1" t="s">
        <v>1213</v>
      </c>
      <c r="M1024" s="1" t="s">
        <v>1214</v>
      </c>
      <c r="N1024" s="1" t="s">
        <v>1215</v>
      </c>
      <c r="O1024">
        <f>ABS(final_list_preds[[#This Row],[dm300_measured]]-final_list_preds[[#This Row],[dm300]])</f>
        <v>0.12796302092857093</v>
      </c>
    </row>
    <row r="1025" spans="1:15" hidden="1" x14ac:dyDescent="0.35">
      <c r="A1025" s="1">
        <v>255</v>
      </c>
      <c r="B1025" s="11">
        <v>132</v>
      </c>
      <c r="C1025" s="1" t="s">
        <v>1158</v>
      </c>
      <c r="D1025" s="1" t="s">
        <v>1159</v>
      </c>
      <c r="E1025" s="1" t="s">
        <v>1160</v>
      </c>
      <c r="F1025" s="1" t="s">
        <v>1161</v>
      </c>
      <c r="G1025" s="1" t="s">
        <v>1162</v>
      </c>
      <c r="H1025" s="1" t="s">
        <v>229</v>
      </c>
      <c r="I1025" s="1" t="s">
        <v>227</v>
      </c>
      <c r="J1025" s="1" t="s">
        <v>1519</v>
      </c>
      <c r="K1025" s="1" t="s">
        <v>1520</v>
      </c>
      <c r="L1025" s="1" t="s">
        <v>1521</v>
      </c>
      <c r="M1025" s="1" t="s">
        <v>1522</v>
      </c>
      <c r="N1025" s="1" t="s">
        <v>1523</v>
      </c>
      <c r="O1025">
        <f>ABS(final_list_preds[[#This Row],[dm300_measured]]-final_list_preds[[#This Row],[dm300]])</f>
        <v>0.13065423200053894</v>
      </c>
    </row>
    <row r="1026" spans="1:15" hidden="1" x14ac:dyDescent="0.35">
      <c r="A1026" s="1">
        <v>714</v>
      </c>
      <c r="B1026" s="11">
        <v>76</v>
      </c>
      <c r="C1026" s="1" t="s">
        <v>1100</v>
      </c>
      <c r="D1026" s="1" t="s">
        <v>1101</v>
      </c>
      <c r="E1026" s="1" t="s">
        <v>1102</v>
      </c>
      <c r="F1026" s="1" t="s">
        <v>1103</v>
      </c>
      <c r="G1026" s="1" t="s">
        <v>1104</v>
      </c>
      <c r="H1026" s="1" t="s">
        <v>468</v>
      </c>
      <c r="I1026" s="1" t="s">
        <v>469</v>
      </c>
      <c r="J1026" s="1" t="s">
        <v>1105</v>
      </c>
      <c r="K1026" s="1" t="s">
        <v>1106</v>
      </c>
      <c r="L1026" s="1" t="s">
        <v>1107</v>
      </c>
      <c r="M1026" s="1" t="s">
        <v>1108</v>
      </c>
      <c r="N1026" s="1" t="s">
        <v>1109</v>
      </c>
      <c r="O1026">
        <f>ABS(final_list_preds[[#This Row],[dm300_measured]]-final_list_preds[[#This Row],[dm300]])</f>
        <v>0.13437744256816198</v>
      </c>
    </row>
    <row r="1027" spans="1:15" hidden="1" x14ac:dyDescent="0.35">
      <c r="A1027" s="1">
        <v>684</v>
      </c>
      <c r="B1027" s="11">
        <v>32</v>
      </c>
      <c r="C1027" s="1" t="s">
        <v>708</v>
      </c>
      <c r="D1027" s="1" t="s">
        <v>709</v>
      </c>
      <c r="E1027" s="1" t="s">
        <v>710</v>
      </c>
      <c r="F1027" s="1" t="s">
        <v>711</v>
      </c>
      <c r="G1027" s="1" t="s">
        <v>712</v>
      </c>
      <c r="H1027" s="1" t="s">
        <v>353</v>
      </c>
      <c r="I1027" s="1" t="s">
        <v>351</v>
      </c>
      <c r="J1027" s="1" t="s">
        <v>713</v>
      </c>
      <c r="K1027" s="1" t="s">
        <v>714</v>
      </c>
      <c r="L1027" s="1" t="s">
        <v>715</v>
      </c>
      <c r="M1027" s="1" t="s">
        <v>716</v>
      </c>
      <c r="N1027" s="1" t="s">
        <v>717</v>
      </c>
      <c r="O1027">
        <f>ABS(final_list_preds[[#This Row],[dm300_measured]]-final_list_preds[[#This Row],[dm300]])</f>
        <v>0.13817079200336752</v>
      </c>
    </row>
    <row r="1028" spans="1:15" x14ac:dyDescent="0.35">
      <c r="A1028" s="1">
        <v>507</v>
      </c>
      <c r="B1028" s="11">
        <v>250</v>
      </c>
      <c r="C1028" s="1" t="s">
        <v>818</v>
      </c>
      <c r="D1028" s="1" t="s">
        <v>819</v>
      </c>
      <c r="E1028" s="1" t="s">
        <v>820</v>
      </c>
      <c r="F1028" s="1" t="s">
        <v>821</v>
      </c>
      <c r="G1028" s="1" t="s">
        <v>822</v>
      </c>
      <c r="H1028" s="1" t="s">
        <v>229</v>
      </c>
      <c r="I1028" s="1" t="s">
        <v>227</v>
      </c>
      <c r="J1028" s="1" t="s">
        <v>2340</v>
      </c>
      <c r="K1028" s="1" t="s">
        <v>2341</v>
      </c>
      <c r="L1028" s="1" t="s">
        <v>2342</v>
      </c>
      <c r="M1028" s="1" t="s">
        <v>2343</v>
      </c>
      <c r="N1028" s="1" t="s">
        <v>2344</v>
      </c>
      <c r="O1028">
        <f>ABS(final_list_preds[[#This Row],[dm300_measured]]-final_list_preds[[#This Row],[dm300]])</f>
        <v>0.14193942392039505</v>
      </c>
    </row>
    <row r="1029" spans="1:15" x14ac:dyDescent="0.35">
      <c r="A1029" s="1">
        <v>208</v>
      </c>
      <c r="B1029" s="11">
        <v>19</v>
      </c>
      <c r="C1029" s="1" t="s">
        <v>590</v>
      </c>
      <c r="D1029" s="1" t="s">
        <v>591</v>
      </c>
      <c r="E1029" s="1" t="s">
        <v>592</v>
      </c>
      <c r="F1029" s="1" t="s">
        <v>593</v>
      </c>
      <c r="G1029" s="1" t="s">
        <v>594</v>
      </c>
      <c r="H1029" s="1" t="s">
        <v>480</v>
      </c>
      <c r="I1029" s="1" t="s">
        <v>481</v>
      </c>
      <c r="J1029" s="1" t="s">
        <v>595</v>
      </c>
      <c r="K1029" s="1" t="s">
        <v>596</v>
      </c>
      <c r="L1029" s="1" t="s">
        <v>597</v>
      </c>
      <c r="M1029" s="1" t="s">
        <v>598</v>
      </c>
      <c r="N1029" s="1" t="s">
        <v>599</v>
      </c>
      <c r="O1029">
        <f>ABS(final_list_preds[[#This Row],[dm300_measured]]-final_list_preds[[#This Row],[dm300]])</f>
        <v>0.1616299132464592</v>
      </c>
    </row>
    <row r="1030" spans="1:15" hidden="1" x14ac:dyDescent="0.35">
      <c r="A1030" s="1">
        <v>589</v>
      </c>
      <c r="B1030" s="11">
        <v>0</v>
      </c>
      <c r="C1030" s="1" t="s">
        <v>402</v>
      </c>
      <c r="D1030" s="1" t="s">
        <v>403</v>
      </c>
      <c r="E1030" s="1" t="s">
        <v>404</v>
      </c>
      <c r="F1030" s="1" t="s">
        <v>405</v>
      </c>
      <c r="G1030" s="1" t="s">
        <v>406</v>
      </c>
      <c r="H1030" s="1" t="s">
        <v>46</v>
      </c>
      <c r="I1030" s="1" t="s">
        <v>44</v>
      </c>
      <c r="J1030" s="1" t="s">
        <v>407</v>
      </c>
      <c r="K1030" s="1" t="s">
        <v>408</v>
      </c>
      <c r="L1030" s="1" t="s">
        <v>409</v>
      </c>
      <c r="M1030" s="1" t="s">
        <v>410</v>
      </c>
      <c r="N1030" s="1" t="s">
        <v>411</v>
      </c>
      <c r="O1030">
        <f>ABS(final_list_preds[[#This Row],[dm300_measured]]-final_list_preds[[#This Row],[dm300]])</f>
        <v>0.16693544604277399</v>
      </c>
    </row>
    <row r="1031" spans="1:15" hidden="1" x14ac:dyDescent="0.35">
      <c r="A1031" s="1">
        <v>333</v>
      </c>
      <c r="B1031" s="11">
        <v>37</v>
      </c>
      <c r="C1031" s="1" t="s">
        <v>753</v>
      </c>
      <c r="D1031" s="1" t="s">
        <v>754</v>
      </c>
      <c r="E1031" s="1" t="s">
        <v>755</v>
      </c>
      <c r="F1031" s="1" t="s">
        <v>756</v>
      </c>
      <c r="G1031" s="1" t="s">
        <v>757</v>
      </c>
      <c r="H1031" s="1" t="s">
        <v>468</v>
      </c>
      <c r="I1031" s="1" t="s">
        <v>469</v>
      </c>
      <c r="J1031" s="1" t="s">
        <v>758</v>
      </c>
      <c r="K1031" s="1" t="s">
        <v>759</v>
      </c>
      <c r="L1031" s="1" t="s">
        <v>760</v>
      </c>
      <c r="M1031" s="1" t="s">
        <v>761</v>
      </c>
      <c r="N1031" s="1" t="s">
        <v>762</v>
      </c>
      <c r="O1031">
        <f>ABS(final_list_preds[[#This Row],[dm300_measured]]-final_list_preds[[#This Row],[dm300]])</f>
        <v>0.17079389968377401</v>
      </c>
    </row>
    <row r="1032" spans="1:15" hidden="1" x14ac:dyDescent="0.35">
      <c r="A1032" s="1">
        <v>775</v>
      </c>
      <c r="B1032" s="11">
        <v>7</v>
      </c>
      <c r="C1032" s="1" t="s">
        <v>475</v>
      </c>
      <c r="D1032" s="1" t="s">
        <v>476</v>
      </c>
      <c r="E1032" s="1" t="s">
        <v>477</v>
      </c>
      <c r="F1032" s="1" t="s">
        <v>478</v>
      </c>
      <c r="G1032" s="1" t="s">
        <v>479</v>
      </c>
      <c r="H1032" s="1" t="s">
        <v>480</v>
      </c>
      <c r="I1032" s="1" t="s">
        <v>481</v>
      </c>
      <c r="J1032" s="1" t="s">
        <v>482</v>
      </c>
      <c r="K1032" s="1" t="s">
        <v>483</v>
      </c>
      <c r="L1032" s="1" t="s">
        <v>484</v>
      </c>
      <c r="M1032" s="1" t="s">
        <v>485</v>
      </c>
      <c r="N1032" s="1" t="s">
        <v>486</v>
      </c>
      <c r="O1032">
        <f>ABS(final_list_preds[[#This Row],[dm300_measured]]-final_list_preds[[#This Row],[dm300]])</f>
        <v>0.2020829352438174</v>
      </c>
    </row>
    <row r="1033" spans="1:15" hidden="1" x14ac:dyDescent="0.35">
      <c r="A1033" s="1">
        <v>920</v>
      </c>
      <c r="B1033" s="11">
        <v>6</v>
      </c>
      <c r="C1033" s="1" t="s">
        <v>463</v>
      </c>
      <c r="D1033" s="1" t="s">
        <v>464</v>
      </c>
      <c r="E1033" s="1" t="s">
        <v>465</v>
      </c>
      <c r="F1033" s="1" t="s">
        <v>466</v>
      </c>
      <c r="G1033" s="1" t="s">
        <v>467</v>
      </c>
      <c r="H1033" s="1" t="s">
        <v>468</v>
      </c>
      <c r="I1033" s="1" t="s">
        <v>469</v>
      </c>
      <c r="J1033" s="1" t="s">
        <v>470</v>
      </c>
      <c r="K1033" s="1" t="s">
        <v>471</v>
      </c>
      <c r="L1033" s="1" t="s">
        <v>472</v>
      </c>
      <c r="M1033" s="1" t="s">
        <v>473</v>
      </c>
      <c r="N1033" s="1" t="s">
        <v>474</v>
      </c>
      <c r="O1033">
        <f>ABS(final_list_preds[[#This Row],[dm300_measured]]-final_list_preds[[#This Row],[dm300]])</f>
        <v>0.27511202682751101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A12" sqref="A12:O19"/>
    </sheetView>
  </sheetViews>
  <sheetFormatPr defaultRowHeight="14.5" x14ac:dyDescent="0.35"/>
  <sheetData>
    <row r="1" spans="1:15" x14ac:dyDescent="0.35">
      <c r="A1" s="2" t="s">
        <v>0</v>
      </c>
      <c r="B1" s="15" t="s">
        <v>7073</v>
      </c>
      <c r="C1" s="3" t="s">
        <v>395</v>
      </c>
      <c r="D1" s="3" t="s">
        <v>396</v>
      </c>
      <c r="E1" s="3" t="s">
        <v>397</v>
      </c>
      <c r="F1" s="3" t="s">
        <v>398</v>
      </c>
      <c r="G1" s="3" t="s">
        <v>12</v>
      </c>
      <c r="H1" s="3" t="s">
        <v>9</v>
      </c>
      <c r="I1" s="3" t="s">
        <v>7</v>
      </c>
      <c r="J1" s="3" t="s">
        <v>14</v>
      </c>
      <c r="K1" s="3" t="s">
        <v>399</v>
      </c>
      <c r="L1" s="3" t="s">
        <v>13</v>
      </c>
      <c r="M1" s="3" t="s">
        <v>400</v>
      </c>
      <c r="N1" s="3" t="s">
        <v>401</v>
      </c>
      <c r="O1" s="10" t="s">
        <v>394</v>
      </c>
    </row>
    <row r="2" spans="1:15" x14ac:dyDescent="0.35">
      <c r="A2" s="4">
        <v>137</v>
      </c>
      <c r="B2" s="13">
        <v>265</v>
      </c>
      <c r="C2" s="5" t="s">
        <v>552</v>
      </c>
      <c r="D2" s="5" t="s">
        <v>553</v>
      </c>
      <c r="E2" s="5" t="s">
        <v>554</v>
      </c>
      <c r="F2" s="5" t="s">
        <v>555</v>
      </c>
      <c r="G2" s="5" t="s">
        <v>556</v>
      </c>
      <c r="H2" s="5" t="s">
        <v>353</v>
      </c>
      <c r="I2" s="5" t="s">
        <v>351</v>
      </c>
      <c r="J2" s="5" t="s">
        <v>2446</v>
      </c>
      <c r="K2" s="5" t="s">
        <v>2447</v>
      </c>
      <c r="L2" s="5" t="s">
        <v>2448</v>
      </c>
      <c r="M2" s="5" t="s">
        <v>2449</v>
      </c>
      <c r="N2" s="5" t="s">
        <v>2450</v>
      </c>
      <c r="O2" s="8">
        <v>1.0130862913420025E-3</v>
      </c>
    </row>
    <row r="3" spans="1:15" x14ac:dyDescent="0.35">
      <c r="A3" s="6">
        <v>134</v>
      </c>
      <c r="B3" s="13">
        <v>924</v>
      </c>
      <c r="C3" s="7" t="s">
        <v>552</v>
      </c>
      <c r="D3" s="7" t="s">
        <v>553</v>
      </c>
      <c r="E3" s="7" t="s">
        <v>554</v>
      </c>
      <c r="F3" s="7" t="s">
        <v>555</v>
      </c>
      <c r="G3" s="7" t="s">
        <v>556</v>
      </c>
      <c r="H3" s="7" t="s">
        <v>55</v>
      </c>
      <c r="I3" s="7" t="s">
        <v>53</v>
      </c>
      <c r="J3" s="7" t="s">
        <v>6495</v>
      </c>
      <c r="K3" s="7" t="s">
        <v>6496</v>
      </c>
      <c r="L3" s="7" t="s">
        <v>6497</v>
      </c>
      <c r="M3" s="7" t="s">
        <v>6498</v>
      </c>
      <c r="N3" s="7" t="s">
        <v>6499</v>
      </c>
      <c r="O3" s="9">
        <v>2.6611686395517031E-2</v>
      </c>
    </row>
    <row r="4" spans="1:15" x14ac:dyDescent="0.35">
      <c r="A4" s="4">
        <v>136</v>
      </c>
      <c r="B4" s="13">
        <v>485</v>
      </c>
      <c r="C4" s="5" t="s">
        <v>552</v>
      </c>
      <c r="D4" s="5" t="s">
        <v>553</v>
      </c>
      <c r="E4" s="5" t="s">
        <v>554</v>
      </c>
      <c r="F4" s="5" t="s">
        <v>555</v>
      </c>
      <c r="G4" s="5" t="s">
        <v>556</v>
      </c>
      <c r="H4" s="5" t="s">
        <v>46</v>
      </c>
      <c r="I4" s="5" t="s">
        <v>44</v>
      </c>
      <c r="J4" s="5" t="s">
        <v>3941</v>
      </c>
      <c r="K4" s="5" t="s">
        <v>3942</v>
      </c>
      <c r="L4" s="5" t="s">
        <v>3943</v>
      </c>
      <c r="M4" s="5" t="s">
        <v>3944</v>
      </c>
      <c r="N4" s="5" t="s">
        <v>3945</v>
      </c>
      <c r="O4" s="8">
        <v>3.3884233318427937E-2</v>
      </c>
    </row>
    <row r="5" spans="1:15" x14ac:dyDescent="0.35">
      <c r="A5" s="6">
        <v>138</v>
      </c>
      <c r="B5" s="13">
        <v>511</v>
      </c>
      <c r="C5" s="7" t="s">
        <v>552</v>
      </c>
      <c r="D5" s="7" t="s">
        <v>553</v>
      </c>
      <c r="E5" s="7" t="s">
        <v>554</v>
      </c>
      <c r="F5" s="7" t="s">
        <v>555</v>
      </c>
      <c r="G5" s="7" t="s">
        <v>556</v>
      </c>
      <c r="H5" s="7" t="s">
        <v>583</v>
      </c>
      <c r="I5" s="7" t="s">
        <v>584</v>
      </c>
      <c r="J5" s="7" t="s">
        <v>4126</v>
      </c>
      <c r="K5" s="7" t="s">
        <v>4127</v>
      </c>
      <c r="L5" s="7" t="s">
        <v>4128</v>
      </c>
      <c r="M5" s="7" t="s">
        <v>4129</v>
      </c>
      <c r="N5" s="7" t="s">
        <v>4130</v>
      </c>
      <c r="O5" s="9">
        <v>3.8191188435020007E-2</v>
      </c>
    </row>
    <row r="6" spans="1:15" x14ac:dyDescent="0.35">
      <c r="A6" s="4">
        <v>139</v>
      </c>
      <c r="B6" s="13">
        <v>538</v>
      </c>
      <c r="C6" s="5" t="s">
        <v>552</v>
      </c>
      <c r="D6" s="5" t="s">
        <v>553</v>
      </c>
      <c r="E6" s="5" t="s">
        <v>554</v>
      </c>
      <c r="F6" s="5" t="s">
        <v>555</v>
      </c>
      <c r="G6" s="5" t="s">
        <v>556</v>
      </c>
      <c r="H6" s="5" t="s">
        <v>81</v>
      </c>
      <c r="I6" s="5" t="s">
        <v>79</v>
      </c>
      <c r="J6" s="5" t="s">
        <v>4300</v>
      </c>
      <c r="K6" s="5" t="s">
        <v>4301</v>
      </c>
      <c r="L6" s="5" t="s">
        <v>4302</v>
      </c>
      <c r="M6" s="5" t="s">
        <v>4303</v>
      </c>
      <c r="N6" s="5" t="s">
        <v>4304</v>
      </c>
      <c r="O6" s="8">
        <v>4.2134919840178031E-2</v>
      </c>
    </row>
    <row r="7" spans="1:15" x14ac:dyDescent="0.35">
      <c r="A7" s="6">
        <v>142</v>
      </c>
      <c r="B7" s="13">
        <v>15</v>
      </c>
      <c r="C7" s="7" t="s">
        <v>552</v>
      </c>
      <c r="D7" s="7" t="s">
        <v>553</v>
      </c>
      <c r="E7" s="7" t="s">
        <v>554</v>
      </c>
      <c r="F7" s="7" t="s">
        <v>555</v>
      </c>
      <c r="G7" s="7" t="s">
        <v>556</v>
      </c>
      <c r="H7" s="7" t="s">
        <v>557</v>
      </c>
      <c r="I7" s="7" t="s">
        <v>558</v>
      </c>
      <c r="J7" s="7" t="s">
        <v>559</v>
      </c>
      <c r="K7" s="7" t="s">
        <v>560</v>
      </c>
      <c r="L7" s="7" t="s">
        <v>561</v>
      </c>
      <c r="M7" s="7" t="s">
        <v>562</v>
      </c>
      <c r="N7" s="7" t="s">
        <v>563</v>
      </c>
      <c r="O7" s="9">
        <v>4.8410575224523023E-2</v>
      </c>
    </row>
    <row r="8" spans="1:15" x14ac:dyDescent="0.35">
      <c r="A8" s="4">
        <v>141</v>
      </c>
      <c r="B8" s="13">
        <v>461</v>
      </c>
      <c r="C8" s="5" t="s">
        <v>552</v>
      </c>
      <c r="D8" s="5" t="s">
        <v>553</v>
      </c>
      <c r="E8" s="5" t="s">
        <v>554</v>
      </c>
      <c r="F8" s="5" t="s">
        <v>555</v>
      </c>
      <c r="G8" s="5" t="s">
        <v>556</v>
      </c>
      <c r="H8" s="5" t="s">
        <v>1168</v>
      </c>
      <c r="I8" s="5" t="s">
        <v>1169</v>
      </c>
      <c r="J8" s="5" t="s">
        <v>3797</v>
      </c>
      <c r="K8" s="5" t="s">
        <v>3798</v>
      </c>
      <c r="L8" s="5" t="s">
        <v>3799</v>
      </c>
      <c r="M8" s="5" t="s">
        <v>3800</v>
      </c>
      <c r="N8" s="5" t="s">
        <v>3801</v>
      </c>
      <c r="O8" s="8">
        <v>4.9216334176563299E-2</v>
      </c>
    </row>
    <row r="9" spans="1:15" x14ac:dyDescent="0.35">
      <c r="A9" s="6">
        <v>135</v>
      </c>
      <c r="B9" s="13">
        <v>870</v>
      </c>
      <c r="C9" s="7" t="s">
        <v>552</v>
      </c>
      <c r="D9" s="7" t="s">
        <v>553</v>
      </c>
      <c r="E9" s="7" t="s">
        <v>554</v>
      </c>
      <c r="F9" s="7" t="s">
        <v>555</v>
      </c>
      <c r="G9" s="7" t="s">
        <v>556</v>
      </c>
      <c r="H9" s="7" t="s">
        <v>23</v>
      </c>
      <c r="I9" s="7" t="s">
        <v>447</v>
      </c>
      <c r="J9" s="7" t="s">
        <v>6198</v>
      </c>
      <c r="K9" s="7" t="s">
        <v>6199</v>
      </c>
      <c r="L9" s="7" t="s">
        <v>6200</v>
      </c>
      <c r="M9" s="7" t="s">
        <v>6201</v>
      </c>
      <c r="N9" s="7" t="s">
        <v>6202</v>
      </c>
      <c r="O9" s="9">
        <v>5.2165940874977001E-2</v>
      </c>
    </row>
    <row r="10" spans="1:15" x14ac:dyDescent="0.35">
      <c r="A10" s="4">
        <v>143</v>
      </c>
      <c r="B10" s="13">
        <v>240</v>
      </c>
      <c r="C10" s="5" t="s">
        <v>552</v>
      </c>
      <c r="D10" s="5" t="s">
        <v>553</v>
      </c>
      <c r="E10" s="5" t="s">
        <v>554</v>
      </c>
      <c r="F10" s="5" t="s">
        <v>555</v>
      </c>
      <c r="G10" s="5" t="s">
        <v>556</v>
      </c>
      <c r="H10" s="5" t="s">
        <v>480</v>
      </c>
      <c r="I10" s="5" t="s">
        <v>481</v>
      </c>
      <c r="J10" s="5" t="s">
        <v>2275</v>
      </c>
      <c r="K10" s="5" t="s">
        <v>2276</v>
      </c>
      <c r="L10" s="5" t="s">
        <v>2277</v>
      </c>
      <c r="M10" s="5" t="s">
        <v>2278</v>
      </c>
      <c r="N10" s="5" t="s">
        <v>2279</v>
      </c>
      <c r="O10" s="8">
        <v>5.5027735523141802E-2</v>
      </c>
    </row>
    <row r="11" spans="1:15" x14ac:dyDescent="0.35">
      <c r="A11" s="6">
        <v>140</v>
      </c>
      <c r="B11" s="13">
        <v>482</v>
      </c>
      <c r="C11" s="7" t="s">
        <v>552</v>
      </c>
      <c r="D11" s="7" t="s">
        <v>553</v>
      </c>
      <c r="E11" s="7" t="s">
        <v>554</v>
      </c>
      <c r="F11" s="7" t="s">
        <v>555</v>
      </c>
      <c r="G11" s="7" t="s">
        <v>556</v>
      </c>
      <c r="H11" s="7" t="s">
        <v>229</v>
      </c>
      <c r="I11" s="7" t="s">
        <v>227</v>
      </c>
      <c r="J11" s="7" t="s">
        <v>3922</v>
      </c>
      <c r="K11" s="7" t="s">
        <v>3923</v>
      </c>
      <c r="L11" s="7" t="s">
        <v>3924</v>
      </c>
      <c r="M11" s="7" t="s">
        <v>3925</v>
      </c>
      <c r="N11" s="7" t="s">
        <v>3926</v>
      </c>
      <c r="O11" s="9">
        <v>6.0129699393000002E-2</v>
      </c>
    </row>
    <row r="12" spans="1:15" x14ac:dyDescent="0.35">
      <c r="A12" s="4"/>
      <c r="B12" s="13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8"/>
    </row>
    <row r="13" spans="1:15" x14ac:dyDescent="0.35">
      <c r="A13" s="6"/>
      <c r="B13" s="13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9"/>
    </row>
    <row r="14" spans="1:15" x14ac:dyDescent="0.35">
      <c r="A14" s="4"/>
      <c r="B14" s="13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8"/>
    </row>
    <row r="15" spans="1:15" x14ac:dyDescent="0.35">
      <c r="A15" s="6"/>
      <c r="B15" s="13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9"/>
    </row>
    <row r="16" spans="1:15" x14ac:dyDescent="0.35">
      <c r="A16" s="4"/>
      <c r="B16" s="13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8"/>
    </row>
    <row r="17" spans="1:15" x14ac:dyDescent="0.35">
      <c r="A17" s="6"/>
      <c r="B17" s="13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9"/>
    </row>
    <row r="18" spans="1:15" x14ac:dyDescent="0.35">
      <c r="A18" s="4"/>
      <c r="B18" s="13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8"/>
    </row>
    <row r="19" spans="1:15" x14ac:dyDescent="0.35">
      <c r="A19" s="6"/>
      <c r="B19" s="13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7 W j 7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D t a P t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W j 7 V L E F 5 o q D A Q A A a g U A A B M A H A B G b 3 J t d W x h c y 9 T Z W N 0 a W 9 u M S 5 t I K I Y A C i g F A A A A A A A A A A A A A A A A A A A A A A A A A A A A O 2 S T U / C M B j H 7 y R 8 h 2 Z e I B m L 5 c 2 3 7 D T U c D E Y 8 G Q N K e N h 1 H Q t a T s C E r 6 7 D y w E N F Y v H j y 4 L F n 3 e / r y / L e f h d Q J r c i w f N K b a q V a s X N u Y E p S b d V 4 J h S X J C Y S X L V C 8 B r q w q S A J L H L q K f T I g f l a n d C Q p R o 5 f D F 1 o L k m j 1 Z M J a J T P H 0 L W M 9 o x c T v W L 3 Y D J N + n v K B k a / 4 r m W c Y F 3 w 2 q 5 x O U s 1 V N g U + 4 4 W 2 A b Y t + Y Z c d u o t Q u g 3 r 4 3 A M p c u H A x E E Y h C T R s s i V j W k n J L c K N x E q i 2 m z 0 w z J Y 6 E d D N 1 a Q n w c R g 9 a w U s 9 L G O d B c m c q w x j j 9 Y L C D D f i E 9 w 0 s h w Z W f a 5 O X 2 u 6 K t l d 8 g 3 G y C k l I 8 v q 9 c t x 3 t 6 t u Q H A p N L D h E x M H K n f C W h 7 c 9 v O P h X Q + / 8 P B L D 7 / y c H r u K 1 B f w R e Z + j J T X 2 j 6 M f W 2 X q 0 I 9 e X f O r V 2 r 8 h Y C u v G O 3 3 s 7 7 k 7 K C a 4 7 R y m J 1 4 2 u H E i l c B 4 s R J S c L P G B i S g r n P I F 7 j w O M h 2 6 r O D 5 J / b / E n q 1 r / U f 1 / q 7 x R 9 B 1 B L A Q I t A B Q A A g A I A O 1 o + 1 T R 3 V a M p g A A A P g A A A A S A A A A A A A A A A A A A A A A A A A A A A B D b 2 5 m a W c v U G F j a 2 F n Z S 5 4 b W x Q S w E C L Q A U A A I A C A D t a P t U D 8 r p q 6 Q A A A D p A A A A E w A A A A A A A A A A A A A A A A D y A A A A W 0 N v b n R l b n R f V H l w Z X N d L n h t b F B L A Q I t A B Q A A g A I A O 1 o + 1 S x B e a K g w E A A G o F A A A T A A A A A A A A A A A A A A A A A O M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4 e A A A A A A A A /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c 2 5 f Z m l u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b 3 N u X 2 Z p b m F s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c t M j Z U M D g 6 M D M 6 M D E u M j g z N T k 2 O V o i I C 8 + P E V u d H J 5 I F R 5 c G U 9 I k Z p b G x D b 2 x 1 b W 5 U e X B l c y I g V m F s d W U 9 I n N B d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3 N u X 2 Z p b m F s L 0 N o Y W 5 n Z W Q g V H l w Z S 5 7 Q 2 9 s d W 1 u M S w w f S Z x d W 9 0 O y w m c X V v d D t T Z W N 0 a W 9 u M S 9 j b 3 N u X 2 Z p b m F s L 0 N o Y W 5 n Z W Q g V H l w Z S 5 7 Q 2 9 s d W 1 u M i w x f S Z x d W 9 0 O y w m c X V v d D t T Z W N 0 a W 9 u M S 9 j b 3 N u X 2 Z p b m F s L 0 N o Y W 5 n Z W Q g V H l w Z S 5 7 Q 2 9 s d W 1 u M y w y f S Z x d W 9 0 O y w m c X V v d D t T Z W N 0 a W 9 u M S 9 j b 3 N u X 2 Z p b m F s L 0 N o Y W 5 n Z W Q g V H l w Z S 5 7 Q 2 9 s d W 1 u N C w z f S Z x d W 9 0 O y w m c X V v d D t T Z W N 0 a W 9 u M S 9 j b 3 N u X 2 Z p b m F s L 0 N o Y W 5 n Z W Q g V H l w Z S 5 7 Q 2 9 s d W 1 u N S w 0 f S Z x d W 9 0 O y w m c X V v d D t T Z W N 0 a W 9 u M S 9 j b 3 N u X 2 Z p b m F s L 0 N o Y W 5 n Z W Q g V H l w Z S 5 7 Q 2 9 s d W 1 u N i w 1 f S Z x d W 9 0 O y w m c X V v d D t T Z W N 0 a W 9 u M S 9 j b 3 N u X 2 Z p b m F s L 0 N o Y W 5 n Z W Q g V H l w Z S 5 7 Q 2 9 s d W 1 u N y w 2 f S Z x d W 9 0 O y w m c X V v d D t T Z W N 0 a W 9 u M S 9 j b 3 N u X 2 Z p b m F s L 0 N o Y W 5 n Z W Q g V H l w Z S 5 7 Q 2 9 s d W 1 u O C w 3 f S Z x d W 9 0 O y w m c X V v d D t T Z W N 0 a W 9 u M S 9 j b 3 N u X 2 Z p b m F s L 0 N o Y W 5 n Z W Q g V H l w Z S 5 7 Q 2 9 s d W 1 u O S w 4 f S Z x d W 9 0 O y w m c X V v d D t T Z W N 0 a W 9 u M S 9 j b 3 N u X 2 Z p b m F s L 0 N o Y W 5 n Z W Q g V H l w Z S 5 7 Q 2 9 s d W 1 u M T A s O X 0 m c X V v d D s s J n F 1 b 3 Q 7 U 2 V j d G l v b j E v Y 2 9 z b l 9 m a W 5 h b C 9 D a G F u Z 2 V k I F R 5 c G U u e 0 N v b H V t b j E x L D E w f S Z x d W 9 0 O y w m c X V v d D t T Z W N 0 a W 9 u M S 9 j b 3 N u X 2 Z p b m F s L 0 N o Y W 5 n Z W Q g V H l w Z S 5 7 Q 2 9 s d W 1 u M T I s M T F 9 J n F 1 b 3 Q 7 L C Z x d W 9 0 O 1 N l Y 3 R p b 2 4 x L 2 N v c 2 5 f Z m l u Y W w v Q 2 h h b m d l Z C B U e X B l L n t D b 2 x 1 b W 4 x M y w x M n 0 m c X V v d D s s J n F 1 b 3 Q 7 U 2 V j d G l v b j E v Y 2 9 z b l 9 m a W 5 h b C 9 D a G F u Z 2 V k I F R 5 c G U u e 0 N v b H V t b j E 0 L D E z f S Z x d W 9 0 O y w m c X V v d D t T Z W N 0 a W 9 u M S 9 j b 3 N u X 2 Z p b m F s L 0 N o Y W 5 n Z W Q g V H l w Z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j b 3 N u X 2 Z p b m F s L 0 N o Y W 5 n Z W Q g V H l w Z S 5 7 Q 2 9 s d W 1 u M S w w f S Z x d W 9 0 O y w m c X V v d D t T Z W N 0 a W 9 u M S 9 j b 3 N u X 2 Z p b m F s L 0 N o Y W 5 n Z W Q g V H l w Z S 5 7 Q 2 9 s d W 1 u M i w x f S Z x d W 9 0 O y w m c X V v d D t T Z W N 0 a W 9 u M S 9 j b 3 N u X 2 Z p b m F s L 0 N o Y W 5 n Z W Q g V H l w Z S 5 7 Q 2 9 s d W 1 u M y w y f S Z x d W 9 0 O y w m c X V v d D t T Z W N 0 a W 9 u M S 9 j b 3 N u X 2 Z p b m F s L 0 N o Y W 5 n Z W Q g V H l w Z S 5 7 Q 2 9 s d W 1 u N C w z f S Z x d W 9 0 O y w m c X V v d D t T Z W N 0 a W 9 u M S 9 j b 3 N u X 2 Z p b m F s L 0 N o Y W 5 n Z W Q g V H l w Z S 5 7 Q 2 9 s d W 1 u N S w 0 f S Z x d W 9 0 O y w m c X V v d D t T Z W N 0 a W 9 u M S 9 j b 3 N u X 2 Z p b m F s L 0 N o Y W 5 n Z W Q g V H l w Z S 5 7 Q 2 9 s d W 1 u N i w 1 f S Z x d W 9 0 O y w m c X V v d D t T Z W N 0 a W 9 u M S 9 j b 3 N u X 2 Z p b m F s L 0 N o Y W 5 n Z W Q g V H l w Z S 5 7 Q 2 9 s d W 1 u N y w 2 f S Z x d W 9 0 O y w m c X V v d D t T Z W N 0 a W 9 u M S 9 j b 3 N u X 2 Z p b m F s L 0 N o Y W 5 n Z W Q g V H l w Z S 5 7 Q 2 9 s d W 1 u O C w 3 f S Z x d W 9 0 O y w m c X V v d D t T Z W N 0 a W 9 u M S 9 j b 3 N u X 2 Z p b m F s L 0 N o Y W 5 n Z W Q g V H l w Z S 5 7 Q 2 9 s d W 1 u O S w 4 f S Z x d W 9 0 O y w m c X V v d D t T Z W N 0 a W 9 u M S 9 j b 3 N u X 2 Z p b m F s L 0 N o Y W 5 n Z W Q g V H l w Z S 5 7 Q 2 9 s d W 1 u M T A s O X 0 m c X V v d D s s J n F 1 b 3 Q 7 U 2 V j d G l v b j E v Y 2 9 z b l 9 m a W 5 h b C 9 D a G F u Z 2 V k I F R 5 c G U u e 0 N v b H V t b j E x L D E w f S Z x d W 9 0 O y w m c X V v d D t T Z W N 0 a W 9 u M S 9 j b 3 N u X 2 Z p b m F s L 0 N o Y W 5 n Z W Q g V H l w Z S 5 7 Q 2 9 s d W 1 u M T I s M T F 9 J n F 1 b 3 Q 7 L C Z x d W 9 0 O 1 N l Y 3 R p b 2 4 x L 2 N v c 2 5 f Z m l u Y W w v Q 2 h h b m d l Z C B U e X B l L n t D b 2 x 1 b W 4 x M y w x M n 0 m c X V v d D s s J n F 1 b 3 Q 7 U 2 V j d G l v b j E v Y 2 9 z b l 9 m a W 5 h b C 9 D a G F u Z 2 V k I F R 5 c G U u e 0 N v b H V t b j E 0 L D E z f S Z x d W 9 0 O y w m c X V v d D t T Z W N 0 a W 9 u M S 9 j b 3 N u X 2 Z p b m F s L 0 N o Y W 5 n Z W Q g V H l w Z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3 N u X 2 Z p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c 2 5 f Z m l u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F 9 s a X N 0 X 3 B y Z W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m l u Y W x f b G l z d F 9 w c m V k c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A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y 0 y N 1 Q x M D o w N z o y N y 4 0 M T A 3 N D U 3 W i I g L z 4 8 R W 5 0 c n k g V H l w Z T 0 i R m l s b E N v b H V t b l R 5 c G V z I i B W Y W x 1 Z T 0 i c 0 F 3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s X 2 x p c 3 R f c H J l Z H M v Q 2 h h b m d l Z C B U e X B l L n t D b 2 x 1 b W 4 x L D B 9 J n F 1 b 3 Q 7 L C Z x d W 9 0 O 1 N l Y 3 R p b 2 4 x L 2 Z p b m F s X 2 x p c 3 R f c H J l Z H M v Q 2 h h b m d l Z C B U e X B l L n t D b 2 x 1 b W 4 y L D F 9 J n F 1 b 3 Q 7 L C Z x d W 9 0 O 1 N l Y 3 R p b 2 4 x L 2 Z p b m F s X 2 x p c 3 R f c H J l Z H M v Q 2 h h b m d l Z C B U e X B l L n t D b 2 x 1 b W 4 z L D J 9 J n F 1 b 3 Q 7 L C Z x d W 9 0 O 1 N l Y 3 R p b 2 4 x L 2 Z p b m F s X 2 x p c 3 R f c H J l Z H M v Q 2 h h b m d l Z C B U e X B l L n t D b 2 x 1 b W 4 0 L D N 9 J n F 1 b 3 Q 7 L C Z x d W 9 0 O 1 N l Y 3 R p b 2 4 x L 2 Z p b m F s X 2 x p c 3 R f c H J l Z H M v Q 2 h h b m d l Z C B U e X B l L n t D b 2 x 1 b W 4 1 L D R 9 J n F 1 b 3 Q 7 L C Z x d W 9 0 O 1 N l Y 3 R p b 2 4 x L 2 Z p b m F s X 2 x p c 3 R f c H J l Z H M v Q 2 h h b m d l Z C B U e X B l L n t D b 2 x 1 b W 4 2 L D V 9 J n F 1 b 3 Q 7 L C Z x d W 9 0 O 1 N l Y 3 R p b 2 4 x L 2 Z p b m F s X 2 x p c 3 R f c H J l Z H M v Q 2 h h b m d l Z C B U e X B l L n t D b 2 x 1 b W 4 3 L D Z 9 J n F 1 b 3 Q 7 L C Z x d W 9 0 O 1 N l Y 3 R p b 2 4 x L 2 Z p b m F s X 2 x p c 3 R f c H J l Z H M v Q 2 h h b m d l Z C B U e X B l L n t D b 2 x 1 b W 4 4 L D d 9 J n F 1 b 3 Q 7 L C Z x d W 9 0 O 1 N l Y 3 R p b 2 4 x L 2 Z p b m F s X 2 x p c 3 R f c H J l Z H M v Q 2 h h b m d l Z C B U e X B l L n t D b 2 x 1 b W 4 5 L D h 9 J n F 1 b 3 Q 7 L C Z x d W 9 0 O 1 N l Y 3 R p b 2 4 x L 2 Z p b m F s X 2 x p c 3 R f c H J l Z H M v Q 2 h h b m d l Z C B U e X B l L n t D b 2 x 1 b W 4 x M C w 5 f S Z x d W 9 0 O y w m c X V v d D t T Z W N 0 a W 9 u M S 9 m a W 5 h b F 9 s a X N 0 X 3 B y Z W R z L 0 N o Y W 5 n Z W Q g V H l w Z S 5 7 Q 2 9 s d W 1 u M T E s M T B 9 J n F 1 b 3 Q 7 L C Z x d W 9 0 O 1 N l Y 3 R p b 2 4 x L 2 Z p b m F s X 2 x p c 3 R f c H J l Z H M v Q 2 h h b m d l Z C B U e X B l L n t D b 2 x 1 b W 4 x M i w x M X 0 m c X V v d D s s J n F 1 b 3 Q 7 U 2 V j d G l v b j E v Z m l u Y W x f b G l z d F 9 w c m V k c y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m l u Y W x f b G l z d F 9 w c m V k c y 9 D a G F u Z 2 V k I F R 5 c G U u e 0 N v b H V t b j E s M H 0 m c X V v d D s s J n F 1 b 3 Q 7 U 2 V j d G l v b j E v Z m l u Y W x f b G l z d F 9 w c m V k c y 9 D a G F u Z 2 V k I F R 5 c G U u e 0 N v b H V t b j I s M X 0 m c X V v d D s s J n F 1 b 3 Q 7 U 2 V j d G l v b j E v Z m l u Y W x f b G l z d F 9 w c m V k c y 9 D a G F u Z 2 V k I F R 5 c G U u e 0 N v b H V t b j M s M n 0 m c X V v d D s s J n F 1 b 3 Q 7 U 2 V j d G l v b j E v Z m l u Y W x f b G l z d F 9 w c m V k c y 9 D a G F u Z 2 V k I F R 5 c G U u e 0 N v b H V t b j Q s M 3 0 m c X V v d D s s J n F 1 b 3 Q 7 U 2 V j d G l v b j E v Z m l u Y W x f b G l z d F 9 w c m V k c y 9 D a G F u Z 2 V k I F R 5 c G U u e 0 N v b H V t b j U s N H 0 m c X V v d D s s J n F 1 b 3 Q 7 U 2 V j d G l v b j E v Z m l u Y W x f b G l z d F 9 w c m V k c y 9 D a G F u Z 2 V k I F R 5 c G U u e 0 N v b H V t b j Y s N X 0 m c X V v d D s s J n F 1 b 3 Q 7 U 2 V j d G l v b j E v Z m l u Y W x f b G l z d F 9 w c m V k c y 9 D a G F u Z 2 V k I F R 5 c G U u e 0 N v b H V t b j c s N n 0 m c X V v d D s s J n F 1 b 3 Q 7 U 2 V j d G l v b j E v Z m l u Y W x f b G l z d F 9 w c m V k c y 9 D a G F u Z 2 V k I F R 5 c G U u e 0 N v b H V t b j g s N 3 0 m c X V v d D s s J n F 1 b 3 Q 7 U 2 V j d G l v b j E v Z m l u Y W x f b G l z d F 9 w c m V k c y 9 D a G F u Z 2 V k I F R 5 c G U u e 0 N v b H V t b j k s O H 0 m c X V v d D s s J n F 1 b 3 Q 7 U 2 V j d G l v b j E v Z m l u Y W x f b G l z d F 9 w c m V k c y 9 D a G F u Z 2 V k I F R 5 c G U u e 0 N v b H V t b j E w L D l 9 J n F 1 b 3 Q 7 L C Z x d W 9 0 O 1 N l Y 3 R p b 2 4 x L 2 Z p b m F s X 2 x p c 3 R f c H J l Z H M v Q 2 h h b m d l Z C B U e X B l L n t D b 2 x 1 b W 4 x M S w x M H 0 m c X V v d D s s J n F 1 b 3 Q 7 U 2 V j d G l v b j E v Z m l u Y W x f b G l z d F 9 w c m V k c y 9 D a G F u Z 2 V k I F R 5 c G U u e 0 N v b H V t b j E y L D E x f S Z x d W 9 0 O y w m c X V v d D t T Z W N 0 a W 9 u M S 9 m a W 5 h b F 9 s a X N 0 X 3 B y Z W R z L 0 N o Y W 5 n Z W Q g V H l w Z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5 h b F 9 s a X N 0 X 3 B y Z W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m F s X 2 x p c 3 R f c H J l Z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p i H I N c V i 0 i v a U p G 9 B P W J A A A A A A C A A A A A A A D Z g A A w A A A A B A A A A A M g e F E c S l d b g z S E B g o f D h m A A A A A A S A A A C g A A A A E A A A A H f O c s I x P L x A I p Q i 1 + l M A i x Q A A A A L 6 w 4 6 U W J / z e U V M / C 1 Q 1 h 4 s A 9 N o u i F I d x D g b W d K Q E 9 p m D d L T m 8 D 4 v t Z W G O Z n F A 2 N k C A q K d 6 d Y y z O P a C E U y K w x h l a B 8 r I W K 3 M S I x e r R N e q / 3 8 U A A A A k w 8 G h h / 2 e l c h 7 D n i j S H Z Y N + V o l s = < / D a t a M a s h u p > 
</file>

<file path=customXml/itemProps1.xml><?xml version="1.0" encoding="utf-8"?>
<ds:datastoreItem xmlns:ds="http://schemas.openxmlformats.org/officeDocument/2006/customXml" ds:itemID="{ED7B117F-2D82-491A-BFC2-2F6C396ED5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Sheet5</vt:lpstr>
      <vt:lpstr>Sheet6</vt:lpstr>
    </vt:vector>
  </TitlesOfParts>
  <Company>KAUST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</dc:creator>
  <cp:lastModifiedBy>KITS</cp:lastModifiedBy>
  <dcterms:created xsi:type="dcterms:W3CDTF">2022-07-26T08:02:16Z</dcterms:created>
  <dcterms:modified xsi:type="dcterms:W3CDTF">2022-07-27T13:00:13Z</dcterms:modified>
</cp:coreProperties>
</file>