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81fb5c3fcd0b15/Documents/Geokemi/Modelling/PhreeqC/1D_transport/Analytical_eqn/craflush/2007Lipson/"/>
    </mc:Choice>
  </mc:AlternateContent>
  <xr:revisionPtr revIDLastSave="86" documentId="13_ncr:1_{E87FCE6C-3BB6-4ABE-8E31-77D2FFE463C8}" xr6:coauthVersionLast="47" xr6:coauthVersionMax="47" xr10:uidLastSave="{90E6D574-0F60-4696-8325-2FAF8734832D}"/>
  <bookViews>
    <workbookView xWindow="828" yWindow="-108" windowWidth="22320" windowHeight="13176" xr2:uid="{1F35823D-9D51-47B0-8B0A-8F2D87F9F7D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/>
  <c r="L29" i="1"/>
  <c r="L28" i="1"/>
  <c r="L27" i="1"/>
  <c r="L26" i="1"/>
  <c r="L25" i="1"/>
  <c r="L24" i="1"/>
  <c r="L23" i="1"/>
  <c r="L22" i="1"/>
  <c r="L21" i="1"/>
  <c r="L20" i="1"/>
  <c r="M30" i="1"/>
  <c r="M29" i="1"/>
  <c r="M28" i="1"/>
  <c r="M27" i="1"/>
  <c r="M26" i="1"/>
  <c r="M25" i="1"/>
  <c r="M24" i="1"/>
  <c r="M23" i="1"/>
  <c r="M22" i="1"/>
  <c r="M21" i="1"/>
  <c r="M20" i="1"/>
  <c r="N30" i="1"/>
  <c r="N29" i="1"/>
  <c r="N28" i="1"/>
  <c r="N27" i="1"/>
  <c r="N26" i="1"/>
  <c r="N25" i="1"/>
  <c r="N24" i="1"/>
  <c r="N23" i="1"/>
  <c r="N22" i="1"/>
  <c r="N21" i="1"/>
  <c r="N20" i="1"/>
  <c r="O30" i="1"/>
  <c r="O29" i="1"/>
  <c r="O28" i="1"/>
  <c r="O27" i="1"/>
  <c r="O26" i="1"/>
  <c r="O25" i="1"/>
  <c r="O24" i="1"/>
  <c r="O23" i="1"/>
  <c r="O22" i="1"/>
  <c r="O21" i="1"/>
  <c r="O20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P20" i="1"/>
  <c r="Q20" i="1"/>
  <c r="G23" i="1"/>
  <c r="G21" i="1"/>
  <c r="G22" i="1" s="1"/>
  <c r="I20" i="1"/>
  <c r="H20" i="1"/>
  <c r="F2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I23" i="1" a="1"/>
  <c r="I21" i="1" a="1"/>
  <c r="H21" i="1" a="1"/>
  <c r="I22" i="1" a="1"/>
  <c r="H22" i="1" a="1"/>
  <c r="I23" i="1" l="1"/>
  <c r="G24" i="1"/>
  <c r="H21" i="1"/>
  <c r="I21" i="1"/>
  <c r="I22" i="1"/>
  <c r="H22" i="1"/>
  <c r="H23" i="1" a="1"/>
  <c r="H23" i="1" l="1"/>
  <c r="G25" i="1"/>
  <c r="H24" i="1" a="1"/>
  <c r="I24" i="1" a="1"/>
  <c r="I24" i="1" l="1"/>
  <c r="H24" i="1"/>
  <c r="G26" i="1"/>
  <c r="I25" i="1" a="1"/>
  <c r="H25" i="1" a="1"/>
  <c r="H25" i="1" l="1"/>
  <c r="I25" i="1"/>
  <c r="G27" i="1"/>
  <c r="H26" i="1" a="1"/>
  <c r="I26" i="1" a="1"/>
  <c r="I26" i="1" l="1"/>
  <c r="H26" i="1"/>
  <c r="G28" i="1"/>
  <c r="H27" i="1" a="1"/>
  <c r="I27" i="1" a="1"/>
  <c r="I27" i="1" l="1"/>
  <c r="H27" i="1"/>
  <c r="G29" i="1"/>
  <c r="H28" i="1" a="1"/>
  <c r="I28" i="1" a="1"/>
  <c r="I28" i="1" l="1"/>
  <c r="H28" i="1"/>
  <c r="G30" i="1"/>
  <c r="I29" i="1" a="1"/>
  <c r="H29" i="1" a="1"/>
  <c r="H29" i="1" l="1"/>
  <c r="I29" i="1"/>
  <c r="G31" i="1"/>
  <c r="H30" i="1" a="1"/>
  <c r="I30" i="1" a="1"/>
  <c r="I30" i="1" l="1"/>
  <c r="H30" i="1"/>
  <c r="G32" i="1"/>
  <c r="H31" i="1" a="1"/>
  <c r="I31" i="1" a="1"/>
  <c r="I31" i="1" l="1"/>
  <c r="H31" i="1"/>
  <c r="I32" i="1" a="1"/>
  <c r="H32" i="1" a="1"/>
  <c r="H32" i="1" l="1"/>
  <c r="I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<sst xmlns="http://schemas.openxmlformats.org/spreadsheetml/2006/main" count="14" uniqueCount="10">
  <si>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x</t>
  </si>
  <si>
    <t>z</t>
  </si>
  <si>
    <t>c</t>
  </si>
  <si>
    <t>t(s)</t>
  </si>
  <si>
    <t>days</t>
  </si>
  <si>
    <t>x at t=100d</t>
  </si>
  <si>
    <t>row</t>
  </si>
  <si>
    <t>z at x=0.01</t>
  </si>
  <si>
    <t>z at x=1.5</t>
  </si>
  <si>
    <t>z at 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</si>
</sst>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 days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1'!$H$20:$H$32</c:f>
              <c:numCache>
                <c:formatCode>General</c:formatCode>
                <c:ptCount val="1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'Sheet 1'!$I$20:$I$32</c:f>
              <c:numCache>
                <c:formatCode>General</c:formatCode>
                <c:ptCount val="13"/>
                <c:pt idx="0">
                  <c:v>0.99768999999999997</c:v>
                </c:pt>
                <c:pt idx="1">
                  <c:v>0.94216</c:v>
                </c:pt>
                <c:pt idx="2">
                  <c:v>0.88454999999999995</c:v>
                </c:pt>
                <c:pt idx="3">
                  <c:v>0.82747000000000004</c:v>
                </c:pt>
                <c:pt idx="4">
                  <c:v>0.77120999999999995</c:v>
                </c:pt>
                <c:pt idx="5">
                  <c:v>0.71606000000000003</c:v>
                </c:pt>
                <c:pt idx="6">
                  <c:v>0.66227999999999998</c:v>
                </c:pt>
                <c:pt idx="7">
                  <c:v>0.61012999999999995</c:v>
                </c:pt>
                <c:pt idx="8">
                  <c:v>0.55981000000000003</c:v>
                </c:pt>
                <c:pt idx="9">
                  <c:v>0.51153000000000004</c:v>
                </c:pt>
                <c:pt idx="10">
                  <c:v>0.46545999999999998</c:v>
                </c:pt>
                <c:pt idx="11">
                  <c:v>0.42174</c:v>
                </c:pt>
                <c:pt idx="12">
                  <c:v>0.38046999999999997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3-4E2F-918D-AA052D3A5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76271"/>
        <c:axId val="1741377711"/>
      </c:scatterChart>
      <c:valAx>
        <c:axId val="1741376271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x along fracture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7711"/>
        <c:crosses val="autoZero"/>
        <c:crossBetween val="midCat"/>
      </c:valAx>
      <c:valAx>
        <c:axId val="1741377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C/C</a:t>
                </a:r>
                <a:r>
                  <a:rPr lang="en-US" baseline="-25000"/>
                  <a:t>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x=0 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1'!$L$20:$L$30</c:f>
              <c:numCache>
                <c:formatCode>General</c:formatCode>
                <c:ptCount val="11"/>
                <c:pt idx="0">
                  <c:v>0</c:v>
                </c:pt>
                <c:pt idx="1">
                  <c:v>1E-3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0.2</c:v>
                </c:pt>
                <c:pt idx="10">
                  <c:v>0.25</c:v>
                </c:pt>
              </c:numCache>
            </c:numRef>
          </c:xVal>
          <c:yVal>
            <c:numRef>
              <c:f>'Sheet 1'!$M$20:$M$30</c:f>
              <c:numCache>
                <c:formatCode>General</c:formatCode>
                <c:ptCount val="11"/>
                <c:pt idx="0">
                  <c:v>0.99768999999999997</c:v>
                </c:pt>
                <c:pt idx="1">
                  <c:v>0.99036999999999997</c:v>
                </c:pt>
                <c:pt idx="2">
                  <c:v>0.77386999999999995</c:v>
                </c:pt>
                <c:pt idx="3">
                  <c:v>0.56594</c:v>
                </c:pt>
                <c:pt idx="4">
                  <c:v>0.38936999999999999</c:v>
                </c:pt>
                <c:pt idx="5">
                  <c:v>0.25119000000000002</c:v>
                </c:pt>
                <c:pt idx="6">
                  <c:v>0.15154000000000001</c:v>
                </c:pt>
                <c:pt idx="7">
                  <c:v>8.5330000000000003E-2</c:v>
                </c:pt>
                <c:pt idx="8">
                  <c:v>4.4880000000000003E-2</c:v>
                </c:pt>
                <c:pt idx="9">
                  <c:v>2.2349999999999998E-2</c:v>
                </c:pt>
                <c:pt idx="10">
                  <c:v>8.2699999999999996E-3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E-4157-A517-93505BA7D3CD}"/>
            </c:ext>
          </c:extLst>
        </c:ser>
        <c:ser>
          <c:idx val="1"/>
          <c:order val="1"/>
          <c:tx>
            <c:v>x=1.5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 1'!$N$20:$N$30</c:f>
              <c:numCache>
                <c:formatCode>General</c:formatCode>
                <c:ptCount val="11"/>
                <c:pt idx="0">
                  <c:v>0</c:v>
                </c:pt>
                <c:pt idx="1">
                  <c:v>1E-3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0.2</c:v>
                </c:pt>
                <c:pt idx="10">
                  <c:v>0.25</c:v>
                </c:pt>
              </c:numCache>
            </c:numRef>
          </c:xVal>
          <c:yVal>
            <c:numRef>
              <c:f>'Sheet 1'!$O$20:$O$30</c:f>
              <c:numCache>
                <c:formatCode>General</c:formatCode>
                <c:ptCount val="11"/>
                <c:pt idx="0">
                  <c:v>0.66227999999999998</c:v>
                </c:pt>
                <c:pt idx="1">
                  <c:v>0.65561999999999998</c:v>
                </c:pt>
                <c:pt idx="2">
                  <c:v>0.47010000000000002</c:v>
                </c:pt>
                <c:pt idx="3">
                  <c:v>0.31241999999999998</c:v>
                </c:pt>
                <c:pt idx="4">
                  <c:v>0.19428999999999999</c:v>
                </c:pt>
                <c:pt idx="5">
                  <c:v>0.11278000000000001</c:v>
                </c:pt>
                <c:pt idx="6">
                  <c:v>6.0979999999999999E-2</c:v>
                </c:pt>
                <c:pt idx="7">
                  <c:v>3.066E-2</c:v>
                </c:pt>
                <c:pt idx="8">
                  <c:v>1.434E-2</c:v>
                </c:pt>
                <c:pt idx="9">
                  <c:v>6.3E-3</c:v>
                </c:pt>
                <c:pt idx="10">
                  <c:v>1.8500000000000001E-3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E-4157-A517-93505BA7D3CD}"/>
            </c:ext>
          </c:extLst>
        </c:ser>
        <c:ser>
          <c:idx val="2"/>
          <c:order val="2"/>
          <c:tx>
            <c:v>x=3 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 1'!$P$20:$P$30</c:f>
              <c:numCache>
                <c:formatCode>General</c:formatCode>
                <c:ptCount val="11"/>
                <c:pt idx="0">
                  <c:v>0</c:v>
                </c:pt>
                <c:pt idx="1">
                  <c:v>1E-3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0.2</c:v>
                </c:pt>
                <c:pt idx="10">
                  <c:v>0.25</c:v>
                </c:pt>
              </c:numCache>
            </c:numRef>
          </c:xVal>
          <c:yVal>
            <c:numRef>
              <c:f>'Sheet 1'!$Q$20:$Q$30</c:f>
              <c:numCache>
                <c:formatCode>General</c:formatCode>
                <c:ptCount val="11"/>
                <c:pt idx="0">
                  <c:v>0.38046999999999997</c:v>
                </c:pt>
                <c:pt idx="1">
                  <c:v>0.37547000000000003</c:v>
                </c:pt>
                <c:pt idx="2">
                  <c:v>0.24454000000000001</c:v>
                </c:pt>
                <c:pt idx="3">
                  <c:v>0.14631</c:v>
                </c:pt>
                <c:pt idx="4">
                  <c:v>8.1559999999999994E-2</c:v>
                </c:pt>
                <c:pt idx="5">
                  <c:v>4.2290000000000001E-2</c:v>
                </c:pt>
                <c:pt idx="6">
                  <c:v>2.036E-2</c:v>
                </c:pt>
                <c:pt idx="7">
                  <c:v>9.0900000000000009E-3</c:v>
                </c:pt>
                <c:pt idx="8">
                  <c:v>3.7599999999999999E-3</c:v>
                </c:pt>
                <c:pt idx="9">
                  <c:v>1.4499999999999999E-3</c:v>
                </c:pt>
                <c:pt idx="10">
                  <c:v>3.3E-4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E-4157-A517-93505BA7D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76271"/>
        <c:axId val="1741377711"/>
      </c:scatterChart>
      <c:valAx>
        <c:axId val="1741376271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z in matrix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7711"/>
        <c:crosses val="autoZero"/>
        <c:crossBetween val="midCat"/>
      </c:valAx>
      <c:valAx>
        <c:axId val="1741377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C/C</a:t>
                </a:r>
                <a:r>
                  <a:rPr lang="en-US" baseline="-25000"/>
                  <a:t>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327660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A8A98-C2A6-44CF-9E05-A3E3AFFE7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327660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4927BB-ED8A-409A-8E0E-622AA73D8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F1F6-CD91-4949-B4A2-2600763B34A9}">
  <dimension ref="A1:Q144"/>
  <sheetViews>
    <sheetView tabSelected="1" workbookViewId="0">
      <selection activeCell="G1" sqref="G1"/>
    </sheetView>
  </sheetViews>
  <sheetFormatPr defaultRowHeight="14.4" x14ac:dyDescent="0.3"/>
  <sheetData>
    <row r="1" spans="1:15" x14ac:dyDescent="0.3">
      <c r="A1" s="3" t="s">
        <v>3</v>
      </c>
      <c r="B1" s="3" t="s">
        <v>0</v>
      </c>
      <c r="C1" s="3" t="s">
        <v>1</v>
      </c>
      <c r="D1" s="3" t="s">
        <v>2</v>
      </c>
      <c r="E1" s="3"/>
      <c r="F1" s="3" t="s">
        <v>4</v>
      </c>
    </row>
    <row r="2" spans="1:15" x14ac:dyDescent="0.3">
      <c r="A2" s="1">
        <v>8640000</v>
      </c>
      <c r="B2">
        <v>0.01</v>
      </c>
      <c r="C2">
        <v>0</v>
      </c>
      <c r="D2">
        <v>0.99768999999999997</v>
      </c>
      <c r="E2">
        <v>1</v>
      </c>
      <c r="F2" s="2">
        <f>A2/(24*60*60)</f>
        <v>100</v>
      </c>
      <c r="O2" s="1"/>
    </row>
    <row r="3" spans="1:15" x14ac:dyDescent="0.3">
      <c r="A3" s="1">
        <v>8640000</v>
      </c>
      <c r="B3">
        <v>0.01</v>
      </c>
      <c r="C3">
        <v>1E-3</v>
      </c>
      <c r="D3">
        <v>0.99036999999999997</v>
      </c>
      <c r="E3">
        <v>1</v>
      </c>
      <c r="F3" s="2">
        <f t="shared" ref="F3:F66" si="0">A3/(24*60*60)</f>
        <v>100</v>
      </c>
      <c r="O3" s="1"/>
    </row>
    <row r="4" spans="1:15" x14ac:dyDescent="0.3">
      <c r="A4" s="1">
        <v>8640000</v>
      </c>
      <c r="B4">
        <v>0.01</v>
      </c>
      <c r="C4">
        <v>2.5000000000000001E-2</v>
      </c>
      <c r="D4">
        <v>0.77386999999999995</v>
      </c>
      <c r="E4">
        <v>1</v>
      </c>
      <c r="F4" s="2">
        <f t="shared" si="0"/>
        <v>100</v>
      </c>
      <c r="O4" s="1"/>
    </row>
    <row r="5" spans="1:15" x14ac:dyDescent="0.3">
      <c r="A5" s="1">
        <v>8640000</v>
      </c>
      <c r="B5">
        <v>0.01</v>
      </c>
      <c r="C5">
        <v>0.05</v>
      </c>
      <c r="D5">
        <v>0.56594</v>
      </c>
      <c r="E5">
        <v>1</v>
      </c>
      <c r="F5" s="2">
        <f t="shared" si="0"/>
        <v>100</v>
      </c>
      <c r="O5" s="1"/>
    </row>
    <row r="6" spans="1:15" x14ac:dyDescent="0.3">
      <c r="A6" s="1">
        <v>8640000</v>
      </c>
      <c r="B6">
        <v>0.01</v>
      </c>
      <c r="C6">
        <v>7.4999999999999997E-2</v>
      </c>
      <c r="D6">
        <v>0.38936999999999999</v>
      </c>
      <c r="E6">
        <v>1</v>
      </c>
      <c r="F6" s="2">
        <f t="shared" si="0"/>
        <v>100</v>
      </c>
      <c r="O6" s="1"/>
    </row>
    <row r="7" spans="1:15" x14ac:dyDescent="0.3">
      <c r="A7" s="1">
        <v>8640000</v>
      </c>
      <c r="B7">
        <v>0.01</v>
      </c>
      <c r="C7">
        <v>0.1</v>
      </c>
      <c r="D7">
        <v>0.25119000000000002</v>
      </c>
      <c r="E7">
        <v>1</v>
      </c>
      <c r="F7" s="2">
        <f t="shared" si="0"/>
        <v>100</v>
      </c>
      <c r="O7" s="1"/>
    </row>
    <row r="8" spans="1:15" x14ac:dyDescent="0.3">
      <c r="A8" s="1">
        <v>8640000</v>
      </c>
      <c r="B8">
        <v>0.01</v>
      </c>
      <c r="C8">
        <v>0.125</v>
      </c>
      <c r="D8">
        <v>0.15154000000000001</v>
      </c>
      <c r="E8">
        <v>1</v>
      </c>
      <c r="F8" s="2">
        <f t="shared" si="0"/>
        <v>100</v>
      </c>
      <c r="O8" s="1"/>
    </row>
    <row r="9" spans="1:15" x14ac:dyDescent="0.3">
      <c r="A9" s="1">
        <v>8640000</v>
      </c>
      <c r="B9">
        <v>0.01</v>
      </c>
      <c r="C9">
        <v>0.15</v>
      </c>
      <c r="D9">
        <v>8.5330000000000003E-2</v>
      </c>
      <c r="E9">
        <v>1</v>
      </c>
      <c r="F9" s="2">
        <f t="shared" si="0"/>
        <v>100</v>
      </c>
      <c r="O9" s="1"/>
    </row>
    <row r="10" spans="1:15" x14ac:dyDescent="0.3">
      <c r="A10" s="1">
        <v>8640000</v>
      </c>
      <c r="B10">
        <v>0.01</v>
      </c>
      <c r="C10">
        <v>0.17499999999999999</v>
      </c>
      <c r="D10">
        <v>4.4880000000000003E-2</v>
      </c>
      <c r="E10">
        <v>1</v>
      </c>
      <c r="F10" s="2">
        <f t="shared" si="0"/>
        <v>100</v>
      </c>
      <c r="O10" s="1"/>
    </row>
    <row r="11" spans="1:15" x14ac:dyDescent="0.3">
      <c r="A11" s="1">
        <v>8640000</v>
      </c>
      <c r="B11">
        <v>0.01</v>
      </c>
      <c r="C11">
        <v>0.2</v>
      </c>
      <c r="D11">
        <v>2.2349999999999998E-2</v>
      </c>
      <c r="E11">
        <v>1</v>
      </c>
      <c r="F11" s="2">
        <f t="shared" si="0"/>
        <v>100</v>
      </c>
      <c r="O11" s="1"/>
    </row>
    <row r="12" spans="1:15" x14ac:dyDescent="0.3">
      <c r="A12" s="1">
        <v>8640000</v>
      </c>
      <c r="B12">
        <v>0.01</v>
      </c>
      <c r="C12">
        <v>0.25</v>
      </c>
      <c r="D12">
        <v>8.2699999999999996E-3</v>
      </c>
      <c r="E12">
        <v>1</v>
      </c>
      <c r="F12" s="2">
        <f t="shared" si="0"/>
        <v>100</v>
      </c>
      <c r="O12" s="1"/>
    </row>
    <row r="13" spans="1:15" x14ac:dyDescent="0.3">
      <c r="A13" s="1">
        <v>8640000</v>
      </c>
      <c r="B13">
        <v>0.25</v>
      </c>
      <c r="C13">
        <v>0</v>
      </c>
      <c r="D13">
        <v>0.94216</v>
      </c>
      <c r="E13">
        <v>1</v>
      </c>
      <c r="F13" s="2">
        <f t="shared" si="0"/>
        <v>100</v>
      </c>
      <c r="O13" s="1"/>
    </row>
    <row r="14" spans="1:15" x14ac:dyDescent="0.3">
      <c r="A14" s="1">
        <v>8640000</v>
      </c>
      <c r="B14">
        <v>0.25</v>
      </c>
      <c r="C14">
        <v>1E-3</v>
      </c>
      <c r="D14">
        <v>0.93486000000000002</v>
      </c>
      <c r="E14">
        <v>1</v>
      </c>
      <c r="F14" s="2">
        <f t="shared" si="0"/>
        <v>100</v>
      </c>
      <c r="O14" s="1"/>
    </row>
    <row r="15" spans="1:15" x14ac:dyDescent="0.3">
      <c r="A15" s="1">
        <v>8640000</v>
      </c>
      <c r="B15">
        <v>0.25</v>
      </c>
      <c r="C15">
        <v>2.5000000000000001E-2</v>
      </c>
      <c r="D15">
        <v>0.72097999999999995</v>
      </c>
      <c r="E15">
        <v>1</v>
      </c>
      <c r="F15" s="2">
        <f t="shared" si="0"/>
        <v>100</v>
      </c>
      <c r="O15" s="1"/>
    </row>
    <row r="16" spans="1:15" x14ac:dyDescent="0.3">
      <c r="A16" s="1">
        <v>8640000</v>
      </c>
      <c r="B16">
        <v>0.25</v>
      </c>
      <c r="C16">
        <v>0.05</v>
      </c>
      <c r="D16">
        <v>0.51954</v>
      </c>
      <c r="E16">
        <v>1</v>
      </c>
      <c r="F16" s="2">
        <f t="shared" si="0"/>
        <v>100</v>
      </c>
      <c r="O16" s="1"/>
    </row>
    <row r="17" spans="1:17" x14ac:dyDescent="0.3">
      <c r="A17" s="1">
        <v>8640000</v>
      </c>
      <c r="B17">
        <v>0.25</v>
      </c>
      <c r="C17">
        <v>7.4999999999999997E-2</v>
      </c>
      <c r="D17">
        <v>0.35188000000000003</v>
      </c>
      <c r="E17">
        <v>1</v>
      </c>
      <c r="F17" s="2">
        <f t="shared" si="0"/>
        <v>100</v>
      </c>
      <c r="O17" s="1"/>
    </row>
    <row r="18" spans="1:17" x14ac:dyDescent="0.3">
      <c r="A18" s="1">
        <v>8640000</v>
      </c>
      <c r="B18">
        <v>0.25</v>
      </c>
      <c r="C18">
        <v>0.1</v>
      </c>
      <c r="D18">
        <v>0.22328000000000001</v>
      </c>
      <c r="E18">
        <v>1</v>
      </c>
      <c r="F18" s="2">
        <f t="shared" si="0"/>
        <v>100</v>
      </c>
      <c r="O18" s="1"/>
    </row>
    <row r="19" spans="1:17" x14ac:dyDescent="0.3">
      <c r="A19" s="1">
        <v>8640000</v>
      </c>
      <c r="B19">
        <v>0.25</v>
      </c>
      <c r="C19">
        <v>0.125</v>
      </c>
      <c r="D19">
        <v>0.13239999999999999</v>
      </c>
      <c r="E19">
        <v>1</v>
      </c>
      <c r="F19" s="2">
        <f t="shared" si="0"/>
        <v>100</v>
      </c>
      <c r="G19" s="3" t="s">
        <v>6</v>
      </c>
      <c r="H19" t="s">
        <v>5</v>
      </c>
      <c r="I19" s="3" t="s">
        <v>2</v>
      </c>
      <c r="L19" t="s">
        <v>7</v>
      </c>
      <c r="M19" s="4" t="s">
        <v>2</v>
      </c>
      <c r="N19" t="s">
        <v>8</v>
      </c>
      <c r="O19" s="4" t="s">
        <v>2</v>
      </c>
      <c r="P19" t="s">
        <v>9</v>
      </c>
      <c r="Q19" s="4" t="s">
        <v>2</v>
      </c>
    </row>
    <row r="20" spans="1:17" x14ac:dyDescent="0.3">
      <c r="A20" s="1">
        <v>8640000</v>
      </c>
      <c r="B20">
        <v>0.25</v>
      </c>
      <c r="C20">
        <v>0.15</v>
      </c>
      <c r="D20">
        <v>7.3230000000000003E-2</v>
      </c>
      <c r="E20">
        <v>1</v>
      </c>
      <c r="F20" s="2">
        <f t="shared" si="0"/>
        <v>100</v>
      </c>
      <c r="G20">
        <v>2</v>
      </c>
      <c r="H20">
        <f>B2</f>
        <v>0.01</v>
      </c>
      <c r="I20">
        <f>D2</f>
        <v>0.99768999999999997</v>
      </c>
      <c r="L20">
        <f>C2</f>
        <v>0</v>
      </c>
      <c r="M20">
        <f>D2</f>
        <v>0.99768999999999997</v>
      </c>
      <c r="N20">
        <f>C68</f>
        <v>0</v>
      </c>
      <c r="O20">
        <f>D68</f>
        <v>0.66227999999999998</v>
      </c>
      <c r="P20">
        <f>C134</f>
        <v>0</v>
      </c>
      <c r="Q20">
        <f>D134</f>
        <v>0.38046999999999997</v>
      </c>
    </row>
    <row r="21" spans="1:17" x14ac:dyDescent="0.3">
      <c r="A21" s="1">
        <v>8640000</v>
      </c>
      <c r="B21">
        <v>0.25</v>
      </c>
      <c r="C21">
        <v>0.17499999999999999</v>
      </c>
      <c r="D21">
        <v>3.78E-2</v>
      </c>
      <c r="E21">
        <v>1</v>
      </c>
      <c r="F21" s="2">
        <f t="shared" si="0"/>
        <v>100</v>
      </c>
      <c r="G21">
        <f>G20+11</f>
        <v>13</v>
      </c>
      <c r="H21" cm="1">
        <f t="array" aca="1" ref="H21" ca="1">INDIRECT("B"&amp;TEXT($G21,"#0"))</f>
        <v>0.25</v>
      </c>
      <c r="I21" cm="1">
        <f t="array" aca="1" ref="I21" ca="1">INDIRECT("D"&amp;TEXT($G21,"#0"))</f>
        <v>0.94216</v>
      </c>
      <c r="L21">
        <f t="shared" ref="L21:L30" si="1">C3</f>
        <v>1E-3</v>
      </c>
      <c r="M21">
        <f t="shared" ref="M21:M30" si="2">D3</f>
        <v>0.99036999999999997</v>
      </c>
      <c r="N21">
        <f t="shared" ref="N21:N30" si="3">C69</f>
        <v>1E-3</v>
      </c>
      <c r="O21">
        <f>D69</f>
        <v>0.65561999999999998</v>
      </c>
      <c r="P21">
        <f t="shared" ref="P21:Q21" si="4">C135</f>
        <v>1E-3</v>
      </c>
      <c r="Q21">
        <f t="shared" si="4"/>
        <v>0.37547000000000003</v>
      </c>
    </row>
    <row r="22" spans="1:17" x14ac:dyDescent="0.3">
      <c r="A22" s="1">
        <v>8640000</v>
      </c>
      <c r="B22">
        <v>0.25</v>
      </c>
      <c r="C22">
        <v>0.2</v>
      </c>
      <c r="D22">
        <v>1.8450000000000001E-2</v>
      </c>
      <c r="E22">
        <v>1</v>
      </c>
      <c r="F22" s="2">
        <f t="shared" si="0"/>
        <v>100</v>
      </c>
      <c r="G22">
        <f>G21+11</f>
        <v>24</v>
      </c>
      <c r="H22" cm="1">
        <f t="array" aca="1" ref="H22" ca="1">INDIRECT("B"&amp;TEXT($G22,"#0"))</f>
        <v>0.5</v>
      </c>
      <c r="I22" cm="1">
        <f t="array" aca="1" ref="I22" ca="1">INDIRECT("D"&amp;TEXT($G22,"#0"))</f>
        <v>0.88454999999999995</v>
      </c>
      <c r="L22">
        <f t="shared" si="1"/>
        <v>2.5000000000000001E-2</v>
      </c>
      <c r="M22">
        <f t="shared" si="2"/>
        <v>0.77386999999999995</v>
      </c>
      <c r="N22">
        <f t="shared" si="3"/>
        <v>2.5000000000000001E-2</v>
      </c>
      <c r="O22">
        <f>D70</f>
        <v>0.47010000000000002</v>
      </c>
      <c r="P22">
        <f t="shared" ref="P22:Q22" si="5">C136</f>
        <v>2.5000000000000001E-2</v>
      </c>
      <c r="Q22">
        <f t="shared" si="5"/>
        <v>0.24454000000000001</v>
      </c>
    </row>
    <row r="23" spans="1:17" x14ac:dyDescent="0.3">
      <c r="A23" s="1">
        <v>8640000</v>
      </c>
      <c r="B23">
        <v>0.25</v>
      </c>
      <c r="C23">
        <v>0.25</v>
      </c>
      <c r="D23">
        <v>6.5799999999999999E-3</v>
      </c>
      <c r="E23">
        <v>1</v>
      </c>
      <c r="F23" s="2">
        <f t="shared" si="0"/>
        <v>100</v>
      </c>
      <c r="G23">
        <f t="shared" ref="G23:G34" si="6">G22+11</f>
        <v>35</v>
      </c>
      <c r="H23" cm="1">
        <f t="array" aca="1" ref="H23" ca="1">INDIRECT("B"&amp;TEXT($G23,"#0"))</f>
        <v>0.75</v>
      </c>
      <c r="I23" cm="1">
        <f t="array" aca="1" ref="I23" ca="1">INDIRECT("D"&amp;TEXT($G23,"#0"))</f>
        <v>0.82747000000000004</v>
      </c>
      <c r="L23">
        <f t="shared" si="1"/>
        <v>0.05</v>
      </c>
      <c r="M23">
        <f t="shared" si="2"/>
        <v>0.56594</v>
      </c>
      <c r="N23">
        <f t="shared" si="3"/>
        <v>0.05</v>
      </c>
      <c r="O23">
        <f>D71</f>
        <v>0.31241999999999998</v>
      </c>
      <c r="P23">
        <f t="shared" ref="P23:Q23" si="7">C137</f>
        <v>0.05</v>
      </c>
      <c r="Q23">
        <f t="shared" si="7"/>
        <v>0.14631</v>
      </c>
    </row>
    <row r="24" spans="1:17" x14ac:dyDescent="0.3">
      <c r="A24" s="1">
        <v>8640000</v>
      </c>
      <c r="B24">
        <v>0.5</v>
      </c>
      <c r="C24">
        <v>0</v>
      </c>
      <c r="D24">
        <v>0.88454999999999995</v>
      </c>
      <c r="E24">
        <v>1</v>
      </c>
      <c r="F24" s="2">
        <f t="shared" si="0"/>
        <v>100</v>
      </c>
      <c r="G24">
        <f t="shared" si="6"/>
        <v>46</v>
      </c>
      <c r="H24" cm="1">
        <f t="array" aca="1" ref="H24" ca="1">INDIRECT("B"&amp;TEXT($G24,"#0"))</f>
        <v>1</v>
      </c>
      <c r="I24" cm="1">
        <f t="array" aca="1" ref="I24" ca="1">INDIRECT("D"&amp;TEXT($G24,"#0"))</f>
        <v>0.77120999999999995</v>
      </c>
      <c r="L24">
        <f t="shared" si="1"/>
        <v>7.4999999999999997E-2</v>
      </c>
      <c r="M24">
        <f t="shared" si="2"/>
        <v>0.38936999999999999</v>
      </c>
      <c r="N24">
        <f t="shared" si="3"/>
        <v>7.4999999999999997E-2</v>
      </c>
      <c r="O24">
        <f t="shared" ref="O24:O30" si="8">D72</f>
        <v>0.19428999999999999</v>
      </c>
      <c r="P24">
        <f t="shared" ref="P24:Q24" si="9">C138</f>
        <v>7.4999999999999997E-2</v>
      </c>
      <c r="Q24">
        <f t="shared" si="9"/>
        <v>8.1559999999999994E-2</v>
      </c>
    </row>
    <row r="25" spans="1:17" x14ac:dyDescent="0.3">
      <c r="A25" s="1">
        <v>8640000</v>
      </c>
      <c r="B25">
        <v>0.5</v>
      </c>
      <c r="C25">
        <v>1E-3</v>
      </c>
      <c r="D25">
        <v>0.87729999999999997</v>
      </c>
      <c r="E25">
        <v>1</v>
      </c>
      <c r="F25" s="2">
        <f t="shared" si="0"/>
        <v>100</v>
      </c>
      <c r="G25">
        <f t="shared" si="6"/>
        <v>57</v>
      </c>
      <c r="H25" cm="1">
        <f t="array" aca="1" ref="H25" ca="1">INDIRECT("B"&amp;TEXT($G25,"#0"))</f>
        <v>1.25</v>
      </c>
      <c r="I25" cm="1">
        <f t="array" aca="1" ref="I25" ca="1">INDIRECT("D"&amp;TEXT($G25,"#0"))</f>
        <v>0.71606000000000003</v>
      </c>
      <c r="L25">
        <f t="shared" si="1"/>
        <v>0.1</v>
      </c>
      <c r="M25">
        <f t="shared" si="2"/>
        <v>0.25119000000000002</v>
      </c>
      <c r="N25">
        <f t="shared" si="3"/>
        <v>0.1</v>
      </c>
      <c r="O25">
        <f t="shared" si="8"/>
        <v>0.11278000000000001</v>
      </c>
      <c r="P25">
        <f t="shared" ref="P25:Q25" si="10">C139</f>
        <v>0.1</v>
      </c>
      <c r="Q25">
        <f t="shared" si="10"/>
        <v>4.2290000000000001E-2</v>
      </c>
    </row>
    <row r="26" spans="1:17" x14ac:dyDescent="0.3">
      <c r="A26" s="1">
        <v>8640000</v>
      </c>
      <c r="B26">
        <v>0.5</v>
      </c>
      <c r="C26">
        <v>2.5000000000000001E-2</v>
      </c>
      <c r="D26">
        <v>0.66720000000000002</v>
      </c>
      <c r="E26">
        <v>1</v>
      </c>
      <c r="F26" s="2">
        <f t="shared" si="0"/>
        <v>100</v>
      </c>
      <c r="G26">
        <f t="shared" si="6"/>
        <v>68</v>
      </c>
      <c r="H26" cm="1">
        <f t="array" aca="1" ref="H26" ca="1">INDIRECT("B"&amp;TEXT($G26,"#0"))</f>
        <v>1.5</v>
      </c>
      <c r="I26" cm="1">
        <f t="array" aca="1" ref="I26" ca="1">INDIRECT("D"&amp;TEXT($G26,"#0"))</f>
        <v>0.66227999999999998</v>
      </c>
      <c r="L26">
        <f t="shared" si="1"/>
        <v>0.125</v>
      </c>
      <c r="M26">
        <f t="shared" si="2"/>
        <v>0.15154000000000001</v>
      </c>
      <c r="N26">
        <f t="shared" si="3"/>
        <v>0.125</v>
      </c>
      <c r="O26">
        <f t="shared" si="8"/>
        <v>6.0979999999999999E-2</v>
      </c>
      <c r="P26">
        <f t="shared" ref="P26:Q26" si="11">C140</f>
        <v>0.125</v>
      </c>
      <c r="Q26">
        <f t="shared" si="11"/>
        <v>2.036E-2</v>
      </c>
    </row>
    <row r="27" spans="1:17" x14ac:dyDescent="0.3">
      <c r="A27" s="1">
        <v>8640000</v>
      </c>
      <c r="B27">
        <v>0.5</v>
      </c>
      <c r="C27">
        <v>0.05</v>
      </c>
      <c r="D27">
        <v>0.47332000000000002</v>
      </c>
      <c r="E27">
        <v>1</v>
      </c>
      <c r="F27" s="2">
        <f t="shared" si="0"/>
        <v>100</v>
      </c>
      <c r="G27">
        <f t="shared" si="6"/>
        <v>79</v>
      </c>
      <c r="H27" cm="1">
        <f t="array" aca="1" ref="H27" ca="1">INDIRECT("B"&amp;TEXT($G27,"#0"))</f>
        <v>1.75</v>
      </c>
      <c r="I27" cm="1">
        <f t="array" aca="1" ref="I27" ca="1">INDIRECT("D"&amp;TEXT($G27,"#0"))</f>
        <v>0.61012999999999995</v>
      </c>
      <c r="L27">
        <f t="shared" si="1"/>
        <v>0.15</v>
      </c>
      <c r="M27">
        <f t="shared" si="2"/>
        <v>8.5330000000000003E-2</v>
      </c>
      <c r="N27">
        <f t="shared" si="3"/>
        <v>0.15</v>
      </c>
      <c r="O27">
        <f t="shared" si="8"/>
        <v>3.066E-2</v>
      </c>
      <c r="P27">
        <f t="shared" ref="P27:Q27" si="12">C141</f>
        <v>0.15</v>
      </c>
      <c r="Q27">
        <f t="shared" si="12"/>
        <v>9.0900000000000009E-3</v>
      </c>
    </row>
    <row r="28" spans="1:17" x14ac:dyDescent="0.3">
      <c r="A28" s="1">
        <v>8640000</v>
      </c>
      <c r="B28">
        <v>0.5</v>
      </c>
      <c r="C28">
        <v>7.4999999999999997E-2</v>
      </c>
      <c r="D28">
        <v>0.31530000000000002</v>
      </c>
      <c r="E28">
        <v>1</v>
      </c>
      <c r="F28" s="2">
        <f t="shared" si="0"/>
        <v>100</v>
      </c>
      <c r="G28">
        <f t="shared" si="6"/>
        <v>90</v>
      </c>
      <c r="H28" cm="1">
        <f t="array" aca="1" ref="H28" ca="1">INDIRECT("B"&amp;TEXT($G28,"#0"))</f>
        <v>2</v>
      </c>
      <c r="I28" cm="1">
        <f t="array" aca="1" ref="I28" ca="1">INDIRECT("D"&amp;TEXT($G28,"#0"))</f>
        <v>0.55981000000000003</v>
      </c>
      <c r="L28">
        <f t="shared" si="1"/>
        <v>0.17499999999999999</v>
      </c>
      <c r="M28">
        <f t="shared" si="2"/>
        <v>4.4880000000000003E-2</v>
      </c>
      <c r="N28">
        <f t="shared" si="3"/>
        <v>0.17499999999999999</v>
      </c>
      <c r="O28">
        <f t="shared" si="8"/>
        <v>1.434E-2</v>
      </c>
      <c r="P28">
        <f t="shared" ref="P28:Q28" si="13">C142</f>
        <v>0.17499999999999999</v>
      </c>
      <c r="Q28">
        <f t="shared" si="13"/>
        <v>3.7599999999999999E-3</v>
      </c>
    </row>
    <row r="29" spans="1:17" x14ac:dyDescent="0.3">
      <c r="A29" s="1">
        <v>8640000</v>
      </c>
      <c r="B29">
        <v>0.5</v>
      </c>
      <c r="C29">
        <v>0.1</v>
      </c>
      <c r="D29">
        <v>0.19661999999999999</v>
      </c>
      <c r="E29">
        <v>1</v>
      </c>
      <c r="F29" s="2">
        <f t="shared" si="0"/>
        <v>100</v>
      </c>
      <c r="G29">
        <f t="shared" si="6"/>
        <v>101</v>
      </c>
      <c r="H29" cm="1">
        <f t="array" aca="1" ref="H29" ca="1">INDIRECT("B"&amp;TEXT($G29,"#0"))</f>
        <v>2.25</v>
      </c>
      <c r="I29" cm="1">
        <f t="array" aca="1" ref="I29" ca="1">INDIRECT("D"&amp;TEXT($G29,"#0"))</f>
        <v>0.51153000000000004</v>
      </c>
      <c r="L29">
        <f t="shared" si="1"/>
        <v>0.2</v>
      </c>
      <c r="M29">
        <f t="shared" si="2"/>
        <v>2.2349999999999998E-2</v>
      </c>
      <c r="N29">
        <f t="shared" si="3"/>
        <v>0.2</v>
      </c>
      <c r="O29">
        <f t="shared" si="8"/>
        <v>6.3E-3</v>
      </c>
      <c r="P29">
        <f t="shared" ref="P29:Q29" si="14">C143</f>
        <v>0.2</v>
      </c>
      <c r="Q29">
        <f t="shared" si="14"/>
        <v>1.4499999999999999E-3</v>
      </c>
    </row>
    <row r="30" spans="1:17" x14ac:dyDescent="0.3">
      <c r="A30" s="1">
        <v>8640000</v>
      </c>
      <c r="B30">
        <v>0.5</v>
      </c>
      <c r="C30">
        <v>0.125</v>
      </c>
      <c r="D30">
        <v>0.1145</v>
      </c>
      <c r="E30">
        <v>1</v>
      </c>
      <c r="F30" s="2">
        <f t="shared" si="0"/>
        <v>100</v>
      </c>
      <c r="G30">
        <f t="shared" si="6"/>
        <v>112</v>
      </c>
      <c r="H30" cm="1">
        <f t="array" aca="1" ref="H30" ca="1">INDIRECT("B"&amp;TEXT($G30,"#0"))</f>
        <v>2.5</v>
      </c>
      <c r="I30" cm="1">
        <f t="array" aca="1" ref="I30" ca="1">INDIRECT("D"&amp;TEXT($G30,"#0"))</f>
        <v>0.46545999999999998</v>
      </c>
      <c r="L30">
        <f t="shared" si="1"/>
        <v>0.25</v>
      </c>
      <c r="M30">
        <f t="shared" si="2"/>
        <v>8.2699999999999996E-3</v>
      </c>
      <c r="N30">
        <f t="shared" si="3"/>
        <v>0.25</v>
      </c>
      <c r="O30">
        <f t="shared" si="8"/>
        <v>1.8500000000000001E-3</v>
      </c>
      <c r="P30">
        <f t="shared" ref="P30:Q30" si="15">C144</f>
        <v>0.25</v>
      </c>
      <c r="Q30">
        <f t="shared" si="15"/>
        <v>3.3E-4</v>
      </c>
    </row>
    <row r="31" spans="1:17" x14ac:dyDescent="0.3">
      <c r="A31" s="1">
        <v>8640000</v>
      </c>
      <c r="B31">
        <v>0.5</v>
      </c>
      <c r="C31">
        <v>0.15</v>
      </c>
      <c r="D31">
        <v>6.2149999999999997E-2</v>
      </c>
      <c r="E31">
        <v>1</v>
      </c>
      <c r="F31" s="2">
        <f t="shared" si="0"/>
        <v>100</v>
      </c>
      <c r="G31">
        <f t="shared" si="6"/>
        <v>123</v>
      </c>
      <c r="H31" cm="1">
        <f t="array" aca="1" ref="H31" ca="1">INDIRECT("B"&amp;TEXT($G31,"#0"))</f>
        <v>2.75</v>
      </c>
      <c r="I31" cm="1">
        <f t="array" aca="1" ref="I31" ca="1">INDIRECT("D"&amp;TEXT($G31,"#0"))</f>
        <v>0.42174</v>
      </c>
      <c r="O31" s="1"/>
    </row>
    <row r="32" spans="1:17" x14ac:dyDescent="0.3">
      <c r="A32" s="1">
        <v>8640000</v>
      </c>
      <c r="B32">
        <v>0.5</v>
      </c>
      <c r="C32">
        <v>0.17499999999999999</v>
      </c>
      <c r="D32">
        <v>3.1460000000000002E-2</v>
      </c>
      <c r="E32">
        <v>1</v>
      </c>
      <c r="F32" s="2">
        <f t="shared" si="0"/>
        <v>100</v>
      </c>
      <c r="G32">
        <f t="shared" si="6"/>
        <v>134</v>
      </c>
      <c r="H32" cm="1">
        <f t="array" aca="1" ref="H32" ca="1">INDIRECT("B"&amp;TEXT($G32,"#0"))</f>
        <v>3</v>
      </c>
      <c r="I32" cm="1">
        <f t="array" aca="1" ref="I32" ca="1">INDIRECT("D"&amp;TEXT($G32,"#0"))</f>
        <v>0.38046999999999997</v>
      </c>
      <c r="O32" s="1"/>
    </row>
    <row r="33" spans="1:15" x14ac:dyDescent="0.3">
      <c r="A33" s="1">
        <v>8640000</v>
      </c>
      <c r="B33">
        <v>0.5</v>
      </c>
      <c r="C33">
        <v>0.2</v>
      </c>
      <c r="D33">
        <v>1.504E-2</v>
      </c>
      <c r="E33">
        <v>1</v>
      </c>
      <c r="F33" s="2">
        <f t="shared" si="0"/>
        <v>100</v>
      </c>
      <c r="O33" s="1"/>
    </row>
    <row r="34" spans="1:15" x14ac:dyDescent="0.3">
      <c r="A34" s="1">
        <v>8640000</v>
      </c>
      <c r="B34">
        <v>0.5</v>
      </c>
      <c r="C34">
        <v>0.25</v>
      </c>
      <c r="D34">
        <v>5.1599999999999997E-3</v>
      </c>
      <c r="E34">
        <v>1</v>
      </c>
      <c r="F34" s="2">
        <f t="shared" si="0"/>
        <v>100</v>
      </c>
      <c r="O34" s="1"/>
    </row>
    <row r="35" spans="1:15" x14ac:dyDescent="0.3">
      <c r="A35" s="1">
        <v>8640000</v>
      </c>
      <c r="B35">
        <v>0.75</v>
      </c>
      <c r="C35">
        <v>0</v>
      </c>
      <c r="D35">
        <v>0.82747000000000004</v>
      </c>
      <c r="E35">
        <v>1</v>
      </c>
      <c r="F35" s="2">
        <f t="shared" si="0"/>
        <v>100</v>
      </c>
      <c r="O35" s="1"/>
    </row>
    <row r="36" spans="1:15" x14ac:dyDescent="0.3">
      <c r="A36" s="1">
        <v>8640000</v>
      </c>
      <c r="B36">
        <v>0.75</v>
      </c>
      <c r="C36">
        <v>1E-3</v>
      </c>
      <c r="D36">
        <v>0.82032000000000005</v>
      </c>
      <c r="E36">
        <v>1</v>
      </c>
      <c r="F36" s="2">
        <f t="shared" si="0"/>
        <v>100</v>
      </c>
      <c r="O36" s="1"/>
    </row>
    <row r="37" spans="1:15" x14ac:dyDescent="0.3">
      <c r="A37" s="1">
        <v>8640000</v>
      </c>
      <c r="B37">
        <v>0.75</v>
      </c>
      <c r="C37">
        <v>2.5000000000000001E-2</v>
      </c>
      <c r="D37">
        <v>0.61502000000000001</v>
      </c>
      <c r="E37">
        <v>1</v>
      </c>
      <c r="F37" s="2">
        <f t="shared" si="0"/>
        <v>100</v>
      </c>
      <c r="O37" s="1"/>
    </row>
    <row r="38" spans="1:15" x14ac:dyDescent="0.3">
      <c r="A38" s="1">
        <v>8640000</v>
      </c>
      <c r="B38">
        <v>0.75</v>
      </c>
      <c r="C38">
        <v>0.05</v>
      </c>
      <c r="D38">
        <v>0.42941000000000001</v>
      </c>
      <c r="E38">
        <v>1</v>
      </c>
      <c r="F38" s="2">
        <f t="shared" si="0"/>
        <v>100</v>
      </c>
      <c r="O38" s="1"/>
    </row>
    <row r="39" spans="1:15" x14ac:dyDescent="0.3">
      <c r="A39" s="1">
        <v>8640000</v>
      </c>
      <c r="B39">
        <v>0.75</v>
      </c>
      <c r="C39">
        <v>7.4999999999999997E-2</v>
      </c>
      <c r="D39">
        <v>0.28127000000000002</v>
      </c>
      <c r="E39">
        <v>1</v>
      </c>
      <c r="F39" s="2">
        <f t="shared" si="0"/>
        <v>100</v>
      </c>
      <c r="O39" s="1"/>
    </row>
    <row r="40" spans="1:15" x14ac:dyDescent="0.3">
      <c r="A40" s="1">
        <v>8640000</v>
      </c>
      <c r="B40">
        <v>0.75</v>
      </c>
      <c r="C40">
        <v>0.1</v>
      </c>
      <c r="D40">
        <v>0.17233000000000001</v>
      </c>
      <c r="E40">
        <v>1</v>
      </c>
      <c r="F40" s="2">
        <f t="shared" si="0"/>
        <v>100</v>
      </c>
      <c r="O40" s="1"/>
    </row>
    <row r="41" spans="1:15" x14ac:dyDescent="0.3">
      <c r="A41" s="1">
        <v>8640000</v>
      </c>
      <c r="B41">
        <v>0.75</v>
      </c>
      <c r="C41">
        <v>0.125</v>
      </c>
      <c r="D41">
        <v>9.8540000000000003E-2</v>
      </c>
      <c r="E41">
        <v>1</v>
      </c>
      <c r="F41" s="2">
        <f t="shared" si="0"/>
        <v>100</v>
      </c>
      <c r="O41" s="1"/>
    </row>
    <row r="42" spans="1:15" x14ac:dyDescent="0.3">
      <c r="A42" s="1">
        <v>8640000</v>
      </c>
      <c r="B42">
        <v>0.75</v>
      </c>
      <c r="C42">
        <v>0.15</v>
      </c>
      <c r="D42">
        <v>5.2490000000000002E-2</v>
      </c>
      <c r="E42">
        <v>1</v>
      </c>
      <c r="F42" s="2">
        <f t="shared" si="0"/>
        <v>100</v>
      </c>
      <c r="O42" s="1"/>
    </row>
    <row r="43" spans="1:15" x14ac:dyDescent="0.3">
      <c r="A43" s="1">
        <v>8640000</v>
      </c>
      <c r="B43">
        <v>0.75</v>
      </c>
      <c r="C43">
        <v>0.17499999999999999</v>
      </c>
      <c r="D43">
        <v>2.605E-2</v>
      </c>
      <c r="E43">
        <v>1</v>
      </c>
      <c r="F43" s="2">
        <f t="shared" si="0"/>
        <v>100</v>
      </c>
      <c r="O43" s="1"/>
    </row>
    <row r="44" spans="1:15" x14ac:dyDescent="0.3">
      <c r="A44" s="1">
        <v>8640000</v>
      </c>
      <c r="B44">
        <v>0.75</v>
      </c>
      <c r="C44">
        <v>0.2</v>
      </c>
      <c r="D44">
        <v>1.2189999999999999E-2</v>
      </c>
      <c r="E44">
        <v>1</v>
      </c>
      <c r="F44" s="2">
        <f t="shared" si="0"/>
        <v>100</v>
      </c>
      <c r="O44" s="1"/>
    </row>
    <row r="45" spans="1:15" x14ac:dyDescent="0.3">
      <c r="A45" s="1">
        <v>8640000</v>
      </c>
      <c r="B45">
        <v>0.75</v>
      </c>
      <c r="C45">
        <v>0.25</v>
      </c>
      <c r="D45">
        <v>4.0299999999999997E-3</v>
      </c>
      <c r="E45">
        <v>1</v>
      </c>
      <c r="F45" s="2">
        <f t="shared" si="0"/>
        <v>100</v>
      </c>
      <c r="O45" s="1"/>
    </row>
    <row r="46" spans="1:15" x14ac:dyDescent="0.3">
      <c r="A46" s="1">
        <v>8640000</v>
      </c>
      <c r="B46">
        <v>1</v>
      </c>
      <c r="C46">
        <v>0</v>
      </c>
      <c r="D46">
        <v>0.77120999999999995</v>
      </c>
      <c r="E46">
        <v>1</v>
      </c>
      <c r="F46" s="2">
        <f t="shared" si="0"/>
        <v>100</v>
      </c>
      <c r="O46" s="1"/>
    </row>
    <row r="47" spans="1:15" x14ac:dyDescent="0.3">
      <c r="A47" s="1">
        <v>8640000</v>
      </c>
      <c r="B47">
        <v>1</v>
      </c>
      <c r="C47">
        <v>1E-3</v>
      </c>
      <c r="D47">
        <v>0.76419000000000004</v>
      </c>
      <c r="E47">
        <v>1</v>
      </c>
      <c r="F47" s="2">
        <f t="shared" si="0"/>
        <v>100</v>
      </c>
      <c r="O47" s="1"/>
    </row>
    <row r="48" spans="1:15" x14ac:dyDescent="0.3">
      <c r="A48" s="1">
        <v>8640000</v>
      </c>
      <c r="B48">
        <v>1</v>
      </c>
      <c r="C48">
        <v>2.5000000000000001E-2</v>
      </c>
      <c r="D48">
        <v>0.56464000000000003</v>
      </c>
      <c r="E48">
        <v>1</v>
      </c>
      <c r="F48" s="2">
        <f t="shared" si="0"/>
        <v>100</v>
      </c>
      <c r="O48" s="1"/>
    </row>
    <row r="49" spans="1:15" x14ac:dyDescent="0.3">
      <c r="A49" s="1">
        <v>8640000</v>
      </c>
      <c r="B49">
        <v>1</v>
      </c>
      <c r="C49">
        <v>0.05</v>
      </c>
      <c r="D49">
        <v>0.38790000000000002</v>
      </c>
      <c r="E49">
        <v>1</v>
      </c>
      <c r="F49" s="2">
        <f t="shared" si="0"/>
        <v>100</v>
      </c>
      <c r="O49" s="1"/>
    </row>
    <row r="50" spans="1:15" x14ac:dyDescent="0.3">
      <c r="A50" s="1">
        <v>8640000</v>
      </c>
      <c r="B50">
        <v>1</v>
      </c>
      <c r="C50">
        <v>7.4999999999999997E-2</v>
      </c>
      <c r="D50">
        <v>0.24978</v>
      </c>
      <c r="E50">
        <v>1</v>
      </c>
      <c r="F50" s="2">
        <f t="shared" si="0"/>
        <v>100</v>
      </c>
      <c r="O50" s="1"/>
    </row>
    <row r="51" spans="1:15" x14ac:dyDescent="0.3">
      <c r="A51" s="1">
        <v>8640000</v>
      </c>
      <c r="B51">
        <v>1</v>
      </c>
      <c r="C51">
        <v>0.1</v>
      </c>
      <c r="D51">
        <v>0.15034</v>
      </c>
      <c r="E51">
        <v>1</v>
      </c>
      <c r="F51" s="2">
        <f t="shared" si="0"/>
        <v>100</v>
      </c>
      <c r="O51" s="1"/>
    </row>
    <row r="52" spans="1:15" x14ac:dyDescent="0.3">
      <c r="A52" s="1">
        <v>8640000</v>
      </c>
      <c r="B52">
        <v>1</v>
      </c>
      <c r="C52">
        <v>0.125</v>
      </c>
      <c r="D52">
        <v>8.4390000000000007E-2</v>
      </c>
      <c r="E52">
        <v>1</v>
      </c>
      <c r="F52" s="2">
        <f t="shared" si="0"/>
        <v>100</v>
      </c>
      <c r="O52" s="1"/>
    </row>
    <row r="53" spans="1:15" x14ac:dyDescent="0.3">
      <c r="A53" s="1">
        <v>8640000</v>
      </c>
      <c r="B53">
        <v>1</v>
      </c>
      <c r="C53">
        <v>0.15</v>
      </c>
      <c r="D53">
        <v>4.41E-2</v>
      </c>
      <c r="E53">
        <v>1</v>
      </c>
      <c r="F53" s="2">
        <f t="shared" si="0"/>
        <v>100</v>
      </c>
      <c r="O53" s="1"/>
    </row>
    <row r="54" spans="1:15" x14ac:dyDescent="0.3">
      <c r="A54" s="1">
        <v>8640000</v>
      </c>
      <c r="B54">
        <v>1</v>
      </c>
      <c r="C54">
        <v>0.17499999999999999</v>
      </c>
      <c r="D54">
        <v>2.146E-2</v>
      </c>
      <c r="E54">
        <v>1</v>
      </c>
      <c r="F54" s="2">
        <f t="shared" si="0"/>
        <v>100</v>
      </c>
      <c r="O54" s="1"/>
    </row>
    <row r="55" spans="1:15" x14ac:dyDescent="0.3">
      <c r="A55" s="1">
        <v>8640000</v>
      </c>
      <c r="B55">
        <v>1</v>
      </c>
      <c r="C55">
        <v>0.2</v>
      </c>
      <c r="D55">
        <v>9.8300000000000002E-3</v>
      </c>
      <c r="E55">
        <v>1</v>
      </c>
      <c r="F55" s="2">
        <f t="shared" si="0"/>
        <v>100</v>
      </c>
      <c r="O55" s="1"/>
    </row>
    <row r="56" spans="1:15" x14ac:dyDescent="0.3">
      <c r="A56" s="1">
        <v>8640000</v>
      </c>
      <c r="B56">
        <v>1</v>
      </c>
      <c r="C56">
        <v>0.25</v>
      </c>
      <c r="D56">
        <v>3.1199999999999999E-3</v>
      </c>
      <c r="E56">
        <v>1</v>
      </c>
      <c r="F56" s="2">
        <f t="shared" si="0"/>
        <v>100</v>
      </c>
      <c r="O56" s="1"/>
    </row>
    <row r="57" spans="1:15" x14ac:dyDescent="0.3">
      <c r="A57" s="1">
        <v>8640000</v>
      </c>
      <c r="B57">
        <v>1.25</v>
      </c>
      <c r="C57">
        <v>0</v>
      </c>
      <c r="D57">
        <v>0.71606000000000003</v>
      </c>
      <c r="E57">
        <v>1</v>
      </c>
      <c r="F57" s="2">
        <f t="shared" si="0"/>
        <v>100</v>
      </c>
      <c r="O57" s="1"/>
    </row>
    <row r="58" spans="1:15" x14ac:dyDescent="0.3">
      <c r="A58" s="1">
        <v>8640000</v>
      </c>
      <c r="B58">
        <v>1.25</v>
      </c>
      <c r="C58">
        <v>1E-3</v>
      </c>
      <c r="D58">
        <v>0.70920000000000005</v>
      </c>
      <c r="E58">
        <v>1</v>
      </c>
      <c r="F58" s="2">
        <f t="shared" si="0"/>
        <v>100</v>
      </c>
      <c r="O58" s="1"/>
    </row>
    <row r="59" spans="1:15" x14ac:dyDescent="0.3">
      <c r="A59" s="1">
        <v>8640000</v>
      </c>
      <c r="B59">
        <v>1.25</v>
      </c>
      <c r="C59">
        <v>2.5000000000000001E-2</v>
      </c>
      <c r="D59">
        <v>0.51627999999999996</v>
      </c>
      <c r="E59">
        <v>1</v>
      </c>
      <c r="F59" s="2">
        <f t="shared" si="0"/>
        <v>100</v>
      </c>
      <c r="O59" s="1"/>
    </row>
    <row r="60" spans="1:15" x14ac:dyDescent="0.3">
      <c r="A60" s="1">
        <v>8640000</v>
      </c>
      <c r="B60">
        <v>1.25</v>
      </c>
      <c r="C60">
        <v>0.05</v>
      </c>
      <c r="D60">
        <v>0.34888999999999998</v>
      </c>
      <c r="E60">
        <v>1</v>
      </c>
      <c r="F60" s="2">
        <f t="shared" si="0"/>
        <v>100</v>
      </c>
      <c r="O60" s="1"/>
    </row>
    <row r="61" spans="1:15" x14ac:dyDescent="0.3">
      <c r="A61" s="1">
        <v>8640000</v>
      </c>
      <c r="B61">
        <v>1.25</v>
      </c>
      <c r="C61">
        <v>7.4999999999999997E-2</v>
      </c>
      <c r="D61">
        <v>0.2208</v>
      </c>
      <c r="E61">
        <v>1</v>
      </c>
      <c r="F61" s="2">
        <f t="shared" si="0"/>
        <v>100</v>
      </c>
      <c r="O61" s="1"/>
    </row>
    <row r="62" spans="1:15" x14ac:dyDescent="0.3">
      <c r="A62" s="1">
        <v>8640000</v>
      </c>
      <c r="B62">
        <v>1.25</v>
      </c>
      <c r="C62">
        <v>0.1</v>
      </c>
      <c r="D62">
        <v>0.13052</v>
      </c>
      <c r="E62">
        <v>1</v>
      </c>
      <c r="F62" s="2">
        <f t="shared" si="0"/>
        <v>100</v>
      </c>
      <c r="O62" s="1"/>
    </row>
    <row r="63" spans="1:15" x14ac:dyDescent="0.3">
      <c r="A63" s="1">
        <v>8640000</v>
      </c>
      <c r="B63">
        <v>1.25</v>
      </c>
      <c r="C63">
        <v>0.125</v>
      </c>
      <c r="D63">
        <v>7.1910000000000002E-2</v>
      </c>
      <c r="E63">
        <v>1</v>
      </c>
      <c r="F63" s="2">
        <f t="shared" si="0"/>
        <v>100</v>
      </c>
      <c r="O63" s="1"/>
    </row>
    <row r="64" spans="1:15" x14ac:dyDescent="0.3">
      <c r="A64" s="1">
        <v>8640000</v>
      </c>
      <c r="B64">
        <v>1.25</v>
      </c>
      <c r="C64">
        <v>0.15</v>
      </c>
      <c r="D64">
        <v>3.687E-2</v>
      </c>
      <c r="E64">
        <v>1</v>
      </c>
      <c r="F64" s="2">
        <f t="shared" si="0"/>
        <v>100</v>
      </c>
      <c r="O64" s="1"/>
    </row>
    <row r="65" spans="1:15" x14ac:dyDescent="0.3">
      <c r="A65" s="1">
        <v>8640000</v>
      </c>
      <c r="B65">
        <v>1.25</v>
      </c>
      <c r="C65">
        <v>0.17499999999999999</v>
      </c>
      <c r="D65">
        <v>1.7590000000000001E-2</v>
      </c>
      <c r="E65">
        <v>1</v>
      </c>
      <c r="F65" s="2">
        <f t="shared" si="0"/>
        <v>100</v>
      </c>
      <c r="O65" s="1"/>
    </row>
    <row r="66" spans="1:15" x14ac:dyDescent="0.3">
      <c r="A66" s="1">
        <v>8640000</v>
      </c>
      <c r="B66">
        <v>1.25</v>
      </c>
      <c r="C66">
        <v>0.2</v>
      </c>
      <c r="D66">
        <v>7.8899999999999994E-3</v>
      </c>
      <c r="E66">
        <v>1</v>
      </c>
      <c r="F66" s="2">
        <f t="shared" si="0"/>
        <v>100</v>
      </c>
      <c r="O66" s="1"/>
    </row>
    <row r="67" spans="1:15" x14ac:dyDescent="0.3">
      <c r="A67" s="1">
        <v>8640000</v>
      </c>
      <c r="B67">
        <v>1.25</v>
      </c>
      <c r="C67">
        <v>0.25</v>
      </c>
      <c r="D67">
        <v>2.4099999999999998E-3</v>
      </c>
      <c r="E67">
        <v>1</v>
      </c>
      <c r="F67" s="2">
        <f t="shared" ref="F67:F106" si="16">A67/(24*60*60)</f>
        <v>100</v>
      </c>
      <c r="O67" s="1"/>
    </row>
    <row r="68" spans="1:15" x14ac:dyDescent="0.3">
      <c r="A68" s="1">
        <v>8640000</v>
      </c>
      <c r="B68">
        <v>1.5</v>
      </c>
      <c r="C68">
        <v>0</v>
      </c>
      <c r="D68">
        <v>0.66227999999999998</v>
      </c>
      <c r="E68">
        <v>1</v>
      </c>
      <c r="F68" s="2">
        <f t="shared" si="16"/>
        <v>100</v>
      </c>
      <c r="O68" s="1"/>
    </row>
    <row r="69" spans="1:15" x14ac:dyDescent="0.3">
      <c r="A69" s="1">
        <v>8640000</v>
      </c>
      <c r="B69">
        <v>1.5</v>
      </c>
      <c r="C69">
        <v>1E-3</v>
      </c>
      <c r="D69">
        <v>0.65561999999999998</v>
      </c>
      <c r="E69">
        <v>1</v>
      </c>
      <c r="F69" s="2">
        <f t="shared" si="16"/>
        <v>100</v>
      </c>
      <c r="O69" s="1"/>
    </row>
    <row r="70" spans="1:15" x14ac:dyDescent="0.3">
      <c r="A70" s="1">
        <v>8640000</v>
      </c>
      <c r="B70">
        <v>1.5</v>
      </c>
      <c r="C70">
        <v>2.5000000000000001E-2</v>
      </c>
      <c r="D70">
        <v>0.47010000000000002</v>
      </c>
      <c r="E70">
        <v>1</v>
      </c>
      <c r="F70" s="2">
        <f t="shared" si="16"/>
        <v>100</v>
      </c>
      <c r="O70" s="1"/>
    </row>
    <row r="71" spans="1:15" x14ac:dyDescent="0.3">
      <c r="A71" s="1">
        <v>8640000</v>
      </c>
      <c r="B71">
        <v>1.5</v>
      </c>
      <c r="C71">
        <v>0.05</v>
      </c>
      <c r="D71">
        <v>0.31241999999999998</v>
      </c>
      <c r="E71">
        <v>1</v>
      </c>
      <c r="F71" s="2">
        <f t="shared" si="16"/>
        <v>100</v>
      </c>
      <c r="O71" s="1"/>
    </row>
    <row r="72" spans="1:15" x14ac:dyDescent="0.3">
      <c r="A72" s="1">
        <v>8640000</v>
      </c>
      <c r="B72">
        <v>1.5</v>
      </c>
      <c r="C72">
        <v>7.4999999999999997E-2</v>
      </c>
      <c r="D72">
        <v>0.19428999999999999</v>
      </c>
      <c r="E72">
        <v>1</v>
      </c>
      <c r="F72" s="2">
        <f t="shared" si="16"/>
        <v>100</v>
      </c>
      <c r="O72" s="1"/>
    </row>
    <row r="73" spans="1:15" x14ac:dyDescent="0.3">
      <c r="A73" s="1">
        <v>8640000</v>
      </c>
      <c r="B73">
        <v>1.5</v>
      </c>
      <c r="C73">
        <v>0.1</v>
      </c>
      <c r="D73">
        <v>0.11278000000000001</v>
      </c>
      <c r="E73">
        <v>1</v>
      </c>
      <c r="F73" s="2">
        <f t="shared" si="16"/>
        <v>100</v>
      </c>
      <c r="O73" s="1"/>
    </row>
    <row r="74" spans="1:15" x14ac:dyDescent="0.3">
      <c r="A74" s="1">
        <v>8640000</v>
      </c>
      <c r="B74">
        <v>1.5</v>
      </c>
      <c r="C74">
        <v>0.125</v>
      </c>
      <c r="D74">
        <v>6.0979999999999999E-2</v>
      </c>
      <c r="E74">
        <v>1</v>
      </c>
      <c r="F74" s="2">
        <f t="shared" si="16"/>
        <v>100</v>
      </c>
      <c r="O74" s="1"/>
    </row>
    <row r="75" spans="1:15" x14ac:dyDescent="0.3">
      <c r="A75" s="1">
        <v>8640000</v>
      </c>
      <c r="B75">
        <v>1.5</v>
      </c>
      <c r="C75">
        <v>0.15</v>
      </c>
      <c r="D75">
        <v>3.066E-2</v>
      </c>
      <c r="E75">
        <v>1</v>
      </c>
      <c r="F75" s="2">
        <f t="shared" si="16"/>
        <v>100</v>
      </c>
      <c r="O75" s="1"/>
    </row>
    <row r="76" spans="1:15" x14ac:dyDescent="0.3">
      <c r="A76" s="1">
        <v>8640000</v>
      </c>
      <c r="B76">
        <v>1.5</v>
      </c>
      <c r="C76">
        <v>0.17499999999999999</v>
      </c>
      <c r="D76">
        <v>1.434E-2</v>
      </c>
      <c r="E76">
        <v>1</v>
      </c>
      <c r="F76" s="2">
        <f t="shared" si="16"/>
        <v>100</v>
      </c>
      <c r="O76" s="1"/>
    </row>
    <row r="77" spans="1:15" x14ac:dyDescent="0.3">
      <c r="A77" s="1">
        <v>8640000</v>
      </c>
      <c r="B77">
        <v>1.5</v>
      </c>
      <c r="C77">
        <v>0.2</v>
      </c>
      <c r="D77">
        <v>6.3E-3</v>
      </c>
      <c r="E77">
        <v>1</v>
      </c>
      <c r="F77" s="2">
        <f t="shared" si="16"/>
        <v>100</v>
      </c>
      <c r="O77" s="1"/>
    </row>
    <row r="78" spans="1:15" x14ac:dyDescent="0.3">
      <c r="A78" s="1">
        <v>8640000</v>
      </c>
      <c r="B78">
        <v>1.5</v>
      </c>
      <c r="C78">
        <v>0.25</v>
      </c>
      <c r="D78">
        <v>1.8500000000000001E-3</v>
      </c>
      <c r="E78">
        <v>1</v>
      </c>
      <c r="F78" s="2">
        <f t="shared" si="16"/>
        <v>100</v>
      </c>
      <c r="O78" s="1"/>
    </row>
    <row r="79" spans="1:15" x14ac:dyDescent="0.3">
      <c r="A79" s="1">
        <v>8640000</v>
      </c>
      <c r="B79">
        <v>1.75</v>
      </c>
      <c r="C79">
        <v>0</v>
      </c>
      <c r="D79">
        <v>0.61012999999999995</v>
      </c>
      <c r="E79">
        <v>1</v>
      </c>
      <c r="F79" s="2">
        <f t="shared" si="16"/>
        <v>100</v>
      </c>
      <c r="O79" s="1"/>
    </row>
    <row r="80" spans="1:15" x14ac:dyDescent="0.3">
      <c r="A80" s="1">
        <v>8640000</v>
      </c>
      <c r="B80">
        <v>1.75</v>
      </c>
      <c r="C80">
        <v>1E-3</v>
      </c>
      <c r="D80">
        <v>0.60367999999999999</v>
      </c>
      <c r="E80">
        <v>1</v>
      </c>
      <c r="F80" s="2">
        <f t="shared" si="16"/>
        <v>100</v>
      </c>
      <c r="O80" s="1"/>
    </row>
    <row r="81" spans="1:15" x14ac:dyDescent="0.3">
      <c r="A81" s="1">
        <v>8640000</v>
      </c>
      <c r="B81">
        <v>1.75</v>
      </c>
      <c r="C81">
        <v>2.5000000000000001E-2</v>
      </c>
      <c r="D81">
        <v>0.42625000000000002</v>
      </c>
      <c r="E81">
        <v>1</v>
      </c>
      <c r="F81" s="2">
        <f t="shared" si="16"/>
        <v>100</v>
      </c>
      <c r="O81" s="1"/>
    </row>
    <row r="82" spans="1:15" x14ac:dyDescent="0.3">
      <c r="A82" s="1">
        <v>8640000</v>
      </c>
      <c r="B82">
        <v>1.75</v>
      </c>
      <c r="C82">
        <v>0.05</v>
      </c>
      <c r="D82">
        <v>0.27850999999999998</v>
      </c>
      <c r="E82">
        <v>1</v>
      </c>
      <c r="F82" s="2">
        <f t="shared" si="16"/>
        <v>100</v>
      </c>
      <c r="O82" s="1"/>
    </row>
    <row r="83" spans="1:15" x14ac:dyDescent="0.3">
      <c r="A83" s="1">
        <v>8640000</v>
      </c>
      <c r="B83">
        <v>1.75</v>
      </c>
      <c r="C83">
        <v>7.4999999999999997E-2</v>
      </c>
      <c r="D83">
        <v>0.17016000000000001</v>
      </c>
      <c r="E83">
        <v>1</v>
      </c>
      <c r="F83" s="2">
        <f t="shared" si="16"/>
        <v>100</v>
      </c>
      <c r="O83" s="1"/>
    </row>
    <row r="84" spans="1:15" x14ac:dyDescent="0.3">
      <c r="A84" s="1">
        <v>8640000</v>
      </c>
      <c r="B84">
        <v>1.75</v>
      </c>
      <c r="C84">
        <v>0.1</v>
      </c>
      <c r="D84">
        <v>9.6970000000000001E-2</v>
      </c>
      <c r="E84">
        <v>1</v>
      </c>
      <c r="F84" s="2">
        <f t="shared" si="16"/>
        <v>100</v>
      </c>
      <c r="O84" s="1"/>
    </row>
    <row r="85" spans="1:15" x14ac:dyDescent="0.3">
      <c r="A85" s="1">
        <v>8640000</v>
      </c>
      <c r="B85">
        <v>1.75</v>
      </c>
      <c r="C85">
        <v>0.125</v>
      </c>
      <c r="D85">
        <v>5.1450000000000003E-2</v>
      </c>
      <c r="E85">
        <v>1</v>
      </c>
      <c r="F85" s="2">
        <f t="shared" si="16"/>
        <v>100</v>
      </c>
      <c r="O85" s="1"/>
    </row>
    <row r="86" spans="1:15" x14ac:dyDescent="0.3">
      <c r="A86" s="1">
        <v>8640000</v>
      </c>
      <c r="B86">
        <v>1.75</v>
      </c>
      <c r="C86">
        <v>0.15</v>
      </c>
      <c r="D86">
        <v>2.537E-2</v>
      </c>
      <c r="E86">
        <v>1</v>
      </c>
      <c r="F86" s="2">
        <f t="shared" si="16"/>
        <v>100</v>
      </c>
      <c r="O86" s="1"/>
    </row>
    <row r="87" spans="1:15" x14ac:dyDescent="0.3">
      <c r="A87" s="1">
        <v>8640000</v>
      </c>
      <c r="B87">
        <v>1.75</v>
      </c>
      <c r="C87">
        <v>0.17499999999999999</v>
      </c>
      <c r="D87">
        <v>1.163E-2</v>
      </c>
      <c r="E87">
        <v>1</v>
      </c>
      <c r="F87" s="2">
        <f t="shared" si="16"/>
        <v>100</v>
      </c>
      <c r="O87" s="1"/>
    </row>
    <row r="88" spans="1:15" x14ac:dyDescent="0.3">
      <c r="A88" s="1">
        <v>8640000</v>
      </c>
      <c r="B88">
        <v>1.75</v>
      </c>
      <c r="C88">
        <v>0.2</v>
      </c>
      <c r="D88">
        <v>5.0000000000000001E-3</v>
      </c>
      <c r="E88">
        <v>1</v>
      </c>
      <c r="F88" s="2">
        <f t="shared" si="16"/>
        <v>100</v>
      </c>
      <c r="O88" s="1"/>
    </row>
    <row r="89" spans="1:15" x14ac:dyDescent="0.3">
      <c r="A89" s="1">
        <v>8640000</v>
      </c>
      <c r="B89">
        <v>1.75</v>
      </c>
      <c r="C89">
        <v>0.25</v>
      </c>
      <c r="D89">
        <v>1.41E-3</v>
      </c>
      <c r="E89">
        <v>1</v>
      </c>
      <c r="F89" s="2">
        <f t="shared" si="16"/>
        <v>100</v>
      </c>
      <c r="O89" s="1"/>
    </row>
    <row r="90" spans="1:15" x14ac:dyDescent="0.3">
      <c r="A90" s="1">
        <v>8640000</v>
      </c>
      <c r="B90">
        <v>2</v>
      </c>
      <c r="C90">
        <v>0</v>
      </c>
      <c r="D90">
        <v>0.55981000000000003</v>
      </c>
      <c r="E90">
        <v>1</v>
      </c>
      <c r="F90" s="2">
        <f t="shared" si="16"/>
        <v>100</v>
      </c>
      <c r="O90" s="1"/>
    </row>
    <row r="91" spans="1:15" x14ac:dyDescent="0.3">
      <c r="A91" s="1">
        <v>8640000</v>
      </c>
      <c r="B91">
        <v>2</v>
      </c>
      <c r="C91">
        <v>1E-3</v>
      </c>
      <c r="D91">
        <v>0.55362</v>
      </c>
      <c r="E91">
        <v>1</v>
      </c>
      <c r="F91" s="2">
        <f t="shared" si="16"/>
        <v>100</v>
      </c>
      <c r="O91" s="1"/>
    </row>
    <row r="92" spans="1:15" x14ac:dyDescent="0.3">
      <c r="A92" s="1">
        <v>8640000</v>
      </c>
      <c r="B92">
        <v>2</v>
      </c>
      <c r="C92">
        <v>2.5000000000000001E-2</v>
      </c>
      <c r="D92">
        <v>0.38482</v>
      </c>
      <c r="E92">
        <v>1</v>
      </c>
      <c r="F92" s="2">
        <f t="shared" si="16"/>
        <v>100</v>
      </c>
      <c r="O92" s="1"/>
    </row>
    <row r="93" spans="1:15" x14ac:dyDescent="0.3">
      <c r="A93" s="1">
        <v>8640000</v>
      </c>
      <c r="B93">
        <v>2</v>
      </c>
      <c r="C93">
        <v>0.05</v>
      </c>
      <c r="D93">
        <v>0.24715999999999999</v>
      </c>
      <c r="E93">
        <v>1</v>
      </c>
      <c r="F93" s="2">
        <f t="shared" si="16"/>
        <v>100</v>
      </c>
      <c r="O93" s="1"/>
    </row>
    <row r="94" spans="1:15" x14ac:dyDescent="0.3">
      <c r="A94" s="1">
        <v>8640000</v>
      </c>
      <c r="B94">
        <v>2</v>
      </c>
      <c r="C94">
        <v>7.4999999999999997E-2</v>
      </c>
      <c r="D94">
        <v>0.14832000000000001</v>
      </c>
      <c r="E94">
        <v>1</v>
      </c>
      <c r="F94" s="2">
        <f t="shared" si="16"/>
        <v>100</v>
      </c>
      <c r="O94" s="1"/>
    </row>
    <row r="95" spans="1:15" x14ac:dyDescent="0.3">
      <c r="A95" s="1">
        <v>8640000</v>
      </c>
      <c r="B95">
        <v>2</v>
      </c>
      <c r="C95">
        <v>0.1</v>
      </c>
      <c r="D95">
        <v>8.2970000000000002E-2</v>
      </c>
      <c r="E95">
        <v>1</v>
      </c>
      <c r="F95" s="2">
        <f t="shared" si="16"/>
        <v>100</v>
      </c>
      <c r="O95" s="1"/>
    </row>
    <row r="96" spans="1:15" x14ac:dyDescent="0.3">
      <c r="A96" s="1">
        <v>8640000</v>
      </c>
      <c r="B96">
        <v>2</v>
      </c>
      <c r="C96">
        <v>0.125</v>
      </c>
      <c r="D96">
        <v>4.3180000000000003E-2</v>
      </c>
      <c r="E96">
        <v>1</v>
      </c>
      <c r="F96" s="2">
        <f t="shared" si="16"/>
        <v>100</v>
      </c>
      <c r="O96" s="1"/>
    </row>
    <row r="97" spans="1:15" x14ac:dyDescent="0.3">
      <c r="A97" s="1">
        <v>8640000</v>
      </c>
      <c r="B97">
        <v>2</v>
      </c>
      <c r="C97">
        <v>0.15</v>
      </c>
      <c r="D97">
        <v>2.0879999999999999E-2</v>
      </c>
      <c r="E97">
        <v>1</v>
      </c>
      <c r="F97" s="2">
        <f t="shared" si="16"/>
        <v>100</v>
      </c>
      <c r="O97" s="1"/>
    </row>
    <row r="98" spans="1:15" x14ac:dyDescent="0.3">
      <c r="A98" s="1">
        <v>8640000</v>
      </c>
      <c r="B98">
        <v>2</v>
      </c>
      <c r="C98">
        <v>0.17499999999999999</v>
      </c>
      <c r="D98">
        <v>9.3799999999999994E-3</v>
      </c>
      <c r="E98">
        <v>1</v>
      </c>
      <c r="F98" s="2">
        <f t="shared" si="16"/>
        <v>100</v>
      </c>
      <c r="O98" s="1"/>
    </row>
    <row r="99" spans="1:15" x14ac:dyDescent="0.3">
      <c r="A99" s="1">
        <v>8640000</v>
      </c>
      <c r="B99">
        <v>2</v>
      </c>
      <c r="C99">
        <v>0.2</v>
      </c>
      <c r="D99">
        <v>3.9500000000000004E-3</v>
      </c>
      <c r="E99">
        <v>1</v>
      </c>
      <c r="F99" s="2">
        <f t="shared" si="16"/>
        <v>100</v>
      </c>
      <c r="O99" s="1"/>
    </row>
    <row r="100" spans="1:15" x14ac:dyDescent="0.3">
      <c r="A100" s="1">
        <v>8640000</v>
      </c>
      <c r="B100">
        <v>2</v>
      </c>
      <c r="C100">
        <v>0.25</v>
      </c>
      <c r="D100">
        <v>1.07E-3</v>
      </c>
      <c r="E100">
        <v>1</v>
      </c>
      <c r="F100" s="2">
        <f t="shared" si="16"/>
        <v>100</v>
      </c>
      <c r="O100" s="1"/>
    </row>
    <row r="101" spans="1:15" x14ac:dyDescent="0.3">
      <c r="A101" s="1">
        <v>8640000</v>
      </c>
      <c r="B101">
        <v>2.25</v>
      </c>
      <c r="C101">
        <v>0</v>
      </c>
      <c r="D101">
        <v>0.51153000000000004</v>
      </c>
      <c r="E101">
        <v>1</v>
      </c>
      <c r="F101" s="2">
        <f t="shared" si="16"/>
        <v>100</v>
      </c>
      <c r="O101" s="1"/>
    </row>
    <row r="102" spans="1:15" x14ac:dyDescent="0.3">
      <c r="A102" s="1">
        <v>8640000</v>
      </c>
      <c r="B102">
        <v>2.25</v>
      </c>
      <c r="C102">
        <v>1E-3</v>
      </c>
      <c r="D102">
        <v>0.50561</v>
      </c>
      <c r="E102">
        <v>1</v>
      </c>
      <c r="F102" s="2">
        <f t="shared" si="16"/>
        <v>100</v>
      </c>
      <c r="O102" s="1"/>
    </row>
    <row r="103" spans="1:15" x14ac:dyDescent="0.3">
      <c r="A103" s="1">
        <v>8640000</v>
      </c>
      <c r="B103">
        <v>2.25</v>
      </c>
      <c r="C103">
        <v>2.5000000000000001E-2</v>
      </c>
      <c r="D103">
        <v>0.34589999999999999</v>
      </c>
      <c r="E103">
        <v>1</v>
      </c>
      <c r="F103" s="2">
        <f t="shared" si="16"/>
        <v>100</v>
      </c>
      <c r="O103" s="1"/>
    </row>
    <row r="104" spans="1:15" x14ac:dyDescent="0.3">
      <c r="A104" s="1">
        <v>8640000</v>
      </c>
      <c r="B104">
        <v>2.25</v>
      </c>
      <c r="C104">
        <v>0.05</v>
      </c>
      <c r="D104">
        <v>0.21833</v>
      </c>
      <c r="E104">
        <v>1</v>
      </c>
      <c r="F104" s="2">
        <f t="shared" si="16"/>
        <v>100</v>
      </c>
      <c r="O104" s="1"/>
    </row>
    <row r="105" spans="1:15" x14ac:dyDescent="0.3">
      <c r="A105" s="1">
        <v>8640000</v>
      </c>
      <c r="B105">
        <v>2.25</v>
      </c>
      <c r="C105">
        <v>7.4999999999999997E-2</v>
      </c>
      <c r="D105">
        <v>0.12866</v>
      </c>
      <c r="E105">
        <v>1</v>
      </c>
      <c r="F105" s="2">
        <f t="shared" si="16"/>
        <v>100</v>
      </c>
      <c r="O105" s="1"/>
    </row>
    <row r="106" spans="1:15" x14ac:dyDescent="0.3">
      <c r="A106" s="1">
        <v>8640000</v>
      </c>
      <c r="B106">
        <v>2.25</v>
      </c>
      <c r="C106">
        <v>0.1</v>
      </c>
      <c r="D106">
        <v>7.0639999999999994E-2</v>
      </c>
      <c r="E106">
        <v>1</v>
      </c>
      <c r="F106" s="2">
        <f t="shared" si="16"/>
        <v>100</v>
      </c>
      <c r="O106" s="1"/>
    </row>
    <row r="107" spans="1:15" x14ac:dyDescent="0.3">
      <c r="A107" s="1">
        <v>8640000</v>
      </c>
      <c r="B107">
        <v>2.25</v>
      </c>
      <c r="C107">
        <v>0.125</v>
      </c>
      <c r="D107">
        <v>3.6060000000000002E-2</v>
      </c>
      <c r="E107">
        <v>1</v>
      </c>
      <c r="O107" s="1"/>
    </row>
    <row r="108" spans="1:15" x14ac:dyDescent="0.3">
      <c r="A108" s="1">
        <v>8640000</v>
      </c>
      <c r="B108">
        <v>2.25</v>
      </c>
      <c r="C108">
        <v>0.15</v>
      </c>
      <c r="D108">
        <v>1.7100000000000001E-2</v>
      </c>
      <c r="E108">
        <v>1</v>
      </c>
      <c r="O108" s="1"/>
    </row>
    <row r="109" spans="1:15" x14ac:dyDescent="0.3">
      <c r="A109" s="1">
        <v>8640000</v>
      </c>
      <c r="B109">
        <v>2.25</v>
      </c>
      <c r="C109">
        <v>0.17499999999999999</v>
      </c>
      <c r="D109">
        <v>7.5300000000000002E-3</v>
      </c>
      <c r="E109">
        <v>1</v>
      </c>
      <c r="O109" s="1"/>
    </row>
    <row r="110" spans="1:15" x14ac:dyDescent="0.3">
      <c r="A110" s="1">
        <v>8640000</v>
      </c>
      <c r="B110">
        <v>2.25</v>
      </c>
      <c r="C110">
        <v>0.2</v>
      </c>
      <c r="D110">
        <v>3.0999999999999999E-3</v>
      </c>
      <c r="E110">
        <v>1</v>
      </c>
      <c r="O110" s="1"/>
    </row>
    <row r="111" spans="1:15" x14ac:dyDescent="0.3">
      <c r="A111" s="1">
        <v>8640000</v>
      </c>
      <c r="B111">
        <v>2.25</v>
      </c>
      <c r="C111">
        <v>0.25</v>
      </c>
      <c r="D111">
        <v>8.0999999999999996E-4</v>
      </c>
      <c r="E111">
        <v>1</v>
      </c>
      <c r="O111" s="1"/>
    </row>
    <row r="112" spans="1:15" x14ac:dyDescent="0.3">
      <c r="A112" s="1">
        <v>8640000</v>
      </c>
      <c r="B112">
        <v>2.5</v>
      </c>
      <c r="C112">
        <v>0</v>
      </c>
      <c r="D112">
        <v>0.46545999999999998</v>
      </c>
      <c r="E112">
        <v>1</v>
      </c>
      <c r="O112" s="1"/>
    </row>
    <row r="113" spans="1:15" x14ac:dyDescent="0.3">
      <c r="A113" s="1">
        <v>8640000</v>
      </c>
      <c r="B113">
        <v>2.5</v>
      </c>
      <c r="C113">
        <v>1E-3</v>
      </c>
      <c r="D113">
        <v>0.45984000000000003</v>
      </c>
      <c r="E113">
        <v>1</v>
      </c>
      <c r="O113" s="1"/>
    </row>
    <row r="114" spans="1:15" x14ac:dyDescent="0.3">
      <c r="A114" s="1">
        <v>8640000</v>
      </c>
      <c r="B114">
        <v>2.5</v>
      </c>
      <c r="C114">
        <v>2.5000000000000001E-2</v>
      </c>
      <c r="D114">
        <v>0.30953999999999998</v>
      </c>
      <c r="E114">
        <v>1</v>
      </c>
      <c r="O114" s="1"/>
    </row>
    <row r="115" spans="1:15" x14ac:dyDescent="0.3">
      <c r="A115" s="1">
        <v>8640000</v>
      </c>
      <c r="B115">
        <v>2.5</v>
      </c>
      <c r="C115">
        <v>0.05</v>
      </c>
      <c r="D115">
        <v>0.19195999999999999</v>
      </c>
      <c r="E115">
        <v>1</v>
      </c>
      <c r="O115" s="1"/>
    </row>
    <row r="116" spans="1:15" x14ac:dyDescent="0.3">
      <c r="A116" s="1">
        <v>8640000</v>
      </c>
      <c r="B116">
        <v>2.5</v>
      </c>
      <c r="C116">
        <v>7.4999999999999997E-2</v>
      </c>
      <c r="D116">
        <v>0.11107</v>
      </c>
      <c r="E116">
        <v>1</v>
      </c>
      <c r="O116" s="1"/>
    </row>
    <row r="117" spans="1:15" x14ac:dyDescent="0.3">
      <c r="A117" s="1">
        <v>8640000</v>
      </c>
      <c r="B117">
        <v>2.5</v>
      </c>
      <c r="C117">
        <v>0.1</v>
      </c>
      <c r="D117">
        <v>5.9839999999999997E-2</v>
      </c>
      <c r="E117">
        <v>1</v>
      </c>
      <c r="O117" s="1"/>
    </row>
    <row r="118" spans="1:15" x14ac:dyDescent="0.3">
      <c r="A118" s="1">
        <v>8640000</v>
      </c>
      <c r="B118">
        <v>2.5</v>
      </c>
      <c r="C118">
        <v>0.125</v>
      </c>
      <c r="D118">
        <v>2.9960000000000001E-2</v>
      </c>
      <c r="E118">
        <v>1</v>
      </c>
      <c r="O118" s="1"/>
    </row>
    <row r="119" spans="1:15" x14ac:dyDescent="0.3">
      <c r="A119" s="1">
        <v>8640000</v>
      </c>
      <c r="B119">
        <v>2.5</v>
      </c>
      <c r="C119">
        <v>0.15</v>
      </c>
      <c r="D119">
        <v>1.393E-2</v>
      </c>
      <c r="E119">
        <v>1</v>
      </c>
      <c r="O119" s="1"/>
    </row>
    <row r="120" spans="1:15" x14ac:dyDescent="0.3">
      <c r="A120" s="1">
        <v>8640000</v>
      </c>
      <c r="B120">
        <v>2.5</v>
      </c>
      <c r="C120">
        <v>0.17499999999999999</v>
      </c>
      <c r="D120">
        <v>6.0099999999999997E-3</v>
      </c>
      <c r="E120">
        <v>1</v>
      </c>
      <c r="O120" s="1"/>
    </row>
    <row r="121" spans="1:15" x14ac:dyDescent="0.3">
      <c r="A121" s="1">
        <v>8640000</v>
      </c>
      <c r="B121">
        <v>2.5</v>
      </c>
      <c r="C121">
        <v>0.2</v>
      </c>
      <c r="D121">
        <v>2.4199999999999998E-3</v>
      </c>
      <c r="E121">
        <v>1</v>
      </c>
      <c r="O121" s="1"/>
    </row>
    <row r="122" spans="1:15" x14ac:dyDescent="0.3">
      <c r="A122" s="1">
        <v>8640000</v>
      </c>
      <c r="B122">
        <v>2.5</v>
      </c>
      <c r="C122">
        <v>0.25</v>
      </c>
      <c r="D122">
        <v>5.9999999999999995E-4</v>
      </c>
      <c r="E122">
        <v>1</v>
      </c>
      <c r="O122" s="1"/>
    </row>
    <row r="123" spans="1:15" x14ac:dyDescent="0.3">
      <c r="A123" s="1">
        <v>8640000</v>
      </c>
      <c r="B123">
        <v>2.75</v>
      </c>
      <c r="C123">
        <v>0</v>
      </c>
      <c r="D123">
        <v>0.42174</v>
      </c>
      <c r="E123">
        <v>1</v>
      </c>
      <c r="O123" s="1"/>
    </row>
    <row r="124" spans="1:15" x14ac:dyDescent="0.3">
      <c r="A124" s="1">
        <v>8640000</v>
      </c>
      <c r="B124">
        <v>2.75</v>
      </c>
      <c r="C124">
        <v>1E-3</v>
      </c>
      <c r="D124">
        <v>0.41642000000000001</v>
      </c>
      <c r="E124">
        <v>1</v>
      </c>
      <c r="O124" s="1"/>
    </row>
    <row r="125" spans="1:15" x14ac:dyDescent="0.3">
      <c r="A125" s="1">
        <v>8640000</v>
      </c>
      <c r="B125">
        <v>2.75</v>
      </c>
      <c r="C125">
        <v>2.5000000000000001E-2</v>
      </c>
      <c r="D125">
        <v>0.27576000000000001</v>
      </c>
      <c r="E125">
        <v>1</v>
      </c>
      <c r="O125" s="1"/>
    </row>
    <row r="126" spans="1:15" x14ac:dyDescent="0.3">
      <c r="A126" s="1">
        <v>8640000</v>
      </c>
      <c r="B126">
        <v>2.75</v>
      </c>
      <c r="C126">
        <v>0.05</v>
      </c>
      <c r="D126">
        <v>0.16799</v>
      </c>
      <c r="E126">
        <v>1</v>
      </c>
      <c r="O126" s="1"/>
    </row>
    <row r="127" spans="1:15" x14ac:dyDescent="0.3">
      <c r="A127" s="1">
        <v>8640000</v>
      </c>
      <c r="B127">
        <v>2.75</v>
      </c>
      <c r="C127">
        <v>7.4999999999999997E-2</v>
      </c>
      <c r="D127">
        <v>9.5420000000000005E-2</v>
      </c>
      <c r="E127">
        <v>1</v>
      </c>
      <c r="O127" s="1"/>
    </row>
    <row r="128" spans="1:15" x14ac:dyDescent="0.3">
      <c r="A128" s="1">
        <v>8640000</v>
      </c>
      <c r="B128">
        <v>2.75</v>
      </c>
      <c r="C128">
        <v>0.1</v>
      </c>
      <c r="D128">
        <v>5.0430000000000003E-2</v>
      </c>
      <c r="E128">
        <v>1</v>
      </c>
      <c r="O128" s="1"/>
    </row>
    <row r="129" spans="1:15" x14ac:dyDescent="0.3">
      <c r="A129" s="1">
        <v>8640000</v>
      </c>
      <c r="B129">
        <v>2.75</v>
      </c>
      <c r="C129">
        <v>0.125</v>
      </c>
      <c r="D129">
        <v>2.477E-2</v>
      </c>
      <c r="E129">
        <v>1</v>
      </c>
      <c r="O129" s="1"/>
    </row>
    <row r="130" spans="1:15" x14ac:dyDescent="0.3">
      <c r="A130" s="1">
        <v>8640000</v>
      </c>
      <c r="B130">
        <v>2.75</v>
      </c>
      <c r="C130">
        <v>0.15</v>
      </c>
      <c r="D130">
        <v>1.128E-2</v>
      </c>
      <c r="E130">
        <v>1</v>
      </c>
      <c r="O130" s="1"/>
    </row>
    <row r="131" spans="1:15" x14ac:dyDescent="0.3">
      <c r="A131" s="1">
        <v>8640000</v>
      </c>
      <c r="B131">
        <v>2.75</v>
      </c>
      <c r="C131">
        <v>0.17499999999999999</v>
      </c>
      <c r="D131">
        <v>4.7699999999999999E-3</v>
      </c>
      <c r="E131">
        <v>1</v>
      </c>
      <c r="O131" s="1"/>
    </row>
    <row r="132" spans="1:15" x14ac:dyDescent="0.3">
      <c r="A132" s="1">
        <v>8640000</v>
      </c>
      <c r="B132">
        <v>2.75</v>
      </c>
      <c r="C132">
        <v>0.2</v>
      </c>
      <c r="D132">
        <v>1.8799999999999999E-3</v>
      </c>
      <c r="E132">
        <v>1</v>
      </c>
      <c r="O132" s="1"/>
    </row>
    <row r="133" spans="1:15" x14ac:dyDescent="0.3">
      <c r="A133" s="1">
        <v>8640000</v>
      </c>
      <c r="B133">
        <v>2.75</v>
      </c>
      <c r="C133">
        <v>0.25</v>
      </c>
      <c r="D133">
        <v>4.4999999999999999E-4</v>
      </c>
      <c r="E133">
        <v>1</v>
      </c>
      <c r="O133" s="1"/>
    </row>
    <row r="134" spans="1:15" x14ac:dyDescent="0.3">
      <c r="A134" s="1">
        <v>8640000</v>
      </c>
      <c r="B134">
        <v>3</v>
      </c>
      <c r="C134">
        <v>0</v>
      </c>
      <c r="D134">
        <v>0.38046999999999997</v>
      </c>
      <c r="E134">
        <v>1</v>
      </c>
      <c r="O134" s="1"/>
    </row>
    <row r="135" spans="1:15" x14ac:dyDescent="0.3">
      <c r="A135" s="1">
        <v>8640000</v>
      </c>
      <c r="B135">
        <v>3</v>
      </c>
      <c r="C135">
        <v>1E-3</v>
      </c>
      <c r="D135">
        <v>0.37547000000000003</v>
      </c>
      <c r="E135">
        <v>1</v>
      </c>
      <c r="O135" s="1"/>
    </row>
    <row r="136" spans="1:15" x14ac:dyDescent="0.3">
      <c r="A136" s="1">
        <v>8640000</v>
      </c>
      <c r="B136">
        <v>3</v>
      </c>
      <c r="C136">
        <v>2.5000000000000001E-2</v>
      </c>
      <c r="D136">
        <v>0.24454000000000001</v>
      </c>
      <c r="E136">
        <v>1</v>
      </c>
      <c r="O136" s="1"/>
    </row>
    <row r="137" spans="1:15" x14ac:dyDescent="0.3">
      <c r="A137" s="1">
        <v>8640000</v>
      </c>
      <c r="B137">
        <v>3</v>
      </c>
      <c r="C137">
        <v>0.05</v>
      </c>
      <c r="D137">
        <v>0.14631</v>
      </c>
      <c r="E137">
        <v>1</v>
      </c>
      <c r="O137" s="1"/>
    </row>
    <row r="138" spans="1:15" x14ac:dyDescent="0.3">
      <c r="A138" s="1">
        <v>8640000</v>
      </c>
      <c r="B138">
        <v>3</v>
      </c>
      <c r="C138">
        <v>7.4999999999999997E-2</v>
      </c>
      <c r="D138">
        <v>8.1559999999999994E-2</v>
      </c>
      <c r="E138">
        <v>1</v>
      </c>
      <c r="O138" s="1"/>
    </row>
    <row r="139" spans="1:15" x14ac:dyDescent="0.3">
      <c r="A139" s="1">
        <v>8640000</v>
      </c>
      <c r="B139">
        <v>3</v>
      </c>
      <c r="C139">
        <v>0.1</v>
      </c>
      <c r="D139">
        <v>4.2290000000000001E-2</v>
      </c>
      <c r="E139">
        <v>1</v>
      </c>
      <c r="O139" s="1"/>
    </row>
    <row r="140" spans="1:15" x14ac:dyDescent="0.3">
      <c r="A140" s="1">
        <v>8640000</v>
      </c>
      <c r="B140">
        <v>3</v>
      </c>
      <c r="C140">
        <v>0.125</v>
      </c>
      <c r="D140">
        <v>2.036E-2</v>
      </c>
      <c r="E140">
        <v>1</v>
      </c>
      <c r="O140" s="1"/>
    </row>
    <row r="141" spans="1:15" x14ac:dyDescent="0.3">
      <c r="A141" s="1">
        <v>8640000</v>
      </c>
      <c r="B141">
        <v>3</v>
      </c>
      <c r="C141">
        <v>0.15</v>
      </c>
      <c r="D141">
        <v>9.0900000000000009E-3</v>
      </c>
      <c r="E141">
        <v>1</v>
      </c>
      <c r="O141" s="1"/>
    </row>
    <row r="142" spans="1:15" x14ac:dyDescent="0.3">
      <c r="A142" s="1">
        <v>8640000</v>
      </c>
      <c r="B142">
        <v>3</v>
      </c>
      <c r="C142">
        <v>0.17499999999999999</v>
      </c>
      <c r="D142">
        <v>3.7599999999999999E-3</v>
      </c>
      <c r="E142">
        <v>1</v>
      </c>
      <c r="O142" s="1"/>
    </row>
    <row r="143" spans="1:15" x14ac:dyDescent="0.3">
      <c r="A143" s="1">
        <v>8640000</v>
      </c>
      <c r="B143">
        <v>3</v>
      </c>
      <c r="C143">
        <v>0.2</v>
      </c>
      <c r="D143">
        <v>1.4499999999999999E-3</v>
      </c>
      <c r="E143">
        <v>1</v>
      </c>
      <c r="O143" s="1"/>
    </row>
    <row r="144" spans="1:15" x14ac:dyDescent="0.3">
      <c r="A144" s="1">
        <v>8640000</v>
      </c>
      <c r="B144">
        <v>3</v>
      </c>
      <c r="C144">
        <v>0.25</v>
      </c>
      <c r="D144">
        <v>3.3E-4</v>
      </c>
      <c r="E144">
        <v>1</v>
      </c>
      <c r="O14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Puigdomenech</dc:creator>
  <cp:lastModifiedBy>Ignasi Puigdomenech</cp:lastModifiedBy>
  <dcterms:created xsi:type="dcterms:W3CDTF">2024-04-14T06:51:25Z</dcterms:created>
  <dcterms:modified xsi:type="dcterms:W3CDTF">2024-04-15T11:02:11Z</dcterms:modified>
</cp:coreProperties>
</file>