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276315_studenti_polito_it/Documents/LM 2nd/Thesis/qkd-keyserver 2.0/tests/getKey_tests/"/>
    </mc:Choice>
  </mc:AlternateContent>
  <xr:revisionPtr revIDLastSave="813" documentId="14_{49DE45E0-00B5-44B4-AC40-DE21B5468729}" xr6:coauthVersionLast="47" xr6:coauthVersionMax="47" xr10:uidLastSave="{2E990396-5367-4A24-BBFD-27D01923C7C5}"/>
  <bookViews>
    <workbookView xWindow="-98" yWindow="-98" windowWidth="20715" windowHeight="13875" tabRatio="725" xr2:uid="{3DEA3DF6-E954-4F0C-A228-BAFF1AB5EE80}"/>
  </bookViews>
  <sheets>
    <sheet name="Sheet1" sheetId="1" r:id="rId1"/>
    <sheet name="n10s128" sheetId="23" r:id="rId2"/>
    <sheet name="n10s256" sheetId="26" r:id="rId3"/>
    <sheet name="n10s512" sheetId="29" r:id="rId4"/>
    <sheet name="n10s1024" sheetId="32" r:id="rId5"/>
    <sheet name="n1s128" sheetId="6" r:id="rId6"/>
    <sheet name="n1s256" sheetId="3" r:id="rId7"/>
    <sheet name="n1s512" sheetId="17" r:id="rId8"/>
    <sheet name="n1s1024" sheetId="20" r:id="rId9"/>
    <sheet name="n100s128" sheetId="37" r:id="rId10"/>
    <sheet name="n100s256" sheetId="39" r:id="rId11"/>
    <sheet name="n100s512" sheetId="42" r:id="rId12"/>
    <sheet name="n100s1024" sheetId="43" r:id="rId1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11" i="1"/>
  <c r="K22" i="1"/>
  <c r="M22" i="1" s="1"/>
  <c r="K21" i="1"/>
  <c r="J21" i="1"/>
  <c r="J20" i="1"/>
  <c r="K20" i="1"/>
  <c r="K19" i="1"/>
  <c r="J19" i="1"/>
  <c r="J15" i="1"/>
  <c r="G22" i="1"/>
  <c r="I22" i="1" s="1"/>
  <c r="F22" i="1"/>
  <c r="H22" i="1" s="1"/>
  <c r="G21" i="1"/>
  <c r="F21" i="1"/>
  <c r="G20" i="1"/>
  <c r="F20" i="1"/>
  <c r="G19" i="1"/>
  <c r="F19" i="1"/>
  <c r="F15" i="1"/>
  <c r="K18" i="1"/>
  <c r="J18" i="1"/>
  <c r="J17" i="1"/>
  <c r="G18" i="1"/>
  <c r="F18" i="1"/>
  <c r="F17" i="1"/>
  <c r="K17" i="1"/>
  <c r="J16" i="1"/>
  <c r="G17" i="1"/>
  <c r="F16" i="1"/>
  <c r="I5" i="43"/>
  <c r="H5" i="43"/>
  <c r="J22" i="1" s="1"/>
  <c r="L22" i="1" s="1"/>
  <c r="I4" i="43"/>
  <c r="H4" i="43"/>
  <c r="I5" i="42"/>
  <c r="I4" i="42"/>
  <c r="H5" i="42"/>
  <c r="H4" i="42"/>
  <c r="I5" i="39"/>
  <c r="H5" i="39"/>
  <c r="I4" i="39"/>
  <c r="H4" i="39"/>
  <c r="I5" i="37"/>
  <c r="I4" i="37"/>
  <c r="H5" i="37"/>
  <c r="H4" i="37"/>
  <c r="I5" i="32"/>
  <c r="H5" i="32"/>
  <c r="I4" i="32"/>
  <c r="H4" i="32"/>
  <c r="I5" i="29"/>
  <c r="H5" i="29"/>
  <c r="I4" i="29"/>
  <c r="H4" i="29"/>
  <c r="K16" i="1"/>
  <c r="G16" i="1"/>
  <c r="I5" i="26"/>
  <c r="H5" i="26"/>
  <c r="I4" i="26"/>
  <c r="H4" i="26"/>
  <c r="D22" i="1"/>
  <c r="K15" i="1"/>
  <c r="J14" i="1"/>
  <c r="G15" i="1"/>
  <c r="F14" i="1"/>
  <c r="I5" i="23"/>
  <c r="H5" i="23"/>
  <c r="I4" i="23"/>
  <c r="H4" i="23"/>
  <c r="G93" i="20"/>
  <c r="J13" i="1"/>
  <c r="G14" i="1"/>
  <c r="F13" i="1"/>
  <c r="I5" i="20"/>
  <c r="K14" i="1" s="1"/>
  <c r="H5" i="20"/>
  <c r="I4" i="20"/>
  <c r="H4" i="20"/>
  <c r="K13" i="1"/>
  <c r="J12" i="1"/>
  <c r="G13" i="1"/>
  <c r="F12" i="1"/>
  <c r="I5" i="17"/>
  <c r="H5" i="17"/>
  <c r="I4" i="17"/>
  <c r="H4" i="17"/>
  <c r="J11" i="1"/>
  <c r="K11" i="1"/>
  <c r="G11" i="1"/>
  <c r="F11" i="1"/>
  <c r="I5" i="6"/>
  <c r="H5" i="6"/>
  <c r="I4" i="6"/>
  <c r="H4" i="6"/>
  <c r="I5" i="3"/>
  <c r="K12" i="1" s="1"/>
  <c r="H5" i="3"/>
  <c r="I4" i="3"/>
  <c r="G12" i="1" s="1"/>
  <c r="H4" i="3"/>
  <c r="H17" i="1" l="1"/>
  <c r="M12" i="1"/>
  <c r="M13" i="1"/>
  <c r="M14" i="1"/>
  <c r="M15" i="1"/>
  <c r="M16" i="1"/>
  <c r="M17" i="1"/>
  <c r="M18" i="1"/>
  <c r="M19" i="1"/>
  <c r="M20" i="1"/>
  <c r="M21" i="1"/>
  <c r="M11" i="1"/>
  <c r="I21" i="1"/>
  <c r="I11" i="1"/>
  <c r="I12" i="1"/>
  <c r="I13" i="1"/>
  <c r="I14" i="1"/>
  <c r="I15" i="1"/>
  <c r="I16" i="1"/>
  <c r="I17" i="1"/>
  <c r="I18" i="1"/>
  <c r="I19" i="1"/>
  <c r="I20" i="1"/>
  <c r="L21" i="1"/>
  <c r="L20" i="1"/>
  <c r="L19" i="1"/>
  <c r="H21" i="1"/>
  <c r="H20" i="1"/>
  <c r="H19" i="1"/>
  <c r="L18" i="1"/>
  <c r="L17" i="1"/>
  <c r="L16" i="1"/>
  <c r="L15" i="1"/>
  <c r="H18" i="1"/>
  <c r="H16" i="1"/>
  <c r="H15" i="1"/>
  <c r="L12" i="1"/>
  <c r="L13" i="1"/>
  <c r="L14" i="1"/>
  <c r="L11" i="1"/>
  <c r="H12" i="1"/>
  <c r="H13" i="1"/>
  <c r="H14" i="1"/>
  <c r="H11" i="1"/>
  <c r="D21" i="1"/>
  <c r="D20" i="1"/>
  <c r="D19" i="1"/>
  <c r="D18" i="1"/>
  <c r="D17" i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<sst xmlns="http://schemas.openxmlformats.org/spreadsheetml/2006/main" count="169" uniqueCount="47">
  <si>
    <t>key exchange rate</t>
  </si>
  <si>
    <t xml:space="preserve">no limit </t>
  </si>
  <si>
    <t>full-buffer wait time</t>
  </si>
  <si>
    <t>protocol</t>
  </si>
  <si>
    <t xml:space="preserve">fake </t>
  </si>
  <si>
    <t>number</t>
  </si>
  <si>
    <t xml:space="preserve">size </t>
  </si>
  <si>
    <t>max size</t>
  </si>
  <si>
    <t>max number</t>
  </si>
  <si>
    <t>standard size</t>
  </si>
  <si>
    <t>chunks consumed</t>
  </si>
  <si>
    <t>operator</t>
  </si>
  <si>
    <t>qks</t>
  </si>
  <si>
    <t>total</t>
  </si>
  <si>
    <t>getKey time (s)</t>
  </si>
  <si>
    <t>getKeyWithKeyIDs time (s)</t>
  </si>
  <si>
    <t>request type</t>
  </si>
  <si>
    <t>sequential</t>
  </si>
  <si>
    <t>media x chiave -qks</t>
  </si>
  <si>
    <t>media x chiave - qks</t>
  </si>
  <si>
    <t>Parameters</t>
  </si>
  <si>
    <t xml:space="preserve">2 QKS with 1 QKDM each </t>
  </si>
  <si>
    <t>HARDWARE CONFIGURATION</t>
  </si>
  <si>
    <t xml:space="preserve">master (getKey) </t>
  </si>
  <si>
    <t>Notebook</t>
  </si>
  <si>
    <t>slave (getKeyWithKeyIDs)</t>
  </si>
  <si>
    <t>NUC</t>
  </si>
  <si>
    <t>Services exposed as:</t>
  </si>
  <si>
    <t>NodePorts</t>
  </si>
  <si>
    <t>Request</t>
  </si>
  <si>
    <t>chunks stored</t>
  </si>
  <si>
    <t>1 master SAE</t>
  </si>
  <si>
    <t>1 slave SAE</t>
  </si>
  <si>
    <t>Operator</t>
  </si>
  <si>
    <t>Qks</t>
  </si>
  <si>
    <t>slave: getKeyWithKeyIDs</t>
  </si>
  <si>
    <t>MEDIA</t>
  </si>
  <si>
    <t>QKS</t>
  </si>
  <si>
    <t>getKey</t>
  </si>
  <si>
    <t>getKeyWithKeyIDs</t>
  </si>
  <si>
    <t>master: getKey</t>
  </si>
  <si>
    <t>master</t>
  </si>
  <si>
    <t>slave</t>
  </si>
  <si>
    <t>Qkds</t>
  </si>
  <si>
    <t>QKs</t>
  </si>
  <si>
    <t xml:space="preserve">qks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</si>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</sst>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;[Red]\-0.0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2" xfId="0" applyFont="1" applyFill="1" applyBorder="1"/>
    <xf numFmtId="0" fontId="0" fillId="2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</a:t>
            </a:r>
            <a:r>
              <a:rPr lang="en-GB" baseline="0"/>
              <a:t>execution time for a KeyRequest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81477898533758E-2"/>
          <c:y val="0.13604774348878909"/>
          <c:w val="0.88136918728679681"/>
          <c:h val="0.61717204800458414"/>
        </c:manualLayout>
      </c:layout>
      <c:barChart>
        <c:barDir val="col"/>
        <c:grouping val="stacked"/>
        <c:varyColors val="0"/>
        <c:ser>
          <c:idx val="0"/>
          <c:order val="0"/>
          <c:tx>
            <c:v>Qks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Sheet1!$E$11:$E$22</c:f>
              <c:strCache>
                <c:ptCount val="12"/>
                <c:pt idx="0">
                  <c:v>1-128</c:v>
                </c:pt>
                <c:pt idx="1">
                  <c:v>1-256</c:v>
                </c:pt>
                <c:pt idx="2">
                  <c:v>1-512</c:v>
                </c:pt>
                <c:pt idx="3">
                  <c:v>1-1024</c:v>
                </c:pt>
                <c:pt idx="4">
                  <c:v>10-128</c:v>
                </c:pt>
                <c:pt idx="5">
                  <c:v>10-256</c:v>
                </c:pt>
                <c:pt idx="6">
                  <c:v>10-512</c:v>
                </c:pt>
                <c:pt idx="7">
                  <c:v>10-1024</c:v>
                </c:pt>
                <c:pt idx="8">
                  <c:v>100-128</c:v>
                </c:pt>
                <c:pt idx="9">
                  <c:v>100-256</c:v>
                </c:pt>
                <c:pt idx="10">
                  <c:v>100-512</c:v>
                </c:pt>
                <c:pt idx="11">
                  <c:v>100-1024</c:v>
                </c:pt>
              </c:strCache>
            </c:strRef>
          </c:cat>
          <c:val>
            <c:numRef>
              <c:f>Sheet1!$G$11:$G$22</c:f>
              <c:numCache>
                <c:formatCode>0.000_ ;[Red]\-0.000\ </c:formatCode>
                <c:ptCount val="12"/>
                <c:pt idx="0">
                  <c:v>9.334000000000002E-2</c:v>
                </c:pt>
                <c:pt idx="1">
                  <c:v>0.10128000000000004</c:v>
                </c:pt>
                <c:pt idx="2">
                  <c:v>0.10094000000000002</c:v>
                </c:pt>
                <c:pt idx="3">
                  <c:v>9.7000000000000045E-2</c:v>
                </c:pt>
                <c:pt idx="4">
                  <c:v>0.14087999999999998</c:v>
                </c:pt>
                <c:pt idx="5">
                  <c:v>0.16471000000000008</c:v>
                </c:pt>
                <c:pt idx="6">
                  <c:v>0.20348000000000002</c:v>
                </c:pt>
                <c:pt idx="7">
                  <c:v>0.28058000000000005</c:v>
                </c:pt>
                <c:pt idx="8">
                  <c:v>0.85180000000000011</c:v>
                </c:pt>
                <c:pt idx="9">
                  <c:v>1.07778</c:v>
                </c:pt>
                <c:pt idx="10">
                  <c:v>1.5292999999999999</c:v>
                </c:pt>
                <c:pt idx="11" formatCode="General">
                  <c:v>1.7960000000000005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F-4DC8-B5D2-EE191C2C9772}"/>
            </c:ext>
          </c:extLst>
        </c:ser>
        <c:ser>
          <c:idx val="1"/>
          <c:order val="1"/>
          <c:tx>
            <c:v>Operator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Sheet1!$E$11:$E$22</c:f>
              <c:strCache>
                <c:ptCount val="12"/>
                <c:pt idx="0">
                  <c:v>1-128</c:v>
                </c:pt>
                <c:pt idx="1">
                  <c:v>1-256</c:v>
                </c:pt>
                <c:pt idx="2">
                  <c:v>1-512</c:v>
                </c:pt>
                <c:pt idx="3">
                  <c:v>1-1024</c:v>
                </c:pt>
                <c:pt idx="4">
                  <c:v>10-128</c:v>
                </c:pt>
                <c:pt idx="5">
                  <c:v>10-256</c:v>
                </c:pt>
                <c:pt idx="6">
                  <c:v>10-512</c:v>
                </c:pt>
                <c:pt idx="7">
                  <c:v>10-1024</c:v>
                </c:pt>
                <c:pt idx="8">
                  <c:v>100-128</c:v>
                </c:pt>
                <c:pt idx="9">
                  <c:v>100-256</c:v>
                </c:pt>
                <c:pt idx="10">
                  <c:v>100-512</c:v>
                </c:pt>
                <c:pt idx="11">
                  <c:v>100-1024</c:v>
                </c:pt>
              </c:strCache>
            </c:strRef>
          </c:cat>
          <c:val>
            <c:numRef>
              <c:f>Sheet1!$H$11:$H$22</c:f>
              <c:numCache>
                <c:formatCode>0.000_ ;[Red]\-0.000\ </c:formatCode>
                <c:ptCount val="12"/>
                <c:pt idx="0">
                  <c:v>0.16859999999999992</c:v>
                </c:pt>
                <c:pt idx="1">
                  <c:v>0.1703199999999998</c:v>
                </c:pt>
                <c:pt idx="2">
                  <c:v>0.16315999999999997</c:v>
                </c:pt>
                <c:pt idx="3">
                  <c:v>0.16916000000000003</c:v>
                </c:pt>
                <c:pt idx="4">
                  <c:v>0.16562000000000007</c:v>
                </c:pt>
                <c:pt idx="5">
                  <c:v>0.17102999999999985</c:v>
                </c:pt>
                <c:pt idx="6">
                  <c:v>0.16573999999999986</c:v>
                </c:pt>
                <c:pt idx="7">
                  <c:v>0.18667999999999974</c:v>
                </c:pt>
                <c:pt idx="8">
                  <c:v>0.17401999999999984</c:v>
                </c:pt>
                <c:pt idx="9">
                  <c:v>0.17542000000000013</c:v>
                </c:pt>
                <c:pt idx="10">
                  <c:v>0.16250000000000009</c:v>
                </c:pt>
                <c:pt idx="11">
                  <c:v>0.17109999999999936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F-4DC8-B5D2-EE191C2C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240016"/>
        <c:axId val="468239032"/>
      </c:barChart>
      <c:catAx>
        <c:axId val="4682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(number - key size)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939250007817815"/>
              <c:y val="0.8245956750435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39032"/>
        <c:crosses val="autoZero"/>
        <c:auto val="1"/>
        <c:lblAlgn val="ctr"/>
        <c:lblOffset val="100"/>
        <c:noMultiLvlLbl val="0"/>
      </c:catAx>
      <c:valAx>
        <c:axId val="4682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1.5327639228383006E-2"/>
              <c:y val="0.36991411203186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32892158040383"/>
          <c:y val="0.90424853104707836"/>
          <c:w val="0.31782193102911349"/>
          <c:h val="6.247494824946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1188243</xdr:colOff>
      <xdr:row>22</xdr:row>
      <xdr:rowOff>142876</xdr:rowOff>
    </xdr:from>
    <xdr:to>
      <xdr:col>9</xdr:col>
      <xdr:colOff>9524</xdr:colOff>
      <xdr:row>41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F1335-40D6-4AE9-922F-55955CDF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82D1-0AB1-4B54-96CB-41A6FAD531C6}">
  <dimension ref="B1:N26"/>
  <sheetViews>
    <sheetView tabSelected="1" zoomScale="85" zoomScaleNormal="85" workbookViewId="0">
      <selection activeCell="N31" sqref="N31"/>
    </sheetView>
  </sheetViews>
  <sheetFormatPr defaultRowHeight="14.25" x14ac:dyDescent="0.45"/>
  <cols>
    <col min="1" max="1" width="4" customWidth="1"/>
    <col min="2" max="2" width="19.1328125" customWidth="1"/>
    <col min="3" max="3" width="10" customWidth="1"/>
    <col min="4" max="4" width="17.3984375" customWidth="1"/>
    <col min="5" max="5" width="8.3984375" customWidth="1"/>
    <col min="6" max="6" width="9.73046875" customWidth="1"/>
    <col min="7" max="7" width="10.1328125" customWidth="1"/>
    <col min="8" max="8" width="27.86328125" customWidth="1"/>
    <col min="9" max="9" width="18.1328125" customWidth="1"/>
    <col min="12" max="12" width="10.265625" customWidth="1"/>
    <col min="13" max="13" width="19.73046875" customWidth="1"/>
    <col min="14" max="14" width="16.3984375" customWidth="1"/>
    <col min="15" max="15" width="59.3984375" customWidth="1"/>
    <col min="16" max="16" width="62.1328125" customWidth="1"/>
  </cols>
  <sheetData>
    <row r="1" spans="2:14" ht="14.65" thickBot="1" x14ac:dyDescent="0.5"/>
    <row r="2" spans="2:14" ht="14.65" thickBot="1" x14ac:dyDescent="0.5">
      <c r="B2" s="45" t="s">
        <v>20</v>
      </c>
      <c r="C2" s="46"/>
      <c r="D2" s="46"/>
      <c r="E2" s="46"/>
      <c r="F2" s="47"/>
      <c r="H2" s="45" t="s">
        <v>22</v>
      </c>
      <c r="I2" s="47"/>
    </row>
    <row r="3" spans="2:14" ht="14.65" thickBot="1" x14ac:dyDescent="0.5">
      <c r="B3" s="3" t="s">
        <v>0</v>
      </c>
      <c r="C3" s="4" t="s">
        <v>1</v>
      </c>
      <c r="D3" s="3" t="s">
        <v>7</v>
      </c>
      <c r="E3" s="28"/>
      <c r="F3" s="4">
        <v>1024</v>
      </c>
      <c r="H3" s="48" t="s">
        <v>21</v>
      </c>
      <c r="I3" s="49"/>
    </row>
    <row r="4" spans="2:14" x14ac:dyDescent="0.45">
      <c r="B4" s="3" t="s">
        <v>2</v>
      </c>
      <c r="C4" s="4">
        <v>0.01</v>
      </c>
      <c r="D4" s="3" t="s">
        <v>8</v>
      </c>
      <c r="E4" s="28"/>
      <c r="F4" s="4">
        <v>100</v>
      </c>
      <c r="H4" s="30" t="s">
        <v>23</v>
      </c>
      <c r="I4" s="31" t="s">
        <v>24</v>
      </c>
    </row>
    <row r="5" spans="2:14" x14ac:dyDescent="0.45">
      <c r="B5" s="3" t="s">
        <v>3</v>
      </c>
      <c r="C5" s="4" t="s">
        <v>4</v>
      </c>
      <c r="D5" s="3" t="s">
        <v>30</v>
      </c>
      <c r="E5" s="28"/>
      <c r="F5" s="4">
        <v>1000</v>
      </c>
      <c r="H5" s="7" t="s">
        <v>25</v>
      </c>
      <c r="I5" s="8" t="s">
        <v>26</v>
      </c>
    </row>
    <row r="6" spans="2:14" ht="14.65" thickBot="1" x14ac:dyDescent="0.5">
      <c r="B6" s="5" t="s">
        <v>16</v>
      </c>
      <c r="C6" s="6" t="s">
        <v>17</v>
      </c>
      <c r="D6" s="5" t="s">
        <v>9</v>
      </c>
      <c r="E6" s="51"/>
      <c r="F6" s="6">
        <v>128</v>
      </c>
      <c r="H6" s="7" t="s">
        <v>27</v>
      </c>
      <c r="I6" s="8" t="s">
        <v>28</v>
      </c>
    </row>
    <row r="7" spans="2:14" ht="14.65" thickBot="1" x14ac:dyDescent="0.5">
      <c r="B7" s="28"/>
      <c r="C7" s="29"/>
      <c r="D7" s="28"/>
      <c r="E7" s="28"/>
      <c r="F7" s="29"/>
      <c r="H7" s="9" t="s">
        <v>31</v>
      </c>
      <c r="I7" s="10" t="s">
        <v>32</v>
      </c>
    </row>
    <row r="8" spans="2:14" ht="14.65" thickBot="1" x14ac:dyDescent="0.5"/>
    <row r="9" spans="2:14" ht="14.65" thickBot="1" x14ac:dyDescent="0.5">
      <c r="B9" s="50" t="s">
        <v>29</v>
      </c>
      <c r="C9" s="43"/>
      <c r="D9" s="44"/>
      <c r="E9" s="54"/>
      <c r="F9" s="50" t="s">
        <v>14</v>
      </c>
      <c r="G9" s="43"/>
      <c r="H9" s="43"/>
      <c r="I9" s="44"/>
      <c r="J9" s="43" t="s">
        <v>15</v>
      </c>
      <c r="K9" s="43"/>
      <c r="L9" s="43"/>
      <c r="M9" s="44"/>
    </row>
    <row r="10" spans="2:14" ht="14.65" thickBot="1" x14ac:dyDescent="0.5">
      <c r="B10" s="32" t="s">
        <v>5</v>
      </c>
      <c r="C10" s="33" t="s">
        <v>6</v>
      </c>
      <c r="D10" s="34" t="s">
        <v>10</v>
      </c>
      <c r="E10" s="54" t="s">
        <v>46</v>
      </c>
      <c r="F10" s="32" t="s">
        <v>13</v>
      </c>
      <c r="G10" s="33" t="s">
        <v>12</v>
      </c>
      <c r="H10" s="33" t="s">
        <v>11</v>
      </c>
      <c r="I10" s="34" t="s">
        <v>18</v>
      </c>
      <c r="J10" s="33" t="s">
        <v>13</v>
      </c>
      <c r="K10" s="33" t="s">
        <v>12</v>
      </c>
      <c r="L10" s="33" t="s">
        <v>11</v>
      </c>
      <c r="M10" s="34" t="s">
        <v>19</v>
      </c>
      <c r="N10" s="1"/>
    </row>
    <row r="11" spans="2:14" x14ac:dyDescent="0.45">
      <c r="B11" s="15">
        <v>1</v>
      </c>
      <c r="C11" s="24">
        <v>128</v>
      </c>
      <c r="D11" s="16">
        <f t="shared" ref="D11:D22" si="0">B11*(C11/$F$6)</f>
        <v>1</v>
      </c>
      <c r="E11" s="55" t="str">
        <f>_xlfn.TEXTJOIN("-",TRUE,B11,C11)</f>
        <v>1-128</v>
      </c>
      <c r="F11" s="42">
        <f>n1s128!H4</f>
        <v>0.26193999999999995</v>
      </c>
      <c r="G11" s="25">
        <f>n1s128!I4</f>
        <v>9.334000000000002E-2</v>
      </c>
      <c r="H11" s="25">
        <f>F11-G11</f>
        <v>0.16859999999999992</v>
      </c>
      <c r="I11" s="26">
        <f>G11/B11</f>
        <v>9.334000000000002E-2</v>
      </c>
      <c r="J11" s="25">
        <f>n1s128!H5</f>
        <v>0.19004000000000001</v>
      </c>
      <c r="K11" s="25">
        <f>n1s128!I5</f>
        <v>4.5350000000000008E-2</v>
      </c>
      <c r="L11" s="25">
        <f>J11-K11</f>
        <v>0.14469000000000001</v>
      </c>
      <c r="M11" s="26">
        <f>K11/B11</f>
        <v>4.5350000000000008E-2</v>
      </c>
      <c r="N11" s="2"/>
    </row>
    <row r="12" spans="2:14" x14ac:dyDescent="0.45">
      <c r="B12" s="11">
        <v>1</v>
      </c>
      <c r="C12" s="17">
        <v>256</v>
      </c>
      <c r="D12" s="12">
        <f t="shared" si="0"/>
        <v>2</v>
      </c>
      <c r="E12" s="53" t="str">
        <f t="shared" ref="E12:E22" si="1">_xlfn.TEXTJOIN("-",TRUE,B12,C12)</f>
        <v>1-256</v>
      </c>
      <c r="F12" s="18">
        <f>n1s256!H4</f>
        <v>0.27159999999999984</v>
      </c>
      <c r="G12" s="19">
        <f>n1s256!I4</f>
        <v>0.10128000000000004</v>
      </c>
      <c r="H12" s="19">
        <f t="shared" ref="H12:H22" si="2">F12-G12</f>
        <v>0.1703199999999998</v>
      </c>
      <c r="I12" s="20">
        <f t="shared" ref="I12:I20" si="3">G12/B12</f>
        <v>0.10128000000000004</v>
      </c>
      <c r="J12" s="19">
        <f>n1s256!H5</f>
        <v>0.19714999999999994</v>
      </c>
      <c r="K12" s="19">
        <f>n1s256!I5</f>
        <v>6.0560000000000017E-2</v>
      </c>
      <c r="L12" s="19">
        <f t="shared" ref="L12:L22" si="4">J12-K12</f>
        <v>0.13658999999999993</v>
      </c>
      <c r="M12" s="20">
        <f t="shared" ref="M12:M22" si="5">K12/B12</f>
        <v>6.0560000000000017E-2</v>
      </c>
      <c r="N12" s="2"/>
    </row>
    <row r="13" spans="2:14" x14ac:dyDescent="0.45">
      <c r="B13" s="11">
        <v>1</v>
      </c>
      <c r="C13" s="17">
        <v>512</v>
      </c>
      <c r="D13" s="12">
        <f t="shared" si="0"/>
        <v>4</v>
      </c>
      <c r="E13" s="53" t="str">
        <f t="shared" si="1"/>
        <v>1-512</v>
      </c>
      <c r="F13" s="18">
        <f>n1s512!H4</f>
        <v>0.2641</v>
      </c>
      <c r="G13" s="19">
        <f>n1s512!I4</f>
        <v>0.10094000000000002</v>
      </c>
      <c r="H13" s="19">
        <f t="shared" si="2"/>
        <v>0.16315999999999997</v>
      </c>
      <c r="I13" s="20">
        <f t="shared" si="3"/>
        <v>0.10094000000000002</v>
      </c>
      <c r="J13" s="19">
        <f>n1s512!H5</f>
        <v>0.20464000000000002</v>
      </c>
      <c r="K13" s="19">
        <f>n1s512!I5</f>
        <v>6.5470000000000028E-2</v>
      </c>
      <c r="L13" s="19">
        <f t="shared" si="4"/>
        <v>0.13916999999999999</v>
      </c>
      <c r="M13" s="20">
        <f t="shared" si="5"/>
        <v>6.5470000000000028E-2</v>
      </c>
      <c r="N13" s="2"/>
    </row>
    <row r="14" spans="2:14" ht="14.65" thickBot="1" x14ac:dyDescent="0.5">
      <c r="B14" s="13">
        <v>1</v>
      </c>
      <c r="C14" s="27">
        <v>1024</v>
      </c>
      <c r="D14" s="14">
        <f t="shared" si="0"/>
        <v>8</v>
      </c>
      <c r="E14" s="53" t="str">
        <f t="shared" si="1"/>
        <v>1-1024</v>
      </c>
      <c r="F14" s="21">
        <f>n1s1024!H4</f>
        <v>0.26616000000000006</v>
      </c>
      <c r="G14" s="22">
        <f>n1s1024!I4</f>
        <v>9.7000000000000045E-2</v>
      </c>
      <c r="H14" s="22">
        <f t="shared" si="2"/>
        <v>0.16916000000000003</v>
      </c>
      <c r="I14" s="23">
        <f t="shared" si="3"/>
        <v>9.7000000000000045E-2</v>
      </c>
      <c r="J14" s="22">
        <f>n1s1024!H5</f>
        <v>0.18726999999999996</v>
      </c>
      <c r="K14" s="22">
        <f>n1s1024!I5</f>
        <v>4.7450000000000013E-2</v>
      </c>
      <c r="L14" s="22">
        <f t="shared" si="4"/>
        <v>0.13981999999999994</v>
      </c>
      <c r="M14" s="23">
        <f t="shared" si="5"/>
        <v>4.7450000000000013E-2</v>
      </c>
      <c r="N14" s="2"/>
    </row>
    <row r="15" spans="2:14" x14ac:dyDescent="0.45">
      <c r="B15" s="11">
        <v>10</v>
      </c>
      <c r="C15" s="17">
        <v>128</v>
      </c>
      <c r="D15" s="12">
        <f t="shared" si="0"/>
        <v>10</v>
      </c>
      <c r="E15" s="53" t="str">
        <f t="shared" si="1"/>
        <v>10-128</v>
      </c>
      <c r="F15" s="18">
        <f>n10s128!H4</f>
        <v>0.30650000000000005</v>
      </c>
      <c r="G15" s="19">
        <f>n10s128!I4</f>
        <v>0.14087999999999998</v>
      </c>
      <c r="H15" s="19">
        <f t="shared" si="2"/>
        <v>0.16562000000000007</v>
      </c>
      <c r="I15" s="20">
        <f t="shared" si="3"/>
        <v>1.4087999999999998E-2</v>
      </c>
      <c r="J15" s="19">
        <f>n10s128!H5</f>
        <v>0.24552000000000018</v>
      </c>
      <c r="K15" s="19">
        <f>n10s128!I5</f>
        <v>0.10629000000000004</v>
      </c>
      <c r="L15" s="19">
        <f t="shared" si="4"/>
        <v>0.13923000000000013</v>
      </c>
      <c r="M15" s="20">
        <f t="shared" si="5"/>
        <v>1.0629000000000003E-2</v>
      </c>
      <c r="N15" s="2"/>
    </row>
    <row r="16" spans="2:14" x14ac:dyDescent="0.45">
      <c r="B16" s="11">
        <v>10</v>
      </c>
      <c r="C16" s="17">
        <v>256</v>
      </c>
      <c r="D16" s="12">
        <f t="shared" si="0"/>
        <v>20</v>
      </c>
      <c r="E16" s="53" t="str">
        <f t="shared" si="1"/>
        <v>10-256</v>
      </c>
      <c r="F16" s="18">
        <f>n10s256!H4</f>
        <v>0.33573999999999993</v>
      </c>
      <c r="G16" s="19">
        <f>n10s256!I4</f>
        <v>0.16471000000000008</v>
      </c>
      <c r="H16" s="19">
        <f t="shared" si="2"/>
        <v>0.17102999999999985</v>
      </c>
      <c r="I16" s="20">
        <f t="shared" si="3"/>
        <v>1.6471000000000006E-2</v>
      </c>
      <c r="J16" s="19">
        <f>n10s256!H5</f>
        <v>0.26089999999999997</v>
      </c>
      <c r="K16" s="19">
        <f>n10s256!I5</f>
        <v>0.12610000000000002</v>
      </c>
      <c r="L16" s="19">
        <f t="shared" si="4"/>
        <v>0.13479999999999995</v>
      </c>
      <c r="M16" s="20">
        <f t="shared" si="5"/>
        <v>1.2610000000000001E-2</v>
      </c>
      <c r="N16" s="2"/>
    </row>
    <row r="17" spans="2:14" x14ac:dyDescent="0.45">
      <c r="B17" s="11">
        <v>10</v>
      </c>
      <c r="C17" s="17">
        <v>512</v>
      </c>
      <c r="D17" s="12">
        <f t="shared" si="0"/>
        <v>40</v>
      </c>
      <c r="E17" s="53" t="str">
        <f t="shared" si="1"/>
        <v>10-512</v>
      </c>
      <c r="F17" s="18">
        <f>n10s512!H4</f>
        <v>0.36921999999999988</v>
      </c>
      <c r="G17" s="19">
        <f>n10s512!I4</f>
        <v>0.20348000000000002</v>
      </c>
      <c r="H17" s="19">
        <f>F17-G17</f>
        <v>0.16573999999999986</v>
      </c>
      <c r="I17" s="20">
        <f t="shared" si="3"/>
        <v>2.0348000000000002E-2</v>
      </c>
      <c r="J17" s="19">
        <f>n10s512!H5</f>
        <v>0.30697999999999992</v>
      </c>
      <c r="K17" s="19">
        <f>n10s512!I5</f>
        <v>0.16763999999999993</v>
      </c>
      <c r="L17" s="19">
        <f t="shared" si="4"/>
        <v>0.13933999999999999</v>
      </c>
      <c r="M17" s="20">
        <f t="shared" si="5"/>
        <v>1.6763999999999994E-2</v>
      </c>
      <c r="N17" s="2"/>
    </row>
    <row r="18" spans="2:14" ht="14.65" thickBot="1" x14ac:dyDescent="0.5">
      <c r="B18" s="11">
        <v>10</v>
      </c>
      <c r="C18" s="17">
        <v>1024</v>
      </c>
      <c r="D18" s="12">
        <f t="shared" si="0"/>
        <v>80</v>
      </c>
      <c r="E18" s="53" t="str">
        <f t="shared" si="1"/>
        <v>10-1024</v>
      </c>
      <c r="F18" s="18">
        <f>n10s1024!H4</f>
        <v>0.46725999999999979</v>
      </c>
      <c r="G18" s="22">
        <f>n10s1024!I4</f>
        <v>0.28058000000000005</v>
      </c>
      <c r="H18" s="19">
        <f t="shared" si="2"/>
        <v>0.18667999999999974</v>
      </c>
      <c r="I18" s="20">
        <f t="shared" si="3"/>
        <v>2.8058000000000007E-2</v>
      </c>
      <c r="J18" s="19">
        <f>n10s1024!H5</f>
        <v>0.38727999999999996</v>
      </c>
      <c r="K18" s="19">
        <f>n10s1024!I5</f>
        <v>0.25268000000000002</v>
      </c>
      <c r="L18" s="19">
        <f t="shared" si="4"/>
        <v>0.13459999999999994</v>
      </c>
      <c r="M18" s="20">
        <f t="shared" si="5"/>
        <v>2.5268000000000002E-2</v>
      </c>
      <c r="N18" s="2"/>
    </row>
    <row r="19" spans="2:14" x14ac:dyDescent="0.45">
      <c r="B19" s="15">
        <v>100</v>
      </c>
      <c r="C19" s="24">
        <v>128</v>
      </c>
      <c r="D19" s="16">
        <f t="shared" si="0"/>
        <v>100</v>
      </c>
      <c r="E19" s="53" t="str">
        <f t="shared" si="1"/>
        <v>100-128</v>
      </c>
      <c r="F19" s="42">
        <f>n100s128!H4</f>
        <v>1.02582</v>
      </c>
      <c r="G19" s="25">
        <f>n100s128!I4</f>
        <v>0.85180000000000011</v>
      </c>
      <c r="H19" s="25">
        <f t="shared" si="2"/>
        <v>0.17401999999999984</v>
      </c>
      <c r="I19" s="26">
        <f t="shared" si="3"/>
        <v>8.5180000000000013E-3</v>
      </c>
      <c r="J19" s="25">
        <f>n100s128!H5</f>
        <v>1.05928</v>
      </c>
      <c r="K19" s="25">
        <f>n100s128!I5</f>
        <v>0.91548000000000007</v>
      </c>
      <c r="L19" s="25">
        <f t="shared" si="4"/>
        <v>0.14379999999999993</v>
      </c>
      <c r="M19" s="26">
        <f t="shared" si="5"/>
        <v>9.1548000000000011E-3</v>
      </c>
      <c r="N19" s="2"/>
    </row>
    <row r="20" spans="2:14" x14ac:dyDescent="0.45">
      <c r="B20" s="11">
        <v>100</v>
      </c>
      <c r="C20" s="17">
        <v>256</v>
      </c>
      <c r="D20" s="12">
        <f t="shared" si="0"/>
        <v>200</v>
      </c>
      <c r="E20" s="53" t="str">
        <f t="shared" si="1"/>
        <v>100-256</v>
      </c>
      <c r="F20" s="18">
        <f>n100s256!H4</f>
        <v>1.2532000000000001</v>
      </c>
      <c r="G20" s="19">
        <f>n100s256!I4</f>
        <v>1.07778</v>
      </c>
      <c r="H20" s="19">
        <f t="shared" si="2"/>
        <v>0.17542000000000013</v>
      </c>
      <c r="I20" s="20">
        <f t="shared" si="3"/>
        <v>1.0777799999999999E-2</v>
      </c>
      <c r="J20" s="19">
        <f>n100s256!H5</f>
        <v>1.2200800000000001</v>
      </c>
      <c r="K20" s="19">
        <f>n100s256!I5</f>
        <v>1.0815199999999998</v>
      </c>
      <c r="L20" s="19">
        <f t="shared" si="4"/>
        <v>0.13856000000000024</v>
      </c>
      <c r="M20" s="20">
        <f t="shared" si="5"/>
        <v>1.0815199999999999E-2</v>
      </c>
      <c r="N20" s="2"/>
    </row>
    <row r="21" spans="2:14" x14ac:dyDescent="0.45">
      <c r="B21" s="11">
        <v>100</v>
      </c>
      <c r="C21" s="17">
        <v>512</v>
      </c>
      <c r="D21" s="12">
        <f t="shared" si="0"/>
        <v>400</v>
      </c>
      <c r="E21" s="53" t="str">
        <f t="shared" si="1"/>
        <v>100-512</v>
      </c>
      <c r="F21" s="18">
        <f>n100s512!H4</f>
        <v>1.6918</v>
      </c>
      <c r="G21" s="19">
        <f>n100s512!I4</f>
        <v>1.5292999999999999</v>
      </c>
      <c r="H21" s="19">
        <f t="shared" si="2"/>
        <v>0.16250000000000009</v>
      </c>
      <c r="I21" s="20">
        <f>G21/B21</f>
        <v>1.5292999999999999E-2</v>
      </c>
      <c r="J21" s="19">
        <f>n100s512!H5</f>
        <v>1.6937000000000002</v>
      </c>
      <c r="K21" s="19">
        <f>n100s512!I5</f>
        <v>1.5398000000000001</v>
      </c>
      <c r="L21" s="19">
        <f t="shared" si="4"/>
        <v>0.15390000000000015</v>
      </c>
      <c r="M21" s="20">
        <f t="shared" si="5"/>
        <v>1.5398E-2</v>
      </c>
      <c r="N21" s="2"/>
    </row>
    <row r="22" spans="2:14" ht="14.65" thickBot="1" x14ac:dyDescent="0.5">
      <c r="B22" s="39">
        <v>100</v>
      </c>
      <c r="C22" s="40">
        <v>1024</v>
      </c>
      <c r="D22" s="41">
        <f t="shared" si="0"/>
        <v>800</v>
      </c>
      <c r="E22" s="52" t="str">
        <f t="shared" si="1"/>
        <v>100-1024</v>
      </c>
      <c r="F22" s="13">
        <f>n100s1024!H4</f>
        <v>1.9670999999999998</v>
      </c>
      <c r="G22" s="27">
        <f>n100s1024!I4</f>
        <v>1.7960000000000005</v>
      </c>
      <c r="H22" s="22">
        <f t="shared" si="2"/>
        <v>0.17109999999999936</v>
      </c>
      <c r="I22" s="23">
        <f>G22/B22</f>
        <v>1.7960000000000004E-2</v>
      </c>
      <c r="J22" s="27">
        <f>n100s1024!H5</f>
        <v>1.9978000000000002</v>
      </c>
      <c r="K22" s="27">
        <f>n100s1024!I5</f>
        <v>1.8547999999999998</v>
      </c>
      <c r="L22" s="22">
        <f t="shared" si="4"/>
        <v>0.14300000000000046</v>
      </c>
      <c r="M22" s="23">
        <f t="shared" si="5"/>
        <v>1.8547999999999999E-2</v>
      </c>
    </row>
    <row r="25" spans="2:14" x14ac:dyDescent="0.45">
      <c r="H25" s="28"/>
      <c r="I25" s="28"/>
      <c r="J25" s="28"/>
    </row>
    <row r="26" spans="2:14" x14ac:dyDescent="0.45">
      <c r="I26" s="28"/>
    </row>
  </sheetData>
  <mergeCells count="6">
    <mergeCell ref="J9:M9"/>
    <mergeCell ref="B2:F2"/>
    <mergeCell ref="H2:I2"/>
    <mergeCell ref="H3:I3"/>
    <mergeCell ref="B9:D9"/>
    <mergeCell ref="F9:I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940F-3A89-4AEF-816D-70DD78AAEB5F}">
  <sheetPr>
    <tabColor theme="7"/>
  </sheetPr>
  <dimension ref="A1:I52"/>
  <sheetViews>
    <sheetView workbookViewId="0">
      <selection activeCell="G3" sqref="G3:I5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12</v>
      </c>
      <c r="D2" t="s">
        <v>11</v>
      </c>
      <c r="E2" t="s">
        <v>45</v>
      </c>
    </row>
    <row r="3" spans="1:9" x14ac:dyDescent="0.45">
      <c r="A3" s="35">
        <v>1.2110000000000001</v>
      </c>
      <c r="B3" s="36">
        <v>1.032</v>
      </c>
      <c r="D3" s="35">
        <v>1.2130000000000001</v>
      </c>
      <c r="E3" s="36">
        <v>1.075</v>
      </c>
      <c r="G3" t="s">
        <v>36</v>
      </c>
      <c r="H3" t="s">
        <v>33</v>
      </c>
      <c r="I3" t="s">
        <v>37</v>
      </c>
    </row>
    <row r="4" spans="1:9" x14ac:dyDescent="0.45">
      <c r="A4" s="37">
        <v>1.036</v>
      </c>
      <c r="B4" s="38">
        <v>0.873</v>
      </c>
      <c r="D4" s="37">
        <v>1.0640000000000001</v>
      </c>
      <c r="E4" s="38">
        <v>0.91400000000000003</v>
      </c>
      <c r="G4" t="s">
        <v>38</v>
      </c>
      <c r="H4">
        <f>AVERAGE(A3:A52)</f>
        <v>1.02582</v>
      </c>
      <c r="I4">
        <f>AVERAGE(B3:B52)</f>
        <v>0.85180000000000011</v>
      </c>
    </row>
    <row r="5" spans="1:9" x14ac:dyDescent="0.45">
      <c r="A5" s="35">
        <v>1.06</v>
      </c>
      <c r="B5" s="36">
        <v>0.879</v>
      </c>
      <c r="D5" s="35">
        <v>1.0429999999999999</v>
      </c>
      <c r="E5" s="36">
        <v>0.91</v>
      </c>
      <c r="G5" t="s">
        <v>39</v>
      </c>
      <c r="H5">
        <f>AVERAGE(D3:D52)</f>
        <v>1.05928</v>
      </c>
      <c r="I5">
        <f>AVERAGE(E3:E52)</f>
        <v>0.91548000000000007</v>
      </c>
    </row>
    <row r="6" spans="1:9" x14ac:dyDescent="0.45">
      <c r="A6" s="37">
        <v>1.044</v>
      </c>
      <c r="B6" s="38">
        <v>0.88200000000000001</v>
      </c>
      <c r="D6" s="37">
        <v>1.0569999999999999</v>
      </c>
      <c r="E6" s="38">
        <v>0.90200000000000002</v>
      </c>
    </row>
    <row r="7" spans="1:9" x14ac:dyDescent="0.45">
      <c r="A7" s="35">
        <v>0.98199999999999998</v>
      </c>
      <c r="B7" s="36">
        <v>0.83599999999999997</v>
      </c>
      <c r="D7" s="35">
        <v>0.97499999999999998</v>
      </c>
      <c r="E7" s="36">
        <v>0.84599999999999997</v>
      </c>
    </row>
    <row r="8" spans="1:9" x14ac:dyDescent="0.45">
      <c r="A8" s="37">
        <v>1.0289999999999999</v>
      </c>
      <c r="B8" s="38">
        <v>0.85399999999999998</v>
      </c>
      <c r="D8" s="37">
        <v>0.94</v>
      </c>
      <c r="E8" s="38">
        <v>0.81399999999999995</v>
      </c>
    </row>
    <row r="9" spans="1:9" x14ac:dyDescent="0.45">
      <c r="A9" s="35">
        <v>0.99399999999999999</v>
      </c>
      <c r="B9" s="36">
        <v>0.79400000000000004</v>
      </c>
      <c r="D9" s="35">
        <v>0.96899999999999997</v>
      </c>
      <c r="E9" s="36">
        <v>0.83199999999999996</v>
      </c>
    </row>
    <row r="10" spans="1:9" x14ac:dyDescent="0.45">
      <c r="A10" s="37">
        <v>0.96899999999999997</v>
      </c>
      <c r="B10" s="38">
        <v>0.81299999999999994</v>
      </c>
      <c r="D10" s="37">
        <v>0.92200000000000004</v>
      </c>
      <c r="E10" s="38">
        <v>0.79200000000000004</v>
      </c>
    </row>
    <row r="11" spans="1:9" x14ac:dyDescent="0.45">
      <c r="A11" s="35">
        <v>1.016</v>
      </c>
      <c r="B11" s="36">
        <v>0.85199999999999998</v>
      </c>
      <c r="D11" s="35">
        <v>0.94799999999999995</v>
      </c>
      <c r="E11" s="36">
        <v>0.81799999999999995</v>
      </c>
    </row>
    <row r="12" spans="1:9" x14ac:dyDescent="0.45">
      <c r="A12" s="37">
        <v>0.95799999999999996</v>
      </c>
      <c r="B12" s="38">
        <v>0.76200000000000001</v>
      </c>
      <c r="D12" s="37">
        <v>0.92800000000000005</v>
      </c>
      <c r="E12" s="38">
        <v>0.80100000000000005</v>
      </c>
    </row>
    <row r="13" spans="1:9" x14ac:dyDescent="0.45">
      <c r="A13" s="35">
        <v>1.1719999999999999</v>
      </c>
      <c r="B13" s="36">
        <v>0.96899999999999997</v>
      </c>
      <c r="D13" s="35">
        <v>1.1990000000000001</v>
      </c>
      <c r="E13" s="36">
        <v>1.0369999999999999</v>
      </c>
    </row>
    <row r="14" spans="1:9" x14ac:dyDescent="0.45">
      <c r="A14" s="37">
        <v>1.0529999999999999</v>
      </c>
      <c r="B14" s="38">
        <v>0.88600000000000001</v>
      </c>
      <c r="D14" s="37">
        <v>1.1040000000000001</v>
      </c>
      <c r="E14" s="38">
        <v>0.97199999999999998</v>
      </c>
    </row>
    <row r="15" spans="1:9" x14ac:dyDescent="0.45">
      <c r="A15" s="35">
        <v>1.02</v>
      </c>
      <c r="B15" s="36">
        <v>0.85499999999999998</v>
      </c>
      <c r="D15" s="35">
        <v>1.286</v>
      </c>
      <c r="E15" s="36">
        <v>1.1220000000000001</v>
      </c>
    </row>
    <row r="16" spans="1:9" x14ac:dyDescent="0.45">
      <c r="A16" s="37">
        <v>1.083</v>
      </c>
      <c r="B16" s="38">
        <v>0.87</v>
      </c>
      <c r="D16" s="37">
        <v>1.0669999999999999</v>
      </c>
      <c r="E16" s="38">
        <v>0.93600000000000005</v>
      </c>
    </row>
    <row r="17" spans="1:5" x14ac:dyDescent="0.45">
      <c r="A17" s="35">
        <v>1.0669999999999999</v>
      </c>
      <c r="B17" s="36">
        <v>0.89200000000000002</v>
      </c>
      <c r="D17" s="35">
        <v>1.1160000000000001</v>
      </c>
      <c r="E17" s="36">
        <v>0.98</v>
      </c>
    </row>
    <row r="18" spans="1:5" x14ac:dyDescent="0.45">
      <c r="A18" s="37">
        <v>1.0329999999999999</v>
      </c>
      <c r="B18" s="38">
        <v>0.83299999999999996</v>
      </c>
      <c r="D18" s="37">
        <v>1.1719999999999999</v>
      </c>
      <c r="E18" s="38">
        <v>1.0369999999999999</v>
      </c>
    </row>
    <row r="19" spans="1:5" x14ac:dyDescent="0.45">
      <c r="A19" s="35">
        <v>0.97099999999999997</v>
      </c>
      <c r="B19" s="36">
        <v>0.80600000000000005</v>
      </c>
      <c r="D19" s="35">
        <v>1.0580000000000001</v>
      </c>
      <c r="E19" s="36">
        <v>0.89300000000000002</v>
      </c>
    </row>
    <row r="20" spans="1:5" x14ac:dyDescent="0.45">
      <c r="A20" s="37">
        <v>1.0329999999999999</v>
      </c>
      <c r="B20" s="38">
        <v>0.83799999999999997</v>
      </c>
      <c r="D20" s="37">
        <v>1.0369999999999999</v>
      </c>
      <c r="E20" s="38">
        <v>0.88700000000000001</v>
      </c>
    </row>
    <row r="21" spans="1:5" x14ac:dyDescent="0.45">
      <c r="A21" s="35">
        <v>1.0189999999999999</v>
      </c>
      <c r="B21" s="36">
        <v>0.85099999999999998</v>
      </c>
      <c r="D21" s="35">
        <v>0.97099999999999997</v>
      </c>
      <c r="E21" s="36">
        <v>0.83799999999999997</v>
      </c>
    </row>
    <row r="22" spans="1:5" x14ac:dyDescent="0.45">
      <c r="A22" s="37">
        <v>0.93600000000000005</v>
      </c>
      <c r="B22" s="38">
        <v>0.77100000000000002</v>
      </c>
      <c r="D22" s="37">
        <v>1.1080000000000001</v>
      </c>
      <c r="E22" s="38">
        <v>0.84099999999999997</v>
      </c>
    </row>
    <row r="23" spans="1:5" x14ac:dyDescent="0.45">
      <c r="A23" s="35">
        <v>1.1479999999999999</v>
      </c>
      <c r="B23" s="36">
        <v>0.93799999999999994</v>
      </c>
      <c r="D23" s="35">
        <v>1.2430000000000001</v>
      </c>
      <c r="E23" s="36">
        <v>1.105</v>
      </c>
    </row>
    <row r="24" spans="1:5" x14ac:dyDescent="0.45">
      <c r="A24" s="37">
        <v>1.026</v>
      </c>
      <c r="B24" s="38">
        <v>0.86699999999999999</v>
      </c>
      <c r="D24" s="37">
        <v>1.1859999999999999</v>
      </c>
      <c r="E24" s="38">
        <v>1.038</v>
      </c>
    </row>
    <row r="25" spans="1:5" x14ac:dyDescent="0.45">
      <c r="A25" s="35">
        <v>1.0269999999999999</v>
      </c>
      <c r="B25" s="36">
        <v>0.86099999999999999</v>
      </c>
      <c r="D25" s="35">
        <v>1.002</v>
      </c>
      <c r="E25" s="36">
        <v>0.872</v>
      </c>
    </row>
    <row r="26" spans="1:5" x14ac:dyDescent="0.45">
      <c r="A26" s="37">
        <v>1.0940000000000001</v>
      </c>
      <c r="B26" s="38">
        <v>0.89100000000000001</v>
      </c>
      <c r="D26" s="37">
        <v>0.99199999999999999</v>
      </c>
      <c r="E26" s="38">
        <v>0.84699999999999998</v>
      </c>
    </row>
    <row r="27" spans="1:5" x14ac:dyDescent="0.45">
      <c r="A27" s="35">
        <v>1.026</v>
      </c>
      <c r="B27" s="36">
        <v>0.83399999999999996</v>
      </c>
      <c r="D27" s="35">
        <v>1.0289999999999999</v>
      </c>
      <c r="E27" s="36">
        <v>0.89400000000000002</v>
      </c>
    </row>
    <row r="28" spans="1:5" x14ac:dyDescent="0.45">
      <c r="A28" s="37">
        <v>1.0169999999999999</v>
      </c>
      <c r="B28" s="38">
        <v>0.84</v>
      </c>
      <c r="D28" s="37">
        <v>1.0369999999999999</v>
      </c>
      <c r="E28" s="38">
        <v>0.89200000000000002</v>
      </c>
    </row>
    <row r="29" spans="1:5" x14ac:dyDescent="0.45">
      <c r="A29" s="35">
        <v>1</v>
      </c>
      <c r="B29" s="36">
        <v>0.84099999999999997</v>
      </c>
      <c r="D29" s="35">
        <v>1.0069999999999999</v>
      </c>
      <c r="E29" s="36">
        <v>0.86399999999999999</v>
      </c>
    </row>
    <row r="30" spans="1:5" x14ac:dyDescent="0.45">
      <c r="A30" s="37">
        <v>0.97</v>
      </c>
      <c r="B30" s="38">
        <v>0.80300000000000005</v>
      </c>
      <c r="D30" s="37">
        <v>1.0269999999999999</v>
      </c>
      <c r="E30" s="38">
        <v>0.89100000000000001</v>
      </c>
    </row>
    <row r="31" spans="1:5" x14ac:dyDescent="0.45">
      <c r="A31" s="35">
        <v>0.97899999999999998</v>
      </c>
      <c r="B31" s="36">
        <v>0.81599999999999995</v>
      </c>
      <c r="D31" s="35">
        <v>0.95399999999999996</v>
      </c>
      <c r="E31" s="36">
        <v>0.82</v>
      </c>
    </row>
    <row r="32" spans="1:5" x14ac:dyDescent="0.45">
      <c r="A32" s="37">
        <v>0.95299999999999996</v>
      </c>
      <c r="B32" s="38">
        <v>0.78200000000000003</v>
      </c>
      <c r="D32" s="37">
        <v>0.97699999999999998</v>
      </c>
      <c r="E32" s="38">
        <v>0.82399999999999995</v>
      </c>
    </row>
    <row r="33" spans="1:5" x14ac:dyDescent="0.45">
      <c r="A33" s="35">
        <v>1.1439999999999999</v>
      </c>
      <c r="B33" s="36">
        <v>0.98</v>
      </c>
      <c r="D33" s="35">
        <v>1.327</v>
      </c>
      <c r="E33" s="36">
        <v>1.171</v>
      </c>
    </row>
    <row r="34" spans="1:5" x14ac:dyDescent="0.45">
      <c r="A34" s="37">
        <v>1.0249999999999999</v>
      </c>
      <c r="B34" s="38">
        <v>0.86599999999999999</v>
      </c>
      <c r="D34" s="37">
        <v>1.1220000000000001</v>
      </c>
      <c r="E34" s="38">
        <v>0.98199999999999998</v>
      </c>
    </row>
    <row r="35" spans="1:5" x14ac:dyDescent="0.45">
      <c r="A35" s="35">
        <v>1.04</v>
      </c>
      <c r="B35" s="36">
        <v>0.877</v>
      </c>
      <c r="D35" s="35">
        <v>1.093</v>
      </c>
      <c r="E35" s="36">
        <v>0.94799999999999995</v>
      </c>
    </row>
    <row r="36" spans="1:5" x14ac:dyDescent="0.45">
      <c r="A36" s="37">
        <v>1.0740000000000001</v>
      </c>
      <c r="B36" s="38">
        <v>0.90600000000000003</v>
      </c>
      <c r="D36" s="37">
        <v>1.113</v>
      </c>
      <c r="E36" s="38">
        <v>0.96899999999999997</v>
      </c>
    </row>
    <row r="37" spans="1:5" x14ac:dyDescent="0.45">
      <c r="A37" s="35">
        <v>0.99399999999999999</v>
      </c>
      <c r="B37" s="36">
        <v>0.84099999999999997</v>
      </c>
      <c r="D37" s="35">
        <v>0.98299999999999998</v>
      </c>
      <c r="E37" s="36">
        <v>0.84</v>
      </c>
    </row>
    <row r="38" spans="1:5" x14ac:dyDescent="0.45">
      <c r="A38" s="37">
        <v>1.0269999999999999</v>
      </c>
      <c r="B38" s="38">
        <v>0.84799999999999998</v>
      </c>
      <c r="D38" s="37">
        <v>0.96899999999999997</v>
      </c>
      <c r="E38" s="38">
        <v>0.83</v>
      </c>
    </row>
    <row r="39" spans="1:5" x14ac:dyDescent="0.45">
      <c r="A39" s="35">
        <v>0.97599999999999998</v>
      </c>
      <c r="B39" s="36">
        <v>0.81799999999999995</v>
      </c>
      <c r="D39" s="35">
        <v>1.0569999999999999</v>
      </c>
      <c r="E39" s="36">
        <v>0.91600000000000004</v>
      </c>
    </row>
    <row r="40" spans="1:5" x14ac:dyDescent="0.45">
      <c r="A40" s="37">
        <v>1.0009999999999999</v>
      </c>
      <c r="B40" s="38">
        <v>0.84699999999999998</v>
      </c>
      <c r="D40" s="37">
        <v>1.05</v>
      </c>
      <c r="E40" s="38">
        <v>0.90900000000000003</v>
      </c>
    </row>
    <row r="41" spans="1:5" x14ac:dyDescent="0.45">
      <c r="A41" s="35">
        <v>0.92200000000000004</v>
      </c>
      <c r="B41" s="36">
        <v>0.75</v>
      </c>
      <c r="D41" s="35">
        <v>0.93</v>
      </c>
      <c r="E41" s="36">
        <v>0.79200000000000004</v>
      </c>
    </row>
    <row r="42" spans="1:5" x14ac:dyDescent="0.45">
      <c r="A42" s="37">
        <v>0.96899999999999997</v>
      </c>
      <c r="B42" s="38">
        <v>0.8</v>
      </c>
      <c r="D42" s="37">
        <v>0.96499999999999997</v>
      </c>
      <c r="E42" s="38">
        <v>0.81399999999999995</v>
      </c>
    </row>
    <row r="43" spans="1:5" x14ac:dyDescent="0.45">
      <c r="A43" s="35">
        <v>1.107</v>
      </c>
      <c r="B43" s="36">
        <v>0.93100000000000005</v>
      </c>
      <c r="D43" s="35">
        <v>1.1779999999999999</v>
      </c>
      <c r="E43" s="36">
        <v>1.026</v>
      </c>
    </row>
    <row r="44" spans="1:5" x14ac:dyDescent="0.45">
      <c r="A44" s="37">
        <v>1.0660000000000001</v>
      </c>
      <c r="B44" s="38">
        <v>0.89900000000000002</v>
      </c>
      <c r="D44" s="37">
        <v>1.2270000000000001</v>
      </c>
      <c r="E44" s="38">
        <v>1.0860000000000001</v>
      </c>
    </row>
    <row r="45" spans="1:5" x14ac:dyDescent="0.45">
      <c r="A45" s="35">
        <v>1.0580000000000001</v>
      </c>
      <c r="B45" s="36">
        <v>0.89200000000000002</v>
      </c>
      <c r="D45" s="35">
        <v>1.054</v>
      </c>
      <c r="E45" s="36">
        <v>0.92</v>
      </c>
    </row>
    <row r="46" spans="1:5" x14ac:dyDescent="0.45">
      <c r="A46" s="37">
        <v>1.0329999999999999</v>
      </c>
      <c r="B46" s="38">
        <v>0.878</v>
      </c>
      <c r="D46" s="37">
        <v>1.006</v>
      </c>
      <c r="E46" s="38">
        <v>0.84599999999999997</v>
      </c>
    </row>
    <row r="47" spans="1:5" x14ac:dyDescent="0.45">
      <c r="A47" s="35">
        <v>1.079</v>
      </c>
      <c r="B47" s="36">
        <v>0.84199999999999997</v>
      </c>
      <c r="D47" s="35">
        <v>1.036</v>
      </c>
      <c r="E47" s="36">
        <v>0.89300000000000002</v>
      </c>
    </row>
    <row r="48" spans="1:5" x14ac:dyDescent="0.45">
      <c r="A48" s="37">
        <v>1.0109999999999999</v>
      </c>
      <c r="B48" s="38">
        <v>0.83399999999999996</v>
      </c>
      <c r="D48" s="37">
        <v>1.101</v>
      </c>
      <c r="E48" s="38">
        <v>0.96</v>
      </c>
    </row>
    <row r="49" spans="1:5" x14ac:dyDescent="0.45">
      <c r="A49" s="35">
        <v>0.98899999999999999</v>
      </c>
      <c r="B49" s="36">
        <v>0.81299999999999994</v>
      </c>
      <c r="D49" s="35">
        <v>0.95799999999999996</v>
      </c>
      <c r="E49" s="36">
        <v>0.82</v>
      </c>
    </row>
    <row r="50" spans="1:5" x14ac:dyDescent="0.45">
      <c r="A50" s="37">
        <v>0.92200000000000004</v>
      </c>
      <c r="B50" s="38">
        <v>0.76400000000000001</v>
      </c>
      <c r="D50" s="37">
        <v>0.999</v>
      </c>
      <c r="E50" s="38">
        <v>0.86299999999999999</v>
      </c>
    </row>
    <row r="51" spans="1:5" x14ac:dyDescent="0.45">
      <c r="A51" s="35">
        <v>1.008</v>
      </c>
      <c r="B51" s="36">
        <v>0.82699999999999996</v>
      </c>
      <c r="D51" s="35">
        <v>1.008</v>
      </c>
      <c r="E51" s="36">
        <v>0.86399999999999999</v>
      </c>
    </row>
    <row r="52" spans="1:5" x14ac:dyDescent="0.45">
      <c r="A52" s="37">
        <v>0.92</v>
      </c>
      <c r="B52" s="38">
        <v>0.75600000000000001</v>
      </c>
      <c r="D52" s="37">
        <v>1.157</v>
      </c>
      <c r="E52" s="38">
        <v>1.0309999999999999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752D-A956-4D8F-AC34-935A2B6E6E95}">
  <sheetPr>
    <tabColor theme="7"/>
  </sheetPr>
  <dimension ref="A1:I52"/>
  <sheetViews>
    <sheetView workbookViewId="0">
      <selection activeCell="G3" sqref="G3:I5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12</v>
      </c>
      <c r="D2" t="s">
        <v>11</v>
      </c>
      <c r="E2" t="s">
        <v>12</v>
      </c>
    </row>
    <row r="3" spans="1:9" x14ac:dyDescent="0.45">
      <c r="A3" s="35">
        <v>1.266</v>
      </c>
      <c r="B3" s="36">
        <v>1.107</v>
      </c>
      <c r="D3" s="35">
        <v>1.302</v>
      </c>
      <c r="E3" s="36">
        <v>1.153</v>
      </c>
      <c r="G3" t="s">
        <v>36</v>
      </c>
      <c r="H3" t="s">
        <v>33</v>
      </c>
      <c r="I3" t="s">
        <v>37</v>
      </c>
    </row>
    <row r="4" spans="1:9" x14ac:dyDescent="0.45">
      <c r="A4" s="37">
        <v>1.2250000000000001</v>
      </c>
      <c r="B4" s="38">
        <v>1.0489999999999999</v>
      </c>
      <c r="D4" s="37">
        <v>1.2430000000000001</v>
      </c>
      <c r="E4" s="38">
        <v>1.06</v>
      </c>
      <c r="G4" t="s">
        <v>38</v>
      </c>
      <c r="H4">
        <f>AVERAGE(A3:A52)</f>
        <v>1.2532000000000001</v>
      </c>
      <c r="I4">
        <f>AVERAGE(B3:B52)</f>
        <v>1.07778</v>
      </c>
    </row>
    <row r="5" spans="1:9" x14ac:dyDescent="0.45">
      <c r="A5" s="35">
        <v>1.254</v>
      </c>
      <c r="B5" s="36">
        <v>1.085</v>
      </c>
      <c r="D5" s="35">
        <v>1.1879999999999999</v>
      </c>
      <c r="E5" s="36">
        <v>1.0409999999999999</v>
      </c>
      <c r="G5" t="s">
        <v>39</v>
      </c>
      <c r="H5">
        <f>AVERAGE(D3:D52)</f>
        <v>1.2200800000000001</v>
      </c>
      <c r="I5">
        <f>AVERAGE(E3:E52)</f>
        <v>1.0815199999999998</v>
      </c>
    </row>
    <row r="6" spans="1:9" x14ac:dyDescent="0.45">
      <c r="A6" s="37">
        <v>1.232</v>
      </c>
      <c r="B6" s="38">
        <v>1.056</v>
      </c>
      <c r="D6" s="37">
        <v>1.147</v>
      </c>
      <c r="E6" s="38">
        <v>1.006</v>
      </c>
    </row>
    <row r="7" spans="1:9" x14ac:dyDescent="0.45">
      <c r="A7" s="35">
        <v>1.194</v>
      </c>
      <c r="B7" s="36">
        <v>1.0249999999999999</v>
      </c>
      <c r="D7" s="35">
        <v>1.1719999999999999</v>
      </c>
      <c r="E7" s="36">
        <v>1.0349999999999999</v>
      </c>
    </row>
    <row r="8" spans="1:9" x14ac:dyDescent="0.45">
      <c r="A8" s="37">
        <v>1.3</v>
      </c>
      <c r="B8" s="38">
        <v>1.1000000000000001</v>
      </c>
      <c r="D8" s="37">
        <v>1.363</v>
      </c>
      <c r="E8" s="38">
        <v>1.1839999999999999</v>
      </c>
    </row>
    <row r="9" spans="1:9" x14ac:dyDescent="0.45">
      <c r="A9" s="35">
        <v>1.2769999999999999</v>
      </c>
      <c r="B9" s="36">
        <v>1.105</v>
      </c>
      <c r="D9" s="35">
        <v>1.169</v>
      </c>
      <c r="E9" s="36">
        <v>1.04</v>
      </c>
    </row>
    <row r="10" spans="1:9" x14ac:dyDescent="0.45">
      <c r="A10" s="37">
        <v>1.264</v>
      </c>
      <c r="B10" s="38">
        <v>1.0780000000000001</v>
      </c>
      <c r="D10" s="37">
        <v>1.2010000000000001</v>
      </c>
      <c r="E10" s="38">
        <v>1.075</v>
      </c>
    </row>
    <row r="11" spans="1:9" x14ac:dyDescent="0.45">
      <c r="A11" s="35">
        <v>1.2290000000000001</v>
      </c>
      <c r="B11" s="36">
        <v>1.0620000000000001</v>
      </c>
      <c r="D11" s="35">
        <v>1.179</v>
      </c>
      <c r="E11" s="36">
        <v>1.0489999999999999</v>
      </c>
    </row>
    <row r="12" spans="1:9" x14ac:dyDescent="0.45">
      <c r="A12" s="37">
        <v>1.1990000000000001</v>
      </c>
      <c r="B12" s="38">
        <v>1.03</v>
      </c>
      <c r="D12" s="37">
        <v>1.17</v>
      </c>
      <c r="E12" s="38">
        <v>1.05</v>
      </c>
    </row>
    <row r="13" spans="1:9" x14ac:dyDescent="0.45">
      <c r="A13" s="35">
        <v>1.353</v>
      </c>
      <c r="B13" s="36">
        <v>1.159</v>
      </c>
      <c r="D13" s="35">
        <v>1.242</v>
      </c>
      <c r="E13" s="36">
        <v>1.093</v>
      </c>
    </row>
    <row r="14" spans="1:9" x14ac:dyDescent="0.45">
      <c r="A14" s="37">
        <v>1.256</v>
      </c>
      <c r="B14" s="38">
        <v>1.0960000000000001</v>
      </c>
      <c r="D14" s="37">
        <v>1.264</v>
      </c>
      <c r="E14" s="38">
        <v>1.1220000000000001</v>
      </c>
    </row>
    <row r="15" spans="1:9" x14ac:dyDescent="0.45">
      <c r="A15" s="35">
        <v>1.22</v>
      </c>
      <c r="B15" s="36">
        <v>1.0429999999999999</v>
      </c>
      <c r="D15" s="35">
        <v>1.196</v>
      </c>
      <c r="E15" s="36">
        <v>1.0509999999999999</v>
      </c>
    </row>
    <row r="16" spans="1:9" x14ac:dyDescent="0.45">
      <c r="A16" s="37">
        <v>1.1990000000000001</v>
      </c>
      <c r="B16" s="38">
        <v>1.0349999999999999</v>
      </c>
      <c r="D16" s="37">
        <v>1.198</v>
      </c>
      <c r="E16" s="38">
        <v>1.0720000000000001</v>
      </c>
    </row>
    <row r="17" spans="1:5" x14ac:dyDescent="0.45">
      <c r="A17" s="35">
        <v>1.1850000000000001</v>
      </c>
      <c r="B17" s="36">
        <v>1.0289999999999999</v>
      </c>
      <c r="D17" s="35">
        <v>1.1719999999999999</v>
      </c>
      <c r="E17" s="36">
        <v>1.0409999999999999</v>
      </c>
    </row>
    <row r="18" spans="1:5" x14ac:dyDescent="0.45">
      <c r="A18" s="37">
        <v>1.369</v>
      </c>
      <c r="B18" s="38">
        <v>1.19</v>
      </c>
      <c r="D18" s="37">
        <v>1.3080000000000001</v>
      </c>
      <c r="E18" s="38">
        <v>1.175</v>
      </c>
    </row>
    <row r="19" spans="1:5" x14ac:dyDescent="0.45">
      <c r="A19" s="35">
        <v>1.256</v>
      </c>
      <c r="B19" s="36">
        <v>1.0880000000000001</v>
      </c>
      <c r="D19" s="35">
        <v>1.2210000000000001</v>
      </c>
      <c r="E19" s="36">
        <v>1.093</v>
      </c>
    </row>
    <row r="20" spans="1:5" x14ac:dyDescent="0.45">
      <c r="A20" s="37">
        <v>1.2609999999999999</v>
      </c>
      <c r="B20" s="38">
        <v>1.099</v>
      </c>
      <c r="D20" s="37">
        <v>1.3120000000000001</v>
      </c>
      <c r="E20" s="38">
        <v>1.179</v>
      </c>
    </row>
    <row r="21" spans="1:5" x14ac:dyDescent="0.45">
      <c r="A21" s="35">
        <v>1.1850000000000001</v>
      </c>
      <c r="B21" s="36">
        <v>1.018</v>
      </c>
      <c r="D21" s="35">
        <v>1.159</v>
      </c>
      <c r="E21" s="36">
        <v>1.022</v>
      </c>
    </row>
    <row r="22" spans="1:5" x14ac:dyDescent="0.45">
      <c r="A22" s="37">
        <v>1.1719999999999999</v>
      </c>
      <c r="B22" s="38">
        <v>0.99099999999999999</v>
      </c>
      <c r="D22" s="37">
        <v>1.2969999999999999</v>
      </c>
      <c r="E22" s="38">
        <v>1.1519999999999999</v>
      </c>
    </row>
    <row r="23" spans="1:5" x14ac:dyDescent="0.45">
      <c r="A23" s="35">
        <v>1.349</v>
      </c>
      <c r="B23" s="36">
        <v>1.1870000000000001</v>
      </c>
      <c r="D23" s="35">
        <v>1.3160000000000001</v>
      </c>
      <c r="E23" s="36">
        <v>1.163</v>
      </c>
    </row>
    <row r="24" spans="1:5" x14ac:dyDescent="0.45">
      <c r="A24" s="37">
        <v>1.264</v>
      </c>
      <c r="B24" s="38">
        <v>1.095</v>
      </c>
      <c r="D24" s="37">
        <v>1.24</v>
      </c>
      <c r="E24" s="38">
        <v>1.1020000000000001</v>
      </c>
    </row>
    <row r="25" spans="1:5" x14ac:dyDescent="0.45">
      <c r="A25" s="35">
        <v>1.25</v>
      </c>
      <c r="B25" s="36">
        <v>1.083</v>
      </c>
      <c r="D25" s="35">
        <v>1.161</v>
      </c>
      <c r="E25" s="36">
        <v>1.0289999999999999</v>
      </c>
    </row>
    <row r="26" spans="1:5" x14ac:dyDescent="0.45">
      <c r="A26" s="37">
        <v>1.2190000000000001</v>
      </c>
      <c r="B26" s="38">
        <v>1.0589999999999999</v>
      </c>
      <c r="D26" s="37">
        <v>1.216</v>
      </c>
      <c r="E26" s="38">
        <v>1.08</v>
      </c>
    </row>
    <row r="27" spans="1:5" x14ac:dyDescent="0.45">
      <c r="A27" s="35">
        <v>1.204</v>
      </c>
      <c r="B27" s="36">
        <v>1.0209999999999999</v>
      </c>
      <c r="D27" s="35">
        <v>1.204</v>
      </c>
      <c r="E27" s="36">
        <v>1.0680000000000001</v>
      </c>
    </row>
    <row r="28" spans="1:5" x14ac:dyDescent="0.45">
      <c r="A28" s="37">
        <v>1.399</v>
      </c>
      <c r="B28" s="38">
        <v>1.202</v>
      </c>
      <c r="D28" s="37">
        <v>1.266</v>
      </c>
      <c r="E28" s="38">
        <v>1.135</v>
      </c>
    </row>
    <row r="29" spans="1:5" x14ac:dyDescent="0.45">
      <c r="A29" s="35">
        <v>1.252</v>
      </c>
      <c r="B29" s="36">
        <v>1.081</v>
      </c>
      <c r="D29" s="35">
        <v>1.2050000000000001</v>
      </c>
      <c r="E29" s="36">
        <v>1.056</v>
      </c>
    </row>
    <row r="30" spans="1:5" x14ac:dyDescent="0.45">
      <c r="A30" s="37">
        <v>1.2450000000000001</v>
      </c>
      <c r="B30" s="38">
        <v>1.069</v>
      </c>
      <c r="D30" s="37">
        <v>1.216</v>
      </c>
      <c r="E30" s="38">
        <v>1.0860000000000001</v>
      </c>
    </row>
    <row r="31" spans="1:5" x14ac:dyDescent="0.45">
      <c r="A31" s="35">
        <v>1.218</v>
      </c>
      <c r="B31" s="36">
        <v>1.044</v>
      </c>
      <c r="D31" s="35">
        <v>1.175</v>
      </c>
      <c r="E31" s="36">
        <v>1.0489999999999999</v>
      </c>
    </row>
    <row r="32" spans="1:5" x14ac:dyDescent="0.45">
      <c r="A32" s="37">
        <v>1.262</v>
      </c>
      <c r="B32" s="38">
        <v>1.0780000000000001</v>
      </c>
      <c r="D32" s="37">
        <v>1.1499999999999999</v>
      </c>
      <c r="E32" s="38">
        <v>1.0209999999999999</v>
      </c>
    </row>
    <row r="33" spans="1:5" x14ac:dyDescent="0.45">
      <c r="A33" s="35">
        <v>1.3460000000000001</v>
      </c>
      <c r="B33" s="36">
        <v>1.1619999999999999</v>
      </c>
      <c r="D33" s="35">
        <v>1.2709999999999999</v>
      </c>
      <c r="E33" s="36">
        <v>1.129</v>
      </c>
    </row>
    <row r="34" spans="1:5" x14ac:dyDescent="0.45">
      <c r="A34" s="37">
        <v>1.2130000000000001</v>
      </c>
      <c r="B34" s="38">
        <v>1.0660000000000001</v>
      </c>
      <c r="D34" s="37">
        <v>1.159</v>
      </c>
      <c r="E34" s="38">
        <v>1.0249999999999999</v>
      </c>
    </row>
    <row r="35" spans="1:5" x14ac:dyDescent="0.45">
      <c r="A35" s="35">
        <v>1.2589999999999999</v>
      </c>
      <c r="B35" s="36">
        <v>1.0649999999999999</v>
      </c>
      <c r="D35" s="35">
        <v>1.1870000000000001</v>
      </c>
      <c r="E35" s="36">
        <v>1.0489999999999999</v>
      </c>
    </row>
    <row r="36" spans="1:5" x14ac:dyDescent="0.45">
      <c r="A36" s="37">
        <v>1.387</v>
      </c>
      <c r="B36" s="38">
        <v>1.0609999999999999</v>
      </c>
      <c r="D36" s="37">
        <v>1.169</v>
      </c>
      <c r="E36" s="38">
        <v>1.032</v>
      </c>
    </row>
    <row r="37" spans="1:5" x14ac:dyDescent="0.45">
      <c r="A37" s="35">
        <v>1.202</v>
      </c>
      <c r="B37" s="36">
        <v>1.036</v>
      </c>
      <c r="D37" s="35">
        <v>1.2070000000000001</v>
      </c>
      <c r="E37" s="36">
        <v>1.0609999999999999</v>
      </c>
    </row>
    <row r="38" spans="1:5" x14ac:dyDescent="0.45">
      <c r="A38" s="37">
        <v>1.3160000000000001</v>
      </c>
      <c r="B38" s="38">
        <v>1.1379999999999999</v>
      </c>
      <c r="D38" s="37">
        <v>1.2909999999999999</v>
      </c>
      <c r="E38" s="38">
        <v>1.153</v>
      </c>
    </row>
    <row r="39" spans="1:5" x14ac:dyDescent="0.45">
      <c r="A39" s="35">
        <v>1.2330000000000001</v>
      </c>
      <c r="B39" s="36">
        <v>1.0669999999999999</v>
      </c>
      <c r="D39" s="35">
        <v>1.1739999999999999</v>
      </c>
      <c r="E39" s="36">
        <v>1.034</v>
      </c>
    </row>
    <row r="40" spans="1:5" x14ac:dyDescent="0.45">
      <c r="A40" s="37">
        <v>1.214</v>
      </c>
      <c r="B40" s="38">
        <v>1.056</v>
      </c>
      <c r="D40" s="37">
        <v>1.1819999999999999</v>
      </c>
      <c r="E40" s="38">
        <v>1.0389999999999999</v>
      </c>
    </row>
    <row r="41" spans="1:5" x14ac:dyDescent="0.45">
      <c r="A41" s="35">
        <v>1.2110000000000001</v>
      </c>
      <c r="B41" s="36">
        <v>1.048</v>
      </c>
      <c r="D41" s="35">
        <v>1.22</v>
      </c>
      <c r="E41" s="36">
        <v>1.08</v>
      </c>
    </row>
    <row r="42" spans="1:5" x14ac:dyDescent="0.45">
      <c r="A42" s="37">
        <v>1.234</v>
      </c>
      <c r="B42" s="38">
        <v>1.0580000000000001</v>
      </c>
      <c r="D42" s="37">
        <v>1.181</v>
      </c>
      <c r="E42" s="38">
        <v>1.0409999999999999</v>
      </c>
    </row>
    <row r="43" spans="1:5" x14ac:dyDescent="0.45">
      <c r="A43" s="35">
        <v>1.3440000000000001</v>
      </c>
      <c r="B43" s="36">
        <v>1.1539999999999999</v>
      </c>
      <c r="D43" s="35">
        <v>1.276</v>
      </c>
      <c r="E43" s="36">
        <v>1.127</v>
      </c>
    </row>
    <row r="44" spans="1:5" x14ac:dyDescent="0.45">
      <c r="A44" s="37">
        <v>1.3160000000000001</v>
      </c>
      <c r="B44" s="38">
        <v>1.153</v>
      </c>
      <c r="D44" s="37">
        <v>1.204</v>
      </c>
      <c r="E44" s="38">
        <v>1.0629999999999999</v>
      </c>
    </row>
    <row r="45" spans="1:5" x14ac:dyDescent="0.45">
      <c r="A45" s="35">
        <v>1.1970000000000001</v>
      </c>
      <c r="B45" s="36">
        <v>1.028</v>
      </c>
      <c r="D45" s="35">
        <v>1.228</v>
      </c>
      <c r="E45" s="36">
        <v>1.0940000000000001</v>
      </c>
    </row>
    <row r="46" spans="1:5" x14ac:dyDescent="0.45">
      <c r="A46" s="37">
        <v>1.2070000000000001</v>
      </c>
      <c r="B46" s="38">
        <v>1.0389999999999999</v>
      </c>
      <c r="D46" s="37">
        <v>1.246</v>
      </c>
      <c r="E46" s="38">
        <v>1.105</v>
      </c>
    </row>
    <row r="47" spans="1:5" x14ac:dyDescent="0.45">
      <c r="A47" s="35">
        <v>1.194</v>
      </c>
      <c r="B47" s="36">
        <v>1.0329999999999999</v>
      </c>
      <c r="D47" s="35">
        <v>1.2010000000000001</v>
      </c>
      <c r="E47" s="36">
        <v>1.0569999999999999</v>
      </c>
    </row>
    <row r="48" spans="1:5" x14ac:dyDescent="0.45">
      <c r="A48" s="37">
        <v>1.319</v>
      </c>
      <c r="B48" s="38">
        <v>1.1240000000000001</v>
      </c>
      <c r="D48" s="37">
        <v>1.333</v>
      </c>
      <c r="E48" s="38">
        <v>1.196</v>
      </c>
    </row>
    <row r="49" spans="1:5" x14ac:dyDescent="0.45">
      <c r="A49" s="35">
        <v>1.2869999999999999</v>
      </c>
      <c r="B49" s="36">
        <v>1.1279999999999999</v>
      </c>
      <c r="D49" s="35">
        <v>1.2010000000000001</v>
      </c>
      <c r="E49" s="36">
        <v>1.0680000000000001</v>
      </c>
    </row>
    <row r="50" spans="1:5" x14ac:dyDescent="0.45">
      <c r="A50" s="37">
        <v>1.248</v>
      </c>
      <c r="B50" s="38">
        <v>1.077</v>
      </c>
      <c r="D50" s="37">
        <v>1.2310000000000001</v>
      </c>
      <c r="E50" s="38">
        <v>1.099</v>
      </c>
    </row>
    <row r="51" spans="1:5" x14ac:dyDescent="0.45">
      <c r="A51" s="35">
        <v>1.1739999999999999</v>
      </c>
      <c r="B51" s="36">
        <v>1.006</v>
      </c>
      <c r="D51" s="35">
        <v>1.157</v>
      </c>
      <c r="E51" s="36">
        <v>1.032</v>
      </c>
    </row>
    <row r="52" spans="1:5" x14ac:dyDescent="0.45">
      <c r="A52" s="37">
        <v>1.2010000000000001</v>
      </c>
      <c r="B52" s="38">
        <v>1.026</v>
      </c>
      <c r="D52" s="37">
        <v>1.234</v>
      </c>
      <c r="E52" s="38">
        <v>1.1100000000000001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F7BD-C093-4F1F-BE36-9F0C65A7BECB}">
  <sheetPr>
    <tabColor theme="7"/>
  </sheetPr>
  <dimension ref="A1:I12"/>
  <sheetViews>
    <sheetView workbookViewId="0">
      <selection activeCell="G3" sqref="G3:I5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12</v>
      </c>
      <c r="D2" t="s">
        <v>11</v>
      </c>
      <c r="E2" t="s">
        <v>12</v>
      </c>
    </row>
    <row r="3" spans="1:9" x14ac:dyDescent="0.45">
      <c r="A3" s="35">
        <v>1.774</v>
      </c>
      <c r="B3" s="36">
        <v>1.5980000000000001</v>
      </c>
      <c r="D3" s="35">
        <v>1.619</v>
      </c>
      <c r="E3" s="36">
        <v>1.4810000000000001</v>
      </c>
      <c r="G3" t="s">
        <v>36</v>
      </c>
      <c r="H3" t="s">
        <v>33</v>
      </c>
      <c r="I3" t="s">
        <v>37</v>
      </c>
    </row>
    <row r="4" spans="1:9" x14ac:dyDescent="0.45">
      <c r="A4" s="37">
        <v>1.597</v>
      </c>
      <c r="B4" s="38">
        <v>1.4410000000000001</v>
      </c>
      <c r="D4" s="37">
        <v>1.617</v>
      </c>
      <c r="E4" s="38">
        <v>1.462</v>
      </c>
      <c r="G4" t="s">
        <v>38</v>
      </c>
      <c r="H4">
        <f>AVERAGE(A3:A12)</f>
        <v>1.6918</v>
      </c>
      <c r="I4">
        <f>AVERAGE(B3:B12)</f>
        <v>1.5292999999999999</v>
      </c>
    </row>
    <row r="5" spans="1:9" x14ac:dyDescent="0.45">
      <c r="A5" s="35">
        <v>1.7030000000000001</v>
      </c>
      <c r="B5" s="36">
        <v>1.534</v>
      </c>
      <c r="D5" s="35">
        <v>1.7130000000000001</v>
      </c>
      <c r="E5" s="36">
        <v>1.5640000000000001</v>
      </c>
      <c r="G5" t="s">
        <v>39</v>
      </c>
      <c r="H5">
        <f>AVERAGE(D3:D12)</f>
        <v>1.6937000000000002</v>
      </c>
      <c r="I5">
        <f>AVERAGE(E3:E12)</f>
        <v>1.5398000000000001</v>
      </c>
    </row>
    <row r="6" spans="1:9" x14ac:dyDescent="0.45">
      <c r="A6" s="37">
        <v>1.6579999999999999</v>
      </c>
      <c r="B6" s="38">
        <v>1.506</v>
      </c>
      <c r="D6" s="37">
        <v>1.7569999999999999</v>
      </c>
      <c r="E6" s="38">
        <v>1.599</v>
      </c>
    </row>
    <row r="7" spans="1:9" x14ac:dyDescent="0.45">
      <c r="A7" s="35">
        <v>1.6739999999999999</v>
      </c>
      <c r="B7" s="36">
        <v>1.5049999999999999</v>
      </c>
      <c r="D7" s="35">
        <v>1.7130000000000001</v>
      </c>
      <c r="E7" s="36">
        <v>1.5780000000000001</v>
      </c>
    </row>
    <row r="8" spans="1:9" x14ac:dyDescent="0.45">
      <c r="A8" s="37">
        <v>1.724</v>
      </c>
      <c r="B8" s="38">
        <v>1.544</v>
      </c>
      <c r="D8" s="37">
        <v>1.718</v>
      </c>
      <c r="E8" s="38">
        <v>1.58</v>
      </c>
    </row>
    <row r="9" spans="1:9" x14ac:dyDescent="0.45">
      <c r="A9" s="35">
        <v>1.6830000000000001</v>
      </c>
      <c r="B9" s="36">
        <v>1.5409999999999999</v>
      </c>
      <c r="D9" s="35">
        <v>1.732</v>
      </c>
      <c r="E9" s="36">
        <v>1.5349999999999999</v>
      </c>
    </row>
    <row r="10" spans="1:9" x14ac:dyDescent="0.45">
      <c r="A10" s="37">
        <v>1.603</v>
      </c>
      <c r="B10" s="38">
        <v>1.4430000000000001</v>
      </c>
      <c r="D10" s="37">
        <v>1.6759999999999999</v>
      </c>
      <c r="E10" s="38">
        <v>1.42</v>
      </c>
    </row>
    <row r="11" spans="1:9" x14ac:dyDescent="0.45">
      <c r="A11" s="35">
        <v>1.712</v>
      </c>
      <c r="B11" s="36">
        <v>1.52</v>
      </c>
      <c r="D11" s="35">
        <v>1.7090000000000001</v>
      </c>
      <c r="E11" s="36">
        <v>1.538</v>
      </c>
    </row>
    <row r="12" spans="1:9" x14ac:dyDescent="0.45">
      <c r="A12" s="37">
        <v>1.79</v>
      </c>
      <c r="B12" s="38">
        <v>1.661</v>
      </c>
      <c r="D12" s="37">
        <v>1.6830000000000001</v>
      </c>
      <c r="E12" s="38">
        <v>1.641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21A1-48E1-4E6A-A517-E6545A8A483E}">
  <sheetPr>
    <tabColor theme="7"/>
  </sheetPr>
  <dimension ref="A1:I12"/>
  <sheetViews>
    <sheetView workbookViewId="0">
      <selection activeCell="D9" sqref="D9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12</v>
      </c>
      <c r="D2" t="s">
        <v>11</v>
      </c>
      <c r="E2" t="s">
        <v>12</v>
      </c>
    </row>
    <row r="3" spans="1:9" x14ac:dyDescent="0.45">
      <c r="A3" s="35">
        <v>1.97</v>
      </c>
      <c r="B3" s="36">
        <v>1.79</v>
      </c>
      <c r="D3" s="35">
        <v>2.016</v>
      </c>
      <c r="E3" s="36">
        <v>1.8720000000000001</v>
      </c>
      <c r="G3" t="s">
        <v>36</v>
      </c>
      <c r="H3" t="s">
        <v>33</v>
      </c>
      <c r="I3" t="s">
        <v>37</v>
      </c>
    </row>
    <row r="4" spans="1:9" x14ac:dyDescent="0.45">
      <c r="A4" s="37">
        <v>1.9990000000000001</v>
      </c>
      <c r="B4" s="38">
        <v>1.796</v>
      </c>
      <c r="D4" s="37">
        <v>2.0430000000000001</v>
      </c>
      <c r="E4" s="38">
        <v>1.903</v>
      </c>
      <c r="G4" t="s">
        <v>38</v>
      </c>
      <c r="H4">
        <f>AVERAGE(A3:A12)</f>
        <v>1.9670999999999998</v>
      </c>
      <c r="I4">
        <f>AVERAGE(B3:B12)</f>
        <v>1.7960000000000005</v>
      </c>
    </row>
    <row r="5" spans="1:9" x14ac:dyDescent="0.45">
      <c r="A5" s="35">
        <v>1.98</v>
      </c>
      <c r="B5" s="36">
        <v>1.804</v>
      </c>
      <c r="D5" s="35">
        <v>1.9890000000000001</v>
      </c>
      <c r="E5" s="36">
        <v>1.857</v>
      </c>
      <c r="G5" t="s">
        <v>39</v>
      </c>
      <c r="H5">
        <f>AVERAGE(D3:D12)</f>
        <v>1.9978000000000002</v>
      </c>
      <c r="I5">
        <f>AVERAGE(E3:E12)</f>
        <v>1.8547999999999998</v>
      </c>
    </row>
    <row r="6" spans="1:9" x14ac:dyDescent="0.45">
      <c r="A6" s="37">
        <v>1.992</v>
      </c>
      <c r="B6" s="38">
        <v>1.796</v>
      </c>
      <c r="D6" s="37">
        <v>2.0030000000000001</v>
      </c>
      <c r="E6" s="38">
        <v>1.82</v>
      </c>
    </row>
    <row r="7" spans="1:9" x14ac:dyDescent="0.45">
      <c r="A7" s="35">
        <v>1.8919999999999999</v>
      </c>
      <c r="B7" s="36">
        <v>1.778</v>
      </c>
      <c r="D7" s="35">
        <v>1.9830000000000001</v>
      </c>
      <c r="E7" s="36">
        <v>1.851</v>
      </c>
    </row>
    <row r="8" spans="1:9" x14ac:dyDescent="0.45">
      <c r="A8" s="37">
        <v>1.9970000000000001</v>
      </c>
      <c r="B8" s="38">
        <v>1.8160000000000001</v>
      </c>
      <c r="D8" s="37">
        <v>2.0070000000000001</v>
      </c>
      <c r="E8" s="38">
        <v>1.865</v>
      </c>
    </row>
    <row r="9" spans="1:9" x14ac:dyDescent="0.45">
      <c r="A9" s="35">
        <v>1.974</v>
      </c>
      <c r="B9" s="36">
        <v>1.8029999999999999</v>
      </c>
      <c r="D9" s="35">
        <v>2.0870000000000002</v>
      </c>
      <c r="E9" s="36">
        <v>1.9490000000000001</v>
      </c>
    </row>
    <row r="10" spans="1:9" x14ac:dyDescent="0.45">
      <c r="A10" s="37">
        <v>1.843</v>
      </c>
      <c r="B10" s="38">
        <v>1.657</v>
      </c>
      <c r="D10" s="37">
        <v>1.992</v>
      </c>
      <c r="E10" s="38">
        <v>1.831</v>
      </c>
    </row>
    <row r="11" spans="1:9" x14ac:dyDescent="0.45">
      <c r="A11" s="35">
        <v>2.0209999999999999</v>
      </c>
      <c r="B11" s="36">
        <v>1.8959999999999999</v>
      </c>
      <c r="D11" s="35">
        <v>1.913</v>
      </c>
      <c r="E11" s="36">
        <v>1.784</v>
      </c>
    </row>
    <row r="12" spans="1:9" x14ac:dyDescent="0.45">
      <c r="A12" s="37">
        <v>2.0030000000000001</v>
      </c>
      <c r="B12" s="38">
        <v>1.8240000000000001</v>
      </c>
      <c r="D12" s="37">
        <v>1.9450000000000001</v>
      </c>
      <c r="E12" s="38">
        <v>1.8160000000000001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2950-831A-42BC-8559-3DB934500333}">
  <sheetPr>
    <tabColor theme="9"/>
  </sheetPr>
  <dimension ref="A1:I102"/>
  <sheetViews>
    <sheetView topLeftCell="A16" zoomScale="85" zoomScaleNormal="85" workbookViewId="0">
      <selection activeCell="K50" sqref="K50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33</v>
      </c>
      <c r="B2" t="s">
        <v>34</v>
      </c>
      <c r="D2" t="s">
        <v>33</v>
      </c>
      <c r="E2" t="s">
        <v>44</v>
      </c>
    </row>
    <row r="3" spans="1:9" x14ac:dyDescent="0.45">
      <c r="A3" s="35">
        <v>0.33400000000000002</v>
      </c>
      <c r="B3" s="36">
        <v>0.153</v>
      </c>
      <c r="D3" s="35">
        <v>0.27900000000000003</v>
      </c>
      <c r="E3" s="36">
        <v>0.13500000000000001</v>
      </c>
      <c r="G3" t="s">
        <v>36</v>
      </c>
      <c r="H3" t="s">
        <v>33</v>
      </c>
      <c r="I3" t="s">
        <v>37</v>
      </c>
    </row>
    <row r="4" spans="1:9" x14ac:dyDescent="0.45">
      <c r="A4" s="37">
        <v>0.29199999999999998</v>
      </c>
      <c r="B4" s="38">
        <v>0.13400000000000001</v>
      </c>
      <c r="D4" s="37">
        <v>0.23799999999999999</v>
      </c>
      <c r="E4" s="38">
        <v>0.107</v>
      </c>
      <c r="G4" t="s">
        <v>38</v>
      </c>
      <c r="H4">
        <f>AVERAGE(A3:A102)</f>
        <v>0.30650000000000005</v>
      </c>
      <c r="I4">
        <f>AVERAGE(B3:B102)</f>
        <v>0.14087999999999998</v>
      </c>
    </row>
    <row r="5" spans="1:9" x14ac:dyDescent="0.45">
      <c r="A5" s="35">
        <v>0.29899999999999999</v>
      </c>
      <c r="B5" s="36">
        <v>0.14199999999999999</v>
      </c>
      <c r="D5" s="35">
        <v>0.251</v>
      </c>
      <c r="E5" s="36">
        <v>0.112</v>
      </c>
      <c r="G5" t="s">
        <v>39</v>
      </c>
      <c r="H5">
        <f>AVERAGE(D3:D102)</f>
        <v>0.24552000000000018</v>
      </c>
      <c r="I5">
        <f>AVERAGE(E3:E102)</f>
        <v>0.10629000000000004</v>
      </c>
    </row>
    <row r="6" spans="1:9" x14ac:dyDescent="0.45">
      <c r="A6" s="37">
        <v>0.317</v>
      </c>
      <c r="B6" s="38">
        <v>0.152</v>
      </c>
      <c r="D6" s="37">
        <v>0.23799999999999999</v>
      </c>
      <c r="E6" s="38">
        <v>0.106</v>
      </c>
    </row>
    <row r="7" spans="1:9" x14ac:dyDescent="0.45">
      <c r="A7" s="35">
        <v>0.34399999999999997</v>
      </c>
      <c r="B7" s="36">
        <v>0.16500000000000001</v>
      </c>
      <c r="D7" s="35">
        <v>0.23200000000000001</v>
      </c>
      <c r="E7" s="36">
        <v>0.10100000000000001</v>
      </c>
    </row>
    <row r="8" spans="1:9" x14ac:dyDescent="0.45">
      <c r="A8" s="37">
        <v>0.30499999999999999</v>
      </c>
      <c r="B8" s="38">
        <v>0.13800000000000001</v>
      </c>
      <c r="D8" s="37">
        <v>0.26700000000000002</v>
      </c>
      <c r="E8" s="38">
        <v>0.13100000000000001</v>
      </c>
    </row>
    <row r="9" spans="1:9" x14ac:dyDescent="0.45">
      <c r="A9" s="35">
        <v>0.29899999999999999</v>
      </c>
      <c r="B9" s="36">
        <v>0.14199999999999999</v>
      </c>
      <c r="D9" s="35">
        <v>0.247</v>
      </c>
      <c r="E9" s="36">
        <v>0.108</v>
      </c>
    </row>
    <row r="10" spans="1:9" x14ac:dyDescent="0.45">
      <c r="A10" s="37">
        <v>0.28999999999999998</v>
      </c>
      <c r="B10" s="38">
        <v>0.13700000000000001</v>
      </c>
      <c r="D10" s="37">
        <v>0.24399999999999999</v>
      </c>
      <c r="E10" s="38">
        <v>0.106</v>
      </c>
    </row>
    <row r="11" spans="1:9" x14ac:dyDescent="0.45">
      <c r="A11" s="35">
        <v>0.29399999999999998</v>
      </c>
      <c r="B11" s="36">
        <v>0.14699999999999999</v>
      </c>
      <c r="D11" s="35">
        <v>0.23499999999999999</v>
      </c>
      <c r="E11" s="36">
        <v>0.11700000000000001</v>
      </c>
    </row>
    <row r="12" spans="1:9" x14ac:dyDescent="0.45">
      <c r="A12" s="37">
        <v>0.312</v>
      </c>
      <c r="B12" s="38">
        <v>0.14899999999999999</v>
      </c>
      <c r="D12" s="37">
        <v>0.24</v>
      </c>
      <c r="E12" s="38">
        <v>0.104</v>
      </c>
    </row>
    <row r="13" spans="1:9" x14ac:dyDescent="0.45">
      <c r="A13" s="35">
        <v>0.29599999999999999</v>
      </c>
      <c r="B13" s="36">
        <v>0.13900000000000001</v>
      </c>
      <c r="D13" s="35">
        <v>0.25600000000000001</v>
      </c>
      <c r="E13" s="36">
        <v>0.121</v>
      </c>
    </row>
    <row r="14" spans="1:9" x14ac:dyDescent="0.45">
      <c r="A14" s="37">
        <v>0.29899999999999999</v>
      </c>
      <c r="B14" s="38">
        <v>0.14099999999999999</v>
      </c>
      <c r="D14" s="37">
        <v>0.23799999999999999</v>
      </c>
      <c r="E14" s="38">
        <v>0.114</v>
      </c>
    </row>
    <row r="15" spans="1:9" x14ac:dyDescent="0.45">
      <c r="A15" s="35">
        <v>0.32700000000000001</v>
      </c>
      <c r="B15" s="36">
        <v>0.14299999999999999</v>
      </c>
      <c r="D15" s="35">
        <v>0.246</v>
      </c>
      <c r="E15" s="36">
        <v>0.10199999999999999</v>
      </c>
    </row>
    <row r="16" spans="1:9" x14ac:dyDescent="0.45">
      <c r="A16" s="37">
        <v>0.35799999999999998</v>
      </c>
      <c r="B16" s="38">
        <v>0.16900000000000001</v>
      </c>
      <c r="D16" s="37">
        <v>0.32700000000000001</v>
      </c>
      <c r="E16" s="38">
        <v>0.126</v>
      </c>
    </row>
    <row r="17" spans="1:5" x14ac:dyDescent="0.45">
      <c r="A17" s="35">
        <v>0.29599999999999999</v>
      </c>
      <c r="B17" s="36">
        <v>0.14000000000000001</v>
      </c>
      <c r="D17" s="35">
        <v>0.22700000000000001</v>
      </c>
      <c r="E17" s="36">
        <v>0.104</v>
      </c>
    </row>
    <row r="18" spans="1:5" x14ac:dyDescent="0.45">
      <c r="A18" s="37">
        <v>0.28899999999999998</v>
      </c>
      <c r="B18" s="38">
        <v>0.13500000000000001</v>
      </c>
      <c r="D18" s="37">
        <v>0.23799999999999999</v>
      </c>
      <c r="E18" s="38">
        <v>0.105</v>
      </c>
    </row>
    <row r="19" spans="1:5" x14ac:dyDescent="0.45">
      <c r="A19" s="35">
        <v>0.26300000000000001</v>
      </c>
      <c r="B19" s="36">
        <v>0.129</v>
      </c>
      <c r="D19" s="35">
        <v>0.23</v>
      </c>
      <c r="E19" s="36">
        <v>9.9000000000000005E-2</v>
      </c>
    </row>
    <row r="20" spans="1:5" x14ac:dyDescent="0.45">
      <c r="A20" s="37">
        <v>0.313</v>
      </c>
      <c r="B20" s="38">
        <v>0.14099999999999999</v>
      </c>
      <c r="D20" s="37">
        <v>0.24299999999999999</v>
      </c>
      <c r="E20" s="38">
        <v>0.11</v>
      </c>
    </row>
    <row r="21" spans="1:5" x14ac:dyDescent="0.45">
      <c r="A21" s="35">
        <v>0.32100000000000001</v>
      </c>
      <c r="B21" s="36">
        <v>0.153</v>
      </c>
      <c r="D21" s="35">
        <v>0.245</v>
      </c>
      <c r="E21" s="36">
        <v>0.114</v>
      </c>
    </row>
    <row r="22" spans="1:5" x14ac:dyDescent="0.45">
      <c r="A22" s="37">
        <v>0.30499999999999999</v>
      </c>
      <c r="B22" s="38">
        <v>0.15</v>
      </c>
      <c r="D22" s="37">
        <v>0.23799999999999999</v>
      </c>
      <c r="E22" s="38">
        <v>0.109</v>
      </c>
    </row>
    <row r="23" spans="1:5" x14ac:dyDescent="0.45">
      <c r="A23" s="35">
        <v>0.30499999999999999</v>
      </c>
      <c r="B23" s="36">
        <v>0.14199999999999999</v>
      </c>
      <c r="D23" s="35">
        <v>0.23699999999999999</v>
      </c>
      <c r="E23" s="36">
        <v>0.10299999999999999</v>
      </c>
    </row>
    <row r="24" spans="1:5" x14ac:dyDescent="0.45">
      <c r="A24" s="37">
        <v>0.314</v>
      </c>
      <c r="B24" s="38">
        <v>0.14799999999999999</v>
      </c>
      <c r="D24" s="37">
        <v>0.25900000000000001</v>
      </c>
      <c r="E24" s="38">
        <v>0.13</v>
      </c>
    </row>
    <row r="25" spans="1:5" x14ac:dyDescent="0.45">
      <c r="A25" s="35">
        <v>0.33900000000000002</v>
      </c>
      <c r="B25" s="36">
        <v>0.16700000000000001</v>
      </c>
      <c r="D25" s="35">
        <v>0.222</v>
      </c>
      <c r="E25" s="36">
        <v>0.105</v>
      </c>
    </row>
    <row r="26" spans="1:5" x14ac:dyDescent="0.45">
      <c r="A26" s="37">
        <v>0.307</v>
      </c>
      <c r="B26" s="38">
        <v>0.13600000000000001</v>
      </c>
      <c r="D26" s="37">
        <v>0.23699999999999999</v>
      </c>
      <c r="E26" s="38">
        <v>0.104</v>
      </c>
    </row>
    <row r="27" spans="1:5" x14ac:dyDescent="0.45">
      <c r="A27" s="35">
        <v>0.315</v>
      </c>
      <c r="B27" s="36">
        <v>0.14499999999999999</v>
      </c>
      <c r="D27" s="35">
        <v>0.248</v>
      </c>
      <c r="E27" s="36">
        <v>0.113</v>
      </c>
    </row>
    <row r="28" spans="1:5" x14ac:dyDescent="0.45">
      <c r="A28" s="37">
        <v>0.318</v>
      </c>
      <c r="B28" s="38">
        <v>0.14599999999999999</v>
      </c>
      <c r="D28" s="37">
        <v>0.22700000000000001</v>
      </c>
      <c r="E28" s="38">
        <v>0.105</v>
      </c>
    </row>
    <row r="29" spans="1:5" x14ac:dyDescent="0.45">
      <c r="A29" s="35">
        <v>0.29399999999999998</v>
      </c>
      <c r="B29" s="36">
        <v>0.14199999999999999</v>
      </c>
      <c r="D29" s="35">
        <v>0.245</v>
      </c>
      <c r="E29" s="36">
        <v>0.10299999999999999</v>
      </c>
    </row>
    <row r="30" spans="1:5" x14ac:dyDescent="0.45">
      <c r="A30" s="37">
        <v>0.29699999999999999</v>
      </c>
      <c r="B30" s="38">
        <v>0.13900000000000001</v>
      </c>
      <c r="D30" s="37">
        <v>0.245</v>
      </c>
      <c r="E30" s="38">
        <v>0.107</v>
      </c>
    </row>
    <row r="31" spans="1:5" x14ac:dyDescent="0.45">
      <c r="A31" s="35">
        <v>0.30099999999999999</v>
      </c>
      <c r="B31" s="36">
        <v>0.13600000000000001</v>
      </c>
      <c r="D31" s="35">
        <v>0.246</v>
      </c>
      <c r="E31" s="36">
        <v>0.10199999999999999</v>
      </c>
    </row>
    <row r="32" spans="1:5" x14ac:dyDescent="0.45">
      <c r="A32" s="37">
        <v>0.29399999999999998</v>
      </c>
      <c r="B32" s="38">
        <v>0.14299999999999999</v>
      </c>
      <c r="D32" s="37">
        <v>0.254</v>
      </c>
      <c r="E32" s="38">
        <v>0.123</v>
      </c>
    </row>
    <row r="33" spans="1:5" x14ac:dyDescent="0.45">
      <c r="A33" s="35">
        <v>0.318</v>
      </c>
      <c r="B33" s="36">
        <v>0.14000000000000001</v>
      </c>
      <c r="D33" s="35">
        <v>0.247</v>
      </c>
      <c r="E33" s="36">
        <v>0.105</v>
      </c>
    </row>
    <row r="34" spans="1:5" x14ac:dyDescent="0.45">
      <c r="A34" s="37">
        <v>0.308</v>
      </c>
      <c r="B34" s="38">
        <v>0.13</v>
      </c>
      <c r="D34" s="37">
        <v>0.23699999999999999</v>
      </c>
      <c r="E34" s="38">
        <v>0.1</v>
      </c>
    </row>
    <row r="35" spans="1:5" x14ac:dyDescent="0.45">
      <c r="A35" s="35">
        <v>0.33600000000000002</v>
      </c>
      <c r="B35" s="36">
        <v>0.17399999999999999</v>
      </c>
      <c r="D35" s="35">
        <v>0.23400000000000001</v>
      </c>
      <c r="E35" s="36">
        <v>0.10199999999999999</v>
      </c>
    </row>
    <row r="36" spans="1:5" x14ac:dyDescent="0.45">
      <c r="A36" s="37">
        <v>0.31900000000000001</v>
      </c>
      <c r="B36" s="38">
        <v>0.14899999999999999</v>
      </c>
      <c r="D36" s="37">
        <v>0.22800000000000001</v>
      </c>
      <c r="E36" s="38">
        <v>0.107</v>
      </c>
    </row>
    <row r="37" spans="1:5" x14ac:dyDescent="0.45">
      <c r="A37" s="35">
        <v>0.31</v>
      </c>
      <c r="B37" s="36">
        <v>0.13300000000000001</v>
      </c>
      <c r="D37" s="35">
        <v>0.24199999999999999</v>
      </c>
      <c r="E37" s="36">
        <v>0.113</v>
      </c>
    </row>
    <row r="38" spans="1:5" x14ac:dyDescent="0.45">
      <c r="A38" s="37">
        <v>0.29499999999999998</v>
      </c>
      <c r="B38" s="38">
        <v>0.13800000000000001</v>
      </c>
      <c r="D38" s="37">
        <v>0.246</v>
      </c>
      <c r="E38" s="38">
        <v>0.108</v>
      </c>
    </row>
    <row r="39" spans="1:5" x14ac:dyDescent="0.45">
      <c r="A39" s="35">
        <v>0.28999999999999998</v>
      </c>
      <c r="B39" s="36">
        <v>0.13</v>
      </c>
      <c r="D39" s="35">
        <v>0.23300000000000001</v>
      </c>
      <c r="E39" s="36">
        <v>0.105</v>
      </c>
    </row>
    <row r="40" spans="1:5" x14ac:dyDescent="0.45">
      <c r="A40" s="37">
        <v>0.30399999999999999</v>
      </c>
      <c r="B40" s="38">
        <v>0.14499999999999999</v>
      </c>
      <c r="D40" s="37">
        <v>0.25600000000000001</v>
      </c>
      <c r="E40" s="38">
        <v>0.13</v>
      </c>
    </row>
    <row r="41" spans="1:5" x14ac:dyDescent="0.45">
      <c r="A41" s="35">
        <v>0.31900000000000001</v>
      </c>
      <c r="B41" s="36">
        <v>0.14699999999999999</v>
      </c>
      <c r="D41" s="35">
        <v>0.23899999999999999</v>
      </c>
      <c r="E41" s="36">
        <v>0.10100000000000001</v>
      </c>
    </row>
    <row r="42" spans="1:5" x14ac:dyDescent="0.45">
      <c r="A42" s="37">
        <v>0.28699999999999998</v>
      </c>
      <c r="B42" s="38">
        <v>0.13100000000000001</v>
      </c>
      <c r="D42" s="37">
        <v>0.22900000000000001</v>
      </c>
      <c r="E42" s="38">
        <v>0.107</v>
      </c>
    </row>
    <row r="43" spans="1:5" x14ac:dyDescent="0.45">
      <c r="A43" s="35">
        <v>0.30599999999999999</v>
      </c>
      <c r="B43" s="36">
        <v>0.13900000000000001</v>
      </c>
      <c r="D43" s="35">
        <v>0.23599999999999999</v>
      </c>
      <c r="E43" s="36">
        <v>0.1</v>
      </c>
    </row>
    <row r="44" spans="1:5" x14ac:dyDescent="0.45">
      <c r="A44" s="37">
        <v>0.31</v>
      </c>
      <c r="B44" s="38">
        <v>0.13900000000000001</v>
      </c>
      <c r="D44" s="37">
        <v>0.248</v>
      </c>
      <c r="E44" s="38">
        <v>0.121</v>
      </c>
    </row>
    <row r="45" spans="1:5" x14ac:dyDescent="0.45">
      <c r="A45" s="35">
        <v>0.30499999999999999</v>
      </c>
      <c r="B45" s="36">
        <v>0.13600000000000001</v>
      </c>
      <c r="D45" s="35">
        <v>0.23699999999999999</v>
      </c>
      <c r="E45" s="36">
        <v>0.107</v>
      </c>
    </row>
    <row r="46" spans="1:5" x14ac:dyDescent="0.45">
      <c r="A46" s="37">
        <v>0.28799999999999998</v>
      </c>
      <c r="B46" s="38">
        <v>0.13700000000000001</v>
      </c>
      <c r="D46" s="37">
        <v>0.22700000000000001</v>
      </c>
      <c r="E46" s="38">
        <v>0.104</v>
      </c>
    </row>
    <row r="47" spans="1:5" x14ac:dyDescent="0.45">
      <c r="A47" s="35">
        <v>0.32200000000000001</v>
      </c>
      <c r="B47" s="36">
        <v>0.16500000000000001</v>
      </c>
      <c r="D47" s="35">
        <v>0.224</v>
      </c>
      <c r="E47" s="36">
        <v>9.9000000000000005E-2</v>
      </c>
    </row>
    <row r="48" spans="1:5" x14ac:dyDescent="0.45">
      <c r="A48" s="37">
        <v>0.36099999999999999</v>
      </c>
      <c r="B48" s="38">
        <v>0.14199999999999999</v>
      </c>
      <c r="D48" s="37">
        <v>0.251</v>
      </c>
      <c r="E48" s="38">
        <v>0.13200000000000001</v>
      </c>
    </row>
    <row r="49" spans="1:5" x14ac:dyDescent="0.45">
      <c r="A49" s="35">
        <v>0.28599999999999998</v>
      </c>
      <c r="B49" s="36">
        <v>0.13200000000000001</v>
      </c>
      <c r="D49" s="35">
        <v>0.22900000000000001</v>
      </c>
      <c r="E49" s="36">
        <v>0.10100000000000001</v>
      </c>
    </row>
    <row r="50" spans="1:5" x14ac:dyDescent="0.45">
      <c r="A50" s="37">
        <v>0.28299999999999997</v>
      </c>
      <c r="B50" s="38">
        <v>0.13500000000000001</v>
      </c>
      <c r="D50" s="37">
        <v>0.23899999999999999</v>
      </c>
      <c r="E50" s="38">
        <v>0.10299999999999999</v>
      </c>
    </row>
    <row r="51" spans="1:5" x14ac:dyDescent="0.45">
      <c r="A51" s="35">
        <v>0.29799999999999999</v>
      </c>
      <c r="B51" s="36">
        <v>0.14299999999999999</v>
      </c>
      <c r="D51" s="35">
        <v>0.24199999999999999</v>
      </c>
      <c r="E51" s="36">
        <v>0.106</v>
      </c>
    </row>
    <row r="52" spans="1:5" x14ac:dyDescent="0.45">
      <c r="A52" s="37">
        <v>0.32200000000000001</v>
      </c>
      <c r="B52" s="38">
        <v>0.14599999999999999</v>
      </c>
      <c r="D52" s="37">
        <v>0.251</v>
      </c>
      <c r="E52" s="38">
        <v>0.123</v>
      </c>
    </row>
    <row r="53" spans="1:5" x14ac:dyDescent="0.45">
      <c r="A53" s="35">
        <v>0.30399999999999999</v>
      </c>
      <c r="B53" s="36">
        <v>0.14099999999999999</v>
      </c>
      <c r="D53" s="35">
        <v>0.23699999999999999</v>
      </c>
      <c r="E53" s="36">
        <v>0.104</v>
      </c>
    </row>
    <row r="54" spans="1:5" x14ac:dyDescent="0.45">
      <c r="A54" s="37">
        <v>0.28599999999999998</v>
      </c>
      <c r="B54" s="38">
        <v>0.13700000000000001</v>
      </c>
      <c r="D54" s="37">
        <v>0.53200000000000003</v>
      </c>
      <c r="E54" s="38">
        <v>0.109</v>
      </c>
    </row>
    <row r="55" spans="1:5" x14ac:dyDescent="0.45">
      <c r="A55" s="35">
        <v>0.29899999999999999</v>
      </c>
      <c r="B55" s="36">
        <v>0.13400000000000001</v>
      </c>
      <c r="D55" s="35">
        <v>0.224</v>
      </c>
      <c r="E55" s="36">
        <v>9.8000000000000004E-2</v>
      </c>
    </row>
    <row r="56" spans="1:5" x14ac:dyDescent="0.45">
      <c r="A56" s="37">
        <v>0.33500000000000002</v>
      </c>
      <c r="B56" s="38">
        <v>0.151</v>
      </c>
      <c r="D56" s="37">
        <v>0.25900000000000001</v>
      </c>
      <c r="E56" s="38">
        <v>0.122</v>
      </c>
    </row>
    <row r="57" spans="1:5" x14ac:dyDescent="0.45">
      <c r="A57" s="35">
        <v>0.29399999999999998</v>
      </c>
      <c r="B57" s="36">
        <v>0.13700000000000001</v>
      </c>
      <c r="D57" s="35">
        <v>0.23400000000000001</v>
      </c>
      <c r="E57" s="36">
        <v>9.9000000000000005E-2</v>
      </c>
    </row>
    <row r="58" spans="1:5" x14ac:dyDescent="0.45">
      <c r="A58" s="37">
        <v>0.30199999999999999</v>
      </c>
      <c r="B58" s="38">
        <v>0.13600000000000001</v>
      </c>
      <c r="D58" s="37">
        <v>0.245</v>
      </c>
      <c r="E58" s="38">
        <v>0.1</v>
      </c>
    </row>
    <row r="59" spans="1:5" x14ac:dyDescent="0.45">
      <c r="A59" s="35">
        <v>0.3</v>
      </c>
      <c r="B59" s="36">
        <v>0.13</v>
      </c>
      <c r="D59" s="35">
        <v>0.23100000000000001</v>
      </c>
      <c r="E59" s="36">
        <v>0.10299999999999999</v>
      </c>
    </row>
    <row r="60" spans="1:5" x14ac:dyDescent="0.45">
      <c r="A60" s="37">
        <v>0.33500000000000002</v>
      </c>
      <c r="B60" s="38">
        <v>0.155</v>
      </c>
      <c r="D60" s="37">
        <v>0.25</v>
      </c>
      <c r="E60" s="38">
        <v>0.113</v>
      </c>
    </row>
    <row r="61" spans="1:5" x14ac:dyDescent="0.45">
      <c r="A61" s="35">
        <v>0.316</v>
      </c>
      <c r="B61" s="36">
        <v>0.13800000000000001</v>
      </c>
      <c r="D61" s="35">
        <v>0.22800000000000001</v>
      </c>
      <c r="E61" s="36">
        <v>9.7000000000000003E-2</v>
      </c>
    </row>
    <row r="62" spans="1:5" x14ac:dyDescent="0.45">
      <c r="A62" s="37">
        <v>0.32400000000000001</v>
      </c>
      <c r="B62" s="38">
        <v>0.16</v>
      </c>
      <c r="D62" s="37">
        <v>0.22600000000000001</v>
      </c>
      <c r="E62" s="38">
        <v>0.104</v>
      </c>
    </row>
    <row r="63" spans="1:5" x14ac:dyDescent="0.45">
      <c r="A63" s="35">
        <v>0.30199999999999999</v>
      </c>
      <c r="B63" s="36">
        <v>0.13300000000000001</v>
      </c>
      <c r="D63" s="35">
        <v>0.23799999999999999</v>
      </c>
      <c r="E63" s="36">
        <v>9.5000000000000001E-2</v>
      </c>
    </row>
    <row r="64" spans="1:5" x14ac:dyDescent="0.45">
      <c r="A64" s="37">
        <v>0.41699999999999998</v>
      </c>
      <c r="B64" s="38">
        <v>0.152</v>
      </c>
      <c r="D64" s="37">
        <v>0.26200000000000001</v>
      </c>
      <c r="E64" s="38">
        <v>0.129</v>
      </c>
    </row>
    <row r="65" spans="1:5" x14ac:dyDescent="0.45">
      <c r="A65" s="35">
        <v>0.311</v>
      </c>
      <c r="B65" s="36">
        <v>0.13500000000000001</v>
      </c>
      <c r="D65" s="35">
        <v>0.24099999999999999</v>
      </c>
      <c r="E65" s="36">
        <v>0.109</v>
      </c>
    </row>
    <row r="66" spans="1:5" x14ac:dyDescent="0.45">
      <c r="A66" s="37">
        <v>0.29799999999999999</v>
      </c>
      <c r="B66" s="38">
        <v>0.14099999999999999</v>
      </c>
      <c r="D66" s="37">
        <v>0.23100000000000001</v>
      </c>
      <c r="E66" s="38">
        <v>9.7000000000000003E-2</v>
      </c>
    </row>
    <row r="67" spans="1:5" x14ac:dyDescent="0.45">
      <c r="A67" s="35">
        <v>0.29499999999999998</v>
      </c>
      <c r="B67" s="36">
        <v>0.13900000000000001</v>
      </c>
      <c r="D67" s="35">
        <v>0.23499999999999999</v>
      </c>
      <c r="E67" s="36">
        <v>9.7000000000000003E-2</v>
      </c>
    </row>
    <row r="68" spans="1:5" x14ac:dyDescent="0.45">
      <c r="A68" s="37">
        <v>0.30099999999999999</v>
      </c>
      <c r="B68" s="38">
        <v>0.13</v>
      </c>
      <c r="D68" s="37">
        <v>0.22500000000000001</v>
      </c>
      <c r="E68" s="38">
        <v>0.10100000000000001</v>
      </c>
    </row>
    <row r="69" spans="1:5" x14ac:dyDescent="0.45">
      <c r="A69" s="35">
        <v>0.33300000000000002</v>
      </c>
      <c r="B69" s="36">
        <v>0.16700000000000001</v>
      </c>
      <c r="D69" s="35">
        <v>0.23</v>
      </c>
      <c r="E69" s="36">
        <v>9.5000000000000001E-2</v>
      </c>
    </row>
    <row r="70" spans="1:5" x14ac:dyDescent="0.45">
      <c r="A70" s="37">
        <v>0.309</v>
      </c>
      <c r="B70" s="38">
        <v>0.14499999999999999</v>
      </c>
      <c r="D70" s="37">
        <v>0.22500000000000001</v>
      </c>
      <c r="E70" s="38">
        <v>0.10299999999999999</v>
      </c>
    </row>
    <row r="71" spans="1:5" x14ac:dyDescent="0.45">
      <c r="A71" s="35">
        <v>0.315</v>
      </c>
      <c r="B71" s="36">
        <v>0.14000000000000001</v>
      </c>
      <c r="D71" s="35">
        <v>0.23699999999999999</v>
      </c>
      <c r="E71" s="36">
        <v>0.105</v>
      </c>
    </row>
    <row r="72" spans="1:5" x14ac:dyDescent="0.45">
      <c r="A72" s="37">
        <v>0.29099999999999998</v>
      </c>
      <c r="B72" s="38">
        <v>0.13900000000000001</v>
      </c>
      <c r="D72" s="37">
        <v>0.254</v>
      </c>
      <c r="E72" s="38">
        <v>0.11700000000000001</v>
      </c>
    </row>
    <row r="73" spans="1:5" x14ac:dyDescent="0.45">
      <c r="A73" s="35">
        <v>0.28999999999999998</v>
      </c>
      <c r="B73" s="36">
        <v>0.13100000000000001</v>
      </c>
      <c r="D73" s="35">
        <v>0.215</v>
      </c>
      <c r="E73" s="36">
        <v>9.7000000000000003E-2</v>
      </c>
    </row>
    <row r="74" spans="1:5" x14ac:dyDescent="0.45">
      <c r="A74" s="37">
        <v>0.30399999999999999</v>
      </c>
      <c r="B74" s="38">
        <v>0.15</v>
      </c>
      <c r="D74" s="37">
        <v>0.23300000000000001</v>
      </c>
      <c r="E74" s="38">
        <v>0.108</v>
      </c>
    </row>
    <row r="75" spans="1:5" x14ac:dyDescent="0.45">
      <c r="A75" s="35">
        <v>0.309</v>
      </c>
      <c r="B75" s="36">
        <v>0.13300000000000001</v>
      </c>
      <c r="D75" s="35">
        <v>0.27600000000000002</v>
      </c>
      <c r="E75" s="36">
        <v>0.105</v>
      </c>
    </row>
    <row r="76" spans="1:5" x14ac:dyDescent="0.45">
      <c r="A76" s="37">
        <v>0.309</v>
      </c>
      <c r="B76" s="38">
        <v>0.13600000000000001</v>
      </c>
      <c r="D76" s="37">
        <v>0.22900000000000001</v>
      </c>
      <c r="E76" s="38">
        <v>9.7000000000000003E-2</v>
      </c>
    </row>
    <row r="77" spans="1:5" x14ac:dyDescent="0.45">
      <c r="A77" s="35">
        <v>0.29399999999999998</v>
      </c>
      <c r="B77" s="36">
        <v>0.13700000000000001</v>
      </c>
      <c r="D77" s="35">
        <v>0.26</v>
      </c>
      <c r="E77" s="36">
        <v>9.1999999999999998E-2</v>
      </c>
    </row>
    <row r="78" spans="1:5" x14ac:dyDescent="0.45">
      <c r="A78" s="37">
        <v>0.28499999999999998</v>
      </c>
      <c r="B78" s="38">
        <v>0.13900000000000001</v>
      </c>
      <c r="D78" s="37">
        <v>0.23599999999999999</v>
      </c>
      <c r="E78" s="38">
        <v>0.10299999999999999</v>
      </c>
    </row>
    <row r="79" spans="1:5" x14ac:dyDescent="0.45">
      <c r="A79" s="35">
        <v>0.30499999999999999</v>
      </c>
      <c r="B79" s="36">
        <v>0.151</v>
      </c>
      <c r="D79" s="35">
        <v>0.26300000000000001</v>
      </c>
      <c r="E79" s="36">
        <v>0.127</v>
      </c>
    </row>
    <row r="80" spans="1:5" x14ac:dyDescent="0.45">
      <c r="A80" s="37">
        <v>0.30199999999999999</v>
      </c>
      <c r="B80" s="38">
        <v>0.14699999999999999</v>
      </c>
      <c r="D80" s="37">
        <v>0.53100000000000003</v>
      </c>
      <c r="E80" s="38">
        <v>0.1</v>
      </c>
    </row>
    <row r="81" spans="1:5" x14ac:dyDescent="0.45">
      <c r="A81" s="35">
        <v>0.315</v>
      </c>
      <c r="B81" s="36">
        <v>0.13300000000000001</v>
      </c>
      <c r="D81" s="35">
        <v>0.23200000000000001</v>
      </c>
      <c r="E81" s="36">
        <v>0.10199999999999999</v>
      </c>
    </row>
    <row r="82" spans="1:5" x14ac:dyDescent="0.45">
      <c r="A82" s="37">
        <v>0.30399999999999999</v>
      </c>
      <c r="B82" s="38">
        <v>0.155</v>
      </c>
      <c r="D82" s="37">
        <v>0.23</v>
      </c>
      <c r="E82" s="38">
        <v>0.1</v>
      </c>
    </row>
    <row r="83" spans="1:5" x14ac:dyDescent="0.45">
      <c r="A83" s="35">
        <v>0.30299999999999999</v>
      </c>
      <c r="B83" s="36">
        <v>0.13300000000000001</v>
      </c>
      <c r="D83" s="35">
        <v>0.23799999999999999</v>
      </c>
      <c r="E83" s="36">
        <v>0.1</v>
      </c>
    </row>
    <row r="84" spans="1:5" x14ac:dyDescent="0.45">
      <c r="A84" s="37">
        <v>0.30199999999999999</v>
      </c>
      <c r="B84" s="38">
        <v>0.13400000000000001</v>
      </c>
      <c r="D84" s="37">
        <v>0.245</v>
      </c>
      <c r="E84" s="38">
        <v>0.104</v>
      </c>
    </row>
    <row r="85" spans="1:5" x14ac:dyDescent="0.45">
      <c r="A85" s="35">
        <v>0.28899999999999998</v>
      </c>
      <c r="B85" s="36">
        <v>0.13100000000000001</v>
      </c>
      <c r="D85" s="35">
        <v>0.23400000000000001</v>
      </c>
      <c r="E85" s="36">
        <v>0.10100000000000001</v>
      </c>
    </row>
    <row r="86" spans="1:5" x14ac:dyDescent="0.45">
      <c r="A86" s="37">
        <v>0.3</v>
      </c>
      <c r="B86" s="38">
        <v>0.14099999999999999</v>
      </c>
      <c r="D86" s="37">
        <v>0.23599999999999999</v>
      </c>
      <c r="E86" s="38">
        <v>0.10100000000000001</v>
      </c>
    </row>
    <row r="87" spans="1:5" x14ac:dyDescent="0.45">
      <c r="A87" s="35">
        <v>0.29799999999999999</v>
      </c>
      <c r="B87" s="36">
        <v>0.13600000000000001</v>
      </c>
      <c r="D87" s="35">
        <v>0.255</v>
      </c>
      <c r="E87" s="36">
        <v>0.126</v>
      </c>
    </row>
    <row r="88" spans="1:5" x14ac:dyDescent="0.45">
      <c r="A88" s="37">
        <v>0.308</v>
      </c>
      <c r="B88" s="38">
        <v>0.13900000000000001</v>
      </c>
      <c r="D88" s="37">
        <v>0.22700000000000001</v>
      </c>
      <c r="E88" s="38">
        <v>9.6000000000000002E-2</v>
      </c>
    </row>
    <row r="89" spans="1:5" x14ac:dyDescent="0.45">
      <c r="A89" s="35">
        <v>0.31900000000000001</v>
      </c>
      <c r="B89" s="36">
        <v>0.13800000000000001</v>
      </c>
      <c r="D89" s="35">
        <v>0.216</v>
      </c>
      <c r="E89" s="36">
        <v>7.6999999999999999E-2</v>
      </c>
    </row>
    <row r="90" spans="1:5" x14ac:dyDescent="0.45">
      <c r="A90" s="37">
        <v>0.30199999999999999</v>
      </c>
      <c r="B90" s="38">
        <v>0.13700000000000001</v>
      </c>
      <c r="D90" s="37">
        <v>0.24</v>
      </c>
      <c r="E90" s="38">
        <v>9.9000000000000005E-2</v>
      </c>
    </row>
    <row r="91" spans="1:5" x14ac:dyDescent="0.45">
      <c r="A91" s="35">
        <v>0.29199999999999998</v>
      </c>
      <c r="B91" s="36">
        <v>0.126</v>
      </c>
      <c r="D91" s="35">
        <v>0.23100000000000001</v>
      </c>
      <c r="E91" s="36">
        <v>0.1</v>
      </c>
    </row>
    <row r="92" spans="1:5" x14ac:dyDescent="0.45">
      <c r="A92" s="37">
        <v>0.29399999999999998</v>
      </c>
      <c r="B92" s="38">
        <v>0.13100000000000001</v>
      </c>
      <c r="D92" s="37">
        <v>0.222</v>
      </c>
      <c r="E92" s="38">
        <v>9.5000000000000001E-2</v>
      </c>
    </row>
    <row r="93" spans="1:5" x14ac:dyDescent="0.45">
      <c r="A93" s="35">
        <v>0.29199999999999998</v>
      </c>
      <c r="B93" s="36">
        <v>0.13300000000000001</v>
      </c>
      <c r="D93" s="35">
        <v>0.23100000000000001</v>
      </c>
      <c r="E93" s="36">
        <v>9.8000000000000004E-2</v>
      </c>
    </row>
    <row r="94" spans="1:5" x14ac:dyDescent="0.45">
      <c r="A94" s="37">
        <v>0.27900000000000003</v>
      </c>
      <c r="B94" s="38">
        <v>0.126</v>
      </c>
      <c r="D94" s="37">
        <v>0.23</v>
      </c>
      <c r="E94" s="38">
        <v>0.10100000000000001</v>
      </c>
    </row>
    <row r="95" spans="1:5" x14ac:dyDescent="0.45">
      <c r="A95" s="35">
        <v>0.29599999999999999</v>
      </c>
      <c r="B95" s="36">
        <v>0.128</v>
      </c>
      <c r="D95" s="35">
        <v>0.25900000000000001</v>
      </c>
      <c r="E95" s="36">
        <v>0.125</v>
      </c>
    </row>
    <row r="96" spans="1:5" x14ac:dyDescent="0.45">
      <c r="A96" s="37">
        <v>0.307</v>
      </c>
      <c r="B96" s="38">
        <v>0.129</v>
      </c>
      <c r="D96" s="37">
        <v>0.22700000000000001</v>
      </c>
      <c r="E96" s="38">
        <v>9.7000000000000003E-2</v>
      </c>
    </row>
    <row r="97" spans="1:5" x14ac:dyDescent="0.45">
      <c r="A97" s="35">
        <v>0.29799999999999999</v>
      </c>
      <c r="B97" s="36">
        <v>0.13800000000000001</v>
      </c>
      <c r="D97" s="35">
        <v>0.216</v>
      </c>
      <c r="E97" s="36">
        <v>9.4E-2</v>
      </c>
    </row>
    <row r="98" spans="1:5" x14ac:dyDescent="0.45">
      <c r="A98" s="37">
        <v>0.315</v>
      </c>
      <c r="B98" s="38">
        <v>0.13500000000000001</v>
      </c>
      <c r="D98" s="37">
        <v>0.23300000000000001</v>
      </c>
      <c r="E98" s="38">
        <v>9.5000000000000001E-2</v>
      </c>
    </row>
    <row r="99" spans="1:5" x14ac:dyDescent="0.45">
      <c r="A99" s="35">
        <v>0.308</v>
      </c>
      <c r="B99" s="36">
        <v>0.14099999999999999</v>
      </c>
      <c r="D99" s="35">
        <v>0.24299999999999999</v>
      </c>
      <c r="E99" s="36">
        <v>0.1</v>
      </c>
    </row>
    <row r="100" spans="1:5" x14ac:dyDescent="0.45">
      <c r="A100" s="37">
        <v>0.29299999999999998</v>
      </c>
      <c r="B100" s="38">
        <v>0.13300000000000001</v>
      </c>
      <c r="D100" s="37">
        <v>0.214</v>
      </c>
      <c r="E100" s="38">
        <v>0.09</v>
      </c>
    </row>
    <row r="101" spans="1:5" x14ac:dyDescent="0.45">
      <c r="A101" s="35">
        <v>0.29199999999999998</v>
      </c>
      <c r="B101" s="36">
        <v>0.13600000000000001</v>
      </c>
      <c r="D101" s="35">
        <v>0.219</v>
      </c>
      <c r="E101" s="36">
        <v>9.8000000000000004E-2</v>
      </c>
    </row>
    <row r="102" spans="1:5" x14ac:dyDescent="0.45">
      <c r="A102" s="37">
        <v>0.27500000000000002</v>
      </c>
      <c r="B102" s="38">
        <v>0.11700000000000001</v>
      </c>
      <c r="D102" s="37">
        <v>0.23300000000000001</v>
      </c>
      <c r="E102" s="38">
        <v>0.104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1FF1-4A6A-4DC0-BE78-527A82E408BC}">
  <sheetPr>
    <tabColor theme="9"/>
  </sheetPr>
  <dimension ref="A1:I102"/>
  <sheetViews>
    <sheetView workbookViewId="0">
      <selection activeCell="K50" sqref="K50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12</v>
      </c>
      <c r="D2" t="s">
        <v>11</v>
      </c>
      <c r="E2" t="s">
        <v>12</v>
      </c>
    </row>
    <row r="3" spans="1:9" x14ac:dyDescent="0.45">
      <c r="A3" s="35">
        <v>0.34599999999999997</v>
      </c>
      <c r="B3" s="36">
        <v>0.17100000000000001</v>
      </c>
      <c r="D3" s="35">
        <v>0.312</v>
      </c>
      <c r="E3" s="36">
        <v>0.156</v>
      </c>
      <c r="G3" t="s">
        <v>36</v>
      </c>
      <c r="H3" t="s">
        <v>33</v>
      </c>
      <c r="I3" t="s">
        <v>37</v>
      </c>
    </row>
    <row r="4" spans="1:9" x14ac:dyDescent="0.45">
      <c r="A4" s="37">
        <v>0.318</v>
      </c>
      <c r="B4" s="38">
        <v>0.17</v>
      </c>
      <c r="D4" s="37">
        <v>0.26300000000000001</v>
      </c>
      <c r="E4" s="38">
        <v>0.12</v>
      </c>
      <c r="G4" t="s">
        <v>38</v>
      </c>
      <c r="H4">
        <f>AVERAGE(A3:A102)</f>
        <v>0.33573999999999993</v>
      </c>
      <c r="I4">
        <f>AVERAGE(B3:B102)</f>
        <v>0.16471000000000008</v>
      </c>
    </row>
    <row r="5" spans="1:9" x14ac:dyDescent="0.45">
      <c r="A5" s="35">
        <v>0.317</v>
      </c>
      <c r="B5" s="36">
        <v>0.16300000000000001</v>
      </c>
      <c r="D5" s="35">
        <v>0.26700000000000002</v>
      </c>
      <c r="E5" s="36">
        <v>0.125</v>
      </c>
      <c r="G5" t="s">
        <v>39</v>
      </c>
      <c r="H5">
        <f>AVERAGE(D3:D102)</f>
        <v>0.26089999999999997</v>
      </c>
      <c r="I5">
        <f>AVERAGE(E3:E102)</f>
        <v>0.12610000000000002</v>
      </c>
    </row>
    <row r="6" spans="1:9" x14ac:dyDescent="0.45">
      <c r="A6" s="37">
        <v>0.32900000000000001</v>
      </c>
      <c r="B6" s="38">
        <v>0.16300000000000001</v>
      </c>
      <c r="D6" s="37">
        <v>0.245</v>
      </c>
      <c r="E6" s="38">
        <v>0.114</v>
      </c>
    </row>
    <row r="7" spans="1:9" x14ac:dyDescent="0.45">
      <c r="A7" s="35">
        <v>0.315</v>
      </c>
      <c r="B7" s="36">
        <v>0.15</v>
      </c>
      <c r="D7" s="35">
        <v>0.26100000000000001</v>
      </c>
      <c r="E7" s="36">
        <v>0.129</v>
      </c>
    </row>
    <row r="8" spans="1:9" x14ac:dyDescent="0.45">
      <c r="A8" s="37">
        <v>0.32500000000000001</v>
      </c>
      <c r="B8" s="38">
        <v>0.16400000000000001</v>
      </c>
      <c r="D8" s="37">
        <v>0.26</v>
      </c>
      <c r="E8" s="38">
        <v>0.123</v>
      </c>
    </row>
    <row r="9" spans="1:9" x14ac:dyDescent="0.45">
      <c r="A9" s="35">
        <v>0.34599999999999997</v>
      </c>
      <c r="B9" s="36">
        <v>0.18099999999999999</v>
      </c>
      <c r="D9" s="35">
        <v>0.26700000000000002</v>
      </c>
      <c r="E9" s="36">
        <v>0.13200000000000001</v>
      </c>
    </row>
    <row r="10" spans="1:9" x14ac:dyDescent="0.45">
      <c r="A10" s="37">
        <v>0.32800000000000001</v>
      </c>
      <c r="B10" s="38">
        <v>0.16200000000000001</v>
      </c>
      <c r="D10" s="37">
        <v>0.27600000000000002</v>
      </c>
      <c r="E10" s="38">
        <v>0.14299999999999999</v>
      </c>
    </row>
    <row r="11" spans="1:9" x14ac:dyDescent="0.45">
      <c r="A11" s="35">
        <v>0.32400000000000001</v>
      </c>
      <c r="B11" s="36">
        <v>0.16400000000000001</v>
      </c>
      <c r="D11" s="35">
        <v>0.248</v>
      </c>
      <c r="E11" s="36">
        <v>0.12</v>
      </c>
    </row>
    <row r="12" spans="1:9" x14ac:dyDescent="0.45">
      <c r="A12" s="37">
        <v>0.33800000000000002</v>
      </c>
      <c r="B12" s="38">
        <v>0.16700000000000001</v>
      </c>
      <c r="D12" s="37">
        <v>0.25900000000000001</v>
      </c>
      <c r="E12" s="38">
        <v>0.124</v>
      </c>
    </row>
    <row r="13" spans="1:9" x14ac:dyDescent="0.45">
      <c r="A13" s="35">
        <v>0.33200000000000002</v>
      </c>
      <c r="B13" s="36">
        <v>0.16</v>
      </c>
      <c r="D13" s="35">
        <v>0.26</v>
      </c>
      <c r="E13" s="36">
        <v>0.122</v>
      </c>
    </row>
    <row r="14" spans="1:9" x14ac:dyDescent="0.45">
      <c r="A14" s="37">
        <v>0.35399999999999998</v>
      </c>
      <c r="B14" s="38">
        <v>0.186</v>
      </c>
      <c r="D14" s="37">
        <v>0.248</v>
      </c>
      <c r="E14" s="38">
        <v>0.11899999999999999</v>
      </c>
    </row>
    <row r="15" spans="1:9" x14ac:dyDescent="0.45">
      <c r="A15" s="35">
        <v>0.32900000000000001</v>
      </c>
      <c r="B15" s="36">
        <v>0.157</v>
      </c>
      <c r="D15" s="35">
        <v>0.26</v>
      </c>
      <c r="E15" s="36">
        <v>0.12</v>
      </c>
    </row>
    <row r="16" spans="1:9" x14ac:dyDescent="0.45">
      <c r="A16" s="37">
        <v>0.32300000000000001</v>
      </c>
      <c r="B16" s="38">
        <v>0.157</v>
      </c>
      <c r="D16" s="37">
        <v>0.27200000000000002</v>
      </c>
      <c r="E16" s="38">
        <v>0.14000000000000001</v>
      </c>
    </row>
    <row r="17" spans="1:5" x14ac:dyDescent="0.45">
      <c r="A17" s="35">
        <v>0.36899999999999999</v>
      </c>
      <c r="B17" s="36">
        <v>0.19700000000000001</v>
      </c>
      <c r="D17" s="35">
        <v>0.27300000000000002</v>
      </c>
      <c r="E17" s="36">
        <v>0.127</v>
      </c>
    </row>
    <row r="18" spans="1:5" x14ac:dyDescent="0.45">
      <c r="A18" s="37">
        <v>0.34699999999999998</v>
      </c>
      <c r="B18" s="38">
        <v>0.18</v>
      </c>
      <c r="D18" s="37">
        <v>0.246</v>
      </c>
      <c r="E18" s="38">
        <v>0.11600000000000001</v>
      </c>
    </row>
    <row r="19" spans="1:5" x14ac:dyDescent="0.45">
      <c r="A19" s="35">
        <v>0.311</v>
      </c>
      <c r="B19" s="36">
        <v>0.14899999999999999</v>
      </c>
      <c r="D19" s="35">
        <v>0.254</v>
      </c>
      <c r="E19" s="36">
        <v>0.11799999999999999</v>
      </c>
    </row>
    <row r="20" spans="1:5" x14ac:dyDescent="0.45">
      <c r="A20" s="37">
        <v>0.33100000000000002</v>
      </c>
      <c r="B20" s="38">
        <v>0.154</v>
      </c>
      <c r="D20" s="37">
        <v>0.254</v>
      </c>
      <c r="E20" s="38">
        <v>0.124</v>
      </c>
    </row>
    <row r="21" spans="1:5" x14ac:dyDescent="0.45">
      <c r="A21" s="35">
        <v>0.35</v>
      </c>
      <c r="B21" s="36">
        <v>0.17100000000000001</v>
      </c>
      <c r="D21" s="35">
        <v>0.24299999999999999</v>
      </c>
      <c r="E21" s="36">
        <v>0.115</v>
      </c>
    </row>
    <row r="22" spans="1:5" x14ac:dyDescent="0.45">
      <c r="A22" s="37">
        <v>0.32200000000000001</v>
      </c>
      <c r="B22" s="38">
        <v>0.15</v>
      </c>
      <c r="D22" s="37">
        <v>0.25</v>
      </c>
      <c r="E22" s="38">
        <v>0.125</v>
      </c>
    </row>
    <row r="23" spans="1:5" x14ac:dyDescent="0.45">
      <c r="A23" s="35">
        <v>0.317</v>
      </c>
      <c r="B23" s="36">
        <v>0.161</v>
      </c>
      <c r="D23" s="35">
        <v>0.28599999999999998</v>
      </c>
      <c r="E23" s="36">
        <v>0.154</v>
      </c>
    </row>
    <row r="24" spans="1:5" x14ac:dyDescent="0.45">
      <c r="A24" s="37">
        <v>0.32800000000000001</v>
      </c>
      <c r="B24" s="38">
        <v>0.155</v>
      </c>
      <c r="D24" s="37">
        <v>0.24</v>
      </c>
      <c r="E24" s="38">
        <v>0.11700000000000001</v>
      </c>
    </row>
    <row r="25" spans="1:5" x14ac:dyDescent="0.45">
      <c r="A25" s="35">
        <v>0.32700000000000001</v>
      </c>
      <c r="B25" s="36">
        <v>0.16200000000000001</v>
      </c>
      <c r="D25" s="35">
        <v>0.247</v>
      </c>
      <c r="E25" s="36">
        <v>0.112</v>
      </c>
    </row>
    <row r="26" spans="1:5" x14ac:dyDescent="0.45">
      <c r="A26" s="37">
        <v>0.32100000000000001</v>
      </c>
      <c r="B26" s="38">
        <v>0.16600000000000001</v>
      </c>
      <c r="D26" s="37">
        <v>0.25800000000000001</v>
      </c>
      <c r="E26" s="38">
        <v>0.122</v>
      </c>
    </row>
    <row r="27" spans="1:5" x14ac:dyDescent="0.45">
      <c r="A27" s="35">
        <v>0.376</v>
      </c>
      <c r="B27" s="36">
        <v>0.21099999999999999</v>
      </c>
      <c r="D27" s="35">
        <v>0.254</v>
      </c>
      <c r="E27" s="36">
        <v>0.115</v>
      </c>
    </row>
    <row r="28" spans="1:5" x14ac:dyDescent="0.45">
      <c r="A28" s="37">
        <v>0.32400000000000001</v>
      </c>
      <c r="B28" s="38">
        <v>0.16200000000000001</v>
      </c>
      <c r="D28" s="37">
        <v>0.252</v>
      </c>
      <c r="E28" s="38">
        <v>0.12</v>
      </c>
    </row>
    <row r="29" spans="1:5" x14ac:dyDescent="0.45">
      <c r="A29" s="35">
        <v>0.313</v>
      </c>
      <c r="B29" s="36">
        <v>0.16300000000000001</v>
      </c>
      <c r="D29" s="35">
        <v>0.32300000000000001</v>
      </c>
      <c r="E29" s="36">
        <v>0.14399999999999999</v>
      </c>
    </row>
    <row r="30" spans="1:5" x14ac:dyDescent="0.45">
      <c r="A30" s="37">
        <v>0.34</v>
      </c>
      <c r="B30" s="38">
        <v>0.16400000000000001</v>
      </c>
      <c r="D30" s="37">
        <v>0.26300000000000001</v>
      </c>
      <c r="E30" s="38">
        <v>0.14000000000000001</v>
      </c>
    </row>
    <row r="31" spans="1:5" x14ac:dyDescent="0.45">
      <c r="A31" s="35">
        <v>0.34300000000000003</v>
      </c>
      <c r="B31" s="36">
        <v>0.157</v>
      </c>
      <c r="D31" s="35">
        <v>0.23599999999999999</v>
      </c>
      <c r="E31" s="36">
        <v>0.113</v>
      </c>
    </row>
    <row r="32" spans="1:5" x14ac:dyDescent="0.45">
      <c r="A32" s="37">
        <v>0.33300000000000002</v>
      </c>
      <c r="B32" s="38">
        <v>0.153</v>
      </c>
      <c r="D32" s="37">
        <v>0.255</v>
      </c>
      <c r="E32" s="38">
        <v>0.124</v>
      </c>
    </row>
    <row r="33" spans="1:5" x14ac:dyDescent="0.45">
      <c r="A33" s="35">
        <v>0.42799999999999999</v>
      </c>
      <c r="B33" s="36">
        <v>0.26700000000000002</v>
      </c>
      <c r="D33" s="35">
        <v>0.23899999999999999</v>
      </c>
      <c r="E33" s="36">
        <v>0.11899999999999999</v>
      </c>
    </row>
    <row r="34" spans="1:5" x14ac:dyDescent="0.45">
      <c r="A34" s="37">
        <v>0.33300000000000002</v>
      </c>
      <c r="B34" s="38">
        <v>0.157</v>
      </c>
      <c r="D34" s="37">
        <v>0.245</v>
      </c>
      <c r="E34" s="38">
        <v>0.124</v>
      </c>
    </row>
    <row r="35" spans="1:5" x14ac:dyDescent="0.45">
      <c r="A35" s="35">
        <v>0.33</v>
      </c>
      <c r="B35" s="36">
        <v>0.156</v>
      </c>
      <c r="D35" s="35">
        <v>0.246</v>
      </c>
      <c r="E35" s="36">
        <v>0.122</v>
      </c>
    </row>
    <row r="36" spans="1:5" x14ac:dyDescent="0.45">
      <c r="A36" s="37">
        <v>0.307</v>
      </c>
      <c r="B36" s="38">
        <v>0.158</v>
      </c>
      <c r="D36" s="37">
        <v>0.28199999999999997</v>
      </c>
      <c r="E36" s="38">
        <v>0.14099999999999999</v>
      </c>
    </row>
    <row r="37" spans="1:5" x14ac:dyDescent="0.45">
      <c r="A37" s="35">
        <v>0.32200000000000001</v>
      </c>
      <c r="B37" s="36">
        <v>0.154</v>
      </c>
      <c r="D37" s="35">
        <v>0.24299999999999999</v>
      </c>
      <c r="E37" s="36">
        <v>0.12</v>
      </c>
    </row>
    <row r="38" spans="1:5" x14ac:dyDescent="0.45">
      <c r="A38" s="37">
        <v>0.33100000000000002</v>
      </c>
      <c r="B38" s="38">
        <v>0.153</v>
      </c>
      <c r="D38" s="37">
        <v>0.249</v>
      </c>
      <c r="E38" s="38">
        <v>0.11899999999999999</v>
      </c>
    </row>
    <row r="39" spans="1:5" x14ac:dyDescent="0.45">
      <c r="A39" s="35">
        <v>0.316</v>
      </c>
      <c r="B39" s="36">
        <v>0.156</v>
      </c>
      <c r="D39" s="35">
        <v>0.247</v>
      </c>
      <c r="E39" s="36">
        <v>0.11</v>
      </c>
    </row>
    <row r="40" spans="1:5" x14ac:dyDescent="0.45">
      <c r="A40" s="37">
        <v>0.33400000000000002</v>
      </c>
      <c r="B40" s="38">
        <v>0.16500000000000001</v>
      </c>
      <c r="D40" s="37">
        <v>0.23</v>
      </c>
      <c r="E40" s="38">
        <v>0.113</v>
      </c>
    </row>
    <row r="41" spans="1:5" x14ac:dyDescent="0.45">
      <c r="A41" s="35">
        <v>0.34899999999999998</v>
      </c>
      <c r="B41" s="36">
        <v>0.183</v>
      </c>
      <c r="D41" s="35">
        <v>0.26200000000000001</v>
      </c>
      <c r="E41" s="36">
        <v>0.123</v>
      </c>
    </row>
    <row r="42" spans="1:5" x14ac:dyDescent="0.45">
      <c r="A42" s="37">
        <v>0.31900000000000001</v>
      </c>
      <c r="B42" s="38">
        <v>0.155</v>
      </c>
      <c r="D42" s="37">
        <v>0.24299999999999999</v>
      </c>
      <c r="E42" s="38">
        <v>0.127</v>
      </c>
    </row>
    <row r="43" spans="1:5" x14ac:dyDescent="0.45">
      <c r="A43" s="35">
        <v>0.32100000000000001</v>
      </c>
      <c r="B43" s="36">
        <v>0.161</v>
      </c>
      <c r="D43" s="35">
        <v>0.27600000000000002</v>
      </c>
      <c r="E43" s="36">
        <v>0.14000000000000001</v>
      </c>
    </row>
    <row r="44" spans="1:5" x14ac:dyDescent="0.45">
      <c r="A44" s="37">
        <v>0.33500000000000002</v>
      </c>
      <c r="B44" s="38">
        <v>0.16200000000000001</v>
      </c>
      <c r="D44" s="37">
        <v>0.26</v>
      </c>
      <c r="E44" s="38">
        <v>0.126</v>
      </c>
    </row>
    <row r="45" spans="1:5" x14ac:dyDescent="0.45">
      <c r="A45" s="35">
        <v>0.316</v>
      </c>
      <c r="B45" s="36">
        <v>0.159</v>
      </c>
      <c r="D45" s="35">
        <v>0.23300000000000001</v>
      </c>
      <c r="E45" s="36">
        <v>0.108</v>
      </c>
    </row>
    <row r="46" spans="1:5" x14ac:dyDescent="0.45">
      <c r="A46" s="37">
        <v>0.34100000000000003</v>
      </c>
      <c r="B46" s="38">
        <v>0.158</v>
      </c>
      <c r="D46" s="37">
        <v>0.25</v>
      </c>
      <c r="E46" s="38">
        <v>0.114</v>
      </c>
    </row>
    <row r="47" spans="1:5" x14ac:dyDescent="0.45">
      <c r="A47" s="35">
        <v>0.32900000000000001</v>
      </c>
      <c r="B47" s="36">
        <v>0.156</v>
      </c>
      <c r="D47" s="35">
        <v>0.27800000000000002</v>
      </c>
      <c r="E47" s="36">
        <v>0.13800000000000001</v>
      </c>
    </row>
    <row r="48" spans="1:5" x14ac:dyDescent="0.45">
      <c r="A48" s="37">
        <v>0.373</v>
      </c>
      <c r="B48" s="38">
        <v>0.17399999999999999</v>
      </c>
      <c r="D48" s="37">
        <v>0.26</v>
      </c>
      <c r="E48" s="38">
        <v>0.11700000000000001</v>
      </c>
    </row>
    <row r="49" spans="1:5" x14ac:dyDescent="0.45">
      <c r="A49" s="35">
        <v>0.32900000000000001</v>
      </c>
      <c r="B49" s="36">
        <v>0.16600000000000001</v>
      </c>
      <c r="D49" s="35">
        <v>0.26100000000000001</v>
      </c>
      <c r="E49" s="36">
        <v>0.13700000000000001</v>
      </c>
    </row>
    <row r="50" spans="1:5" x14ac:dyDescent="0.45">
      <c r="A50" s="37">
        <v>0.32500000000000001</v>
      </c>
      <c r="B50" s="38">
        <v>0.16400000000000001</v>
      </c>
      <c r="D50" s="37">
        <v>0.29699999999999999</v>
      </c>
      <c r="E50" s="38">
        <v>0.14899999999999999</v>
      </c>
    </row>
    <row r="51" spans="1:5" x14ac:dyDescent="0.45">
      <c r="A51" s="35">
        <v>0.33900000000000002</v>
      </c>
      <c r="B51" s="36">
        <v>0.159</v>
      </c>
      <c r="D51" s="35">
        <v>0.32400000000000001</v>
      </c>
      <c r="E51" s="36">
        <v>0.13100000000000001</v>
      </c>
    </row>
    <row r="52" spans="1:5" x14ac:dyDescent="0.45">
      <c r="A52" s="37">
        <v>0.38</v>
      </c>
      <c r="B52" s="38">
        <v>0.153</v>
      </c>
      <c r="D52" s="37">
        <v>0.27300000000000002</v>
      </c>
      <c r="E52" s="38">
        <v>0.13600000000000001</v>
      </c>
    </row>
    <row r="53" spans="1:5" x14ac:dyDescent="0.45">
      <c r="A53" s="35">
        <v>0.38100000000000001</v>
      </c>
      <c r="B53" s="36">
        <v>0.193</v>
      </c>
      <c r="D53" s="35">
        <v>0.27400000000000002</v>
      </c>
      <c r="E53" s="36">
        <v>0.13400000000000001</v>
      </c>
    </row>
    <row r="54" spans="1:5" x14ac:dyDescent="0.45">
      <c r="A54" s="37">
        <v>0.29299999999999998</v>
      </c>
      <c r="B54" s="38">
        <v>0.14899999999999999</v>
      </c>
      <c r="D54" s="37">
        <v>0.254</v>
      </c>
      <c r="E54" s="38">
        <v>0.124</v>
      </c>
    </row>
    <row r="55" spans="1:5" x14ac:dyDescent="0.45">
      <c r="A55" s="35">
        <v>0.35699999999999998</v>
      </c>
      <c r="B55" s="36">
        <v>0.17199999999999999</v>
      </c>
      <c r="D55" s="35">
        <v>0.26400000000000001</v>
      </c>
      <c r="E55" s="36">
        <v>0.126</v>
      </c>
    </row>
    <row r="56" spans="1:5" x14ac:dyDescent="0.45">
      <c r="A56" s="37">
        <v>0.32400000000000001</v>
      </c>
      <c r="B56" s="38">
        <v>0.16400000000000001</v>
      </c>
      <c r="D56" s="37">
        <v>0.248</v>
      </c>
      <c r="E56" s="38">
        <v>0.121</v>
      </c>
    </row>
    <row r="57" spans="1:5" x14ac:dyDescent="0.45">
      <c r="A57" s="35">
        <v>0.32600000000000001</v>
      </c>
      <c r="B57" s="36">
        <v>0.157</v>
      </c>
      <c r="D57" s="35">
        <v>0.26500000000000001</v>
      </c>
      <c r="E57" s="36">
        <v>0.127</v>
      </c>
    </row>
    <row r="58" spans="1:5" x14ac:dyDescent="0.45">
      <c r="A58" s="37">
        <v>0.32</v>
      </c>
      <c r="B58" s="38">
        <v>0.161</v>
      </c>
      <c r="D58" s="37">
        <v>0.27800000000000002</v>
      </c>
      <c r="E58" s="38">
        <v>0.14699999999999999</v>
      </c>
    </row>
    <row r="59" spans="1:5" x14ac:dyDescent="0.45">
      <c r="A59" s="35">
        <v>0.33700000000000002</v>
      </c>
      <c r="B59" s="36">
        <v>0.16700000000000001</v>
      </c>
      <c r="D59" s="35">
        <v>0.27400000000000002</v>
      </c>
      <c r="E59" s="36">
        <v>0.14299999999999999</v>
      </c>
    </row>
    <row r="60" spans="1:5" x14ac:dyDescent="0.45">
      <c r="A60" s="37">
        <v>0.33600000000000002</v>
      </c>
      <c r="B60" s="38">
        <v>0.185</v>
      </c>
      <c r="D60" s="37">
        <v>0.25700000000000001</v>
      </c>
      <c r="E60" s="38">
        <v>0.121</v>
      </c>
    </row>
    <row r="61" spans="1:5" x14ac:dyDescent="0.45">
      <c r="A61" s="35">
        <v>0.439</v>
      </c>
      <c r="B61" s="36">
        <v>0.27100000000000002</v>
      </c>
      <c r="D61" s="35">
        <v>0.25700000000000001</v>
      </c>
      <c r="E61" s="36">
        <v>0.123</v>
      </c>
    </row>
    <row r="62" spans="1:5" x14ac:dyDescent="0.45">
      <c r="A62" s="37">
        <v>0.31900000000000001</v>
      </c>
      <c r="B62" s="38">
        <v>0.16200000000000001</v>
      </c>
      <c r="D62" s="37">
        <v>0.25</v>
      </c>
      <c r="E62" s="38">
        <v>0.12</v>
      </c>
    </row>
    <row r="63" spans="1:5" x14ac:dyDescent="0.45">
      <c r="A63" s="35">
        <v>0.34599999999999997</v>
      </c>
      <c r="B63" s="36">
        <v>0.153</v>
      </c>
      <c r="D63" s="35">
        <v>0.253</v>
      </c>
      <c r="E63" s="36">
        <v>0.123</v>
      </c>
    </row>
    <row r="64" spans="1:5" x14ac:dyDescent="0.45">
      <c r="A64" s="37">
        <v>0.33100000000000002</v>
      </c>
      <c r="B64" s="38">
        <v>0.16700000000000001</v>
      </c>
      <c r="D64" s="37">
        <v>0.249</v>
      </c>
      <c r="E64" s="38">
        <v>0.11899999999999999</v>
      </c>
    </row>
    <row r="65" spans="1:5" x14ac:dyDescent="0.45">
      <c r="A65" s="35">
        <v>0.33400000000000002</v>
      </c>
      <c r="B65" s="36">
        <v>0.15</v>
      </c>
      <c r="D65" s="35">
        <v>0.27700000000000002</v>
      </c>
      <c r="E65" s="36">
        <v>0.14000000000000001</v>
      </c>
    </row>
    <row r="66" spans="1:5" x14ac:dyDescent="0.45">
      <c r="A66" s="37">
        <v>0.313</v>
      </c>
      <c r="B66" s="38">
        <v>0.16800000000000001</v>
      </c>
      <c r="D66" s="37">
        <v>0.307</v>
      </c>
      <c r="E66" s="38">
        <v>0.124</v>
      </c>
    </row>
    <row r="67" spans="1:5" x14ac:dyDescent="0.45">
      <c r="A67" s="35">
        <v>0.31</v>
      </c>
      <c r="B67" s="36">
        <v>0.16</v>
      </c>
      <c r="D67" s="35">
        <v>0.255</v>
      </c>
      <c r="E67" s="36">
        <v>0.122</v>
      </c>
    </row>
    <row r="68" spans="1:5" x14ac:dyDescent="0.45">
      <c r="A68" s="37">
        <v>0.32400000000000001</v>
      </c>
      <c r="B68" s="38">
        <v>0.157</v>
      </c>
      <c r="D68" s="37">
        <v>0.26700000000000002</v>
      </c>
      <c r="E68" s="38">
        <v>0.129</v>
      </c>
    </row>
    <row r="69" spans="1:5" x14ac:dyDescent="0.45">
      <c r="A69" s="35">
        <v>0.435</v>
      </c>
      <c r="B69" s="36">
        <v>0.185</v>
      </c>
      <c r="D69" s="35">
        <v>0.255</v>
      </c>
      <c r="E69" s="36">
        <v>0.11899999999999999</v>
      </c>
    </row>
    <row r="70" spans="1:5" x14ac:dyDescent="0.45">
      <c r="A70" s="37">
        <v>0.32500000000000001</v>
      </c>
      <c r="B70" s="38">
        <v>0.16500000000000001</v>
      </c>
      <c r="D70" s="37">
        <v>0.252</v>
      </c>
      <c r="E70" s="38">
        <v>0.12</v>
      </c>
    </row>
    <row r="71" spans="1:5" x14ac:dyDescent="0.45">
      <c r="A71" s="35">
        <v>0.35599999999999998</v>
      </c>
      <c r="B71" s="36">
        <v>0.153</v>
      </c>
      <c r="D71" s="35">
        <v>0.28100000000000003</v>
      </c>
      <c r="E71" s="36">
        <v>0.14499999999999999</v>
      </c>
    </row>
    <row r="72" spans="1:5" x14ac:dyDescent="0.45">
      <c r="A72" s="37">
        <v>0.34100000000000003</v>
      </c>
      <c r="B72" s="38">
        <v>0.16500000000000001</v>
      </c>
      <c r="D72" s="37">
        <v>0.26500000000000001</v>
      </c>
      <c r="E72" s="38">
        <v>0.13700000000000001</v>
      </c>
    </row>
    <row r="73" spans="1:5" x14ac:dyDescent="0.45">
      <c r="A73" s="35">
        <v>0.33</v>
      </c>
      <c r="B73" s="36">
        <v>0.16200000000000001</v>
      </c>
      <c r="D73" s="35">
        <v>0.254</v>
      </c>
      <c r="E73" s="36">
        <v>0.125</v>
      </c>
    </row>
    <row r="74" spans="1:5" x14ac:dyDescent="0.45">
      <c r="A74" s="37">
        <v>0.33700000000000002</v>
      </c>
      <c r="B74" s="38">
        <v>0.156</v>
      </c>
      <c r="D74" s="37">
        <v>0.254</v>
      </c>
      <c r="E74" s="38">
        <v>0.122</v>
      </c>
    </row>
    <row r="75" spans="1:5" x14ac:dyDescent="0.45">
      <c r="A75" s="35">
        <v>0.314</v>
      </c>
      <c r="B75" s="36">
        <v>0.154</v>
      </c>
      <c r="D75" s="35">
        <v>0.248</v>
      </c>
      <c r="E75" s="36">
        <v>0.11799999999999999</v>
      </c>
    </row>
    <row r="76" spans="1:5" x14ac:dyDescent="0.45">
      <c r="A76" s="37">
        <v>0.371</v>
      </c>
      <c r="B76" s="38">
        <v>0.16600000000000001</v>
      </c>
      <c r="D76" s="37">
        <v>0.248</v>
      </c>
      <c r="E76" s="38">
        <v>0.11899999999999999</v>
      </c>
    </row>
    <row r="77" spans="1:5" x14ac:dyDescent="0.45">
      <c r="A77" s="35">
        <v>0.33500000000000002</v>
      </c>
      <c r="B77" s="36">
        <v>0.15</v>
      </c>
      <c r="D77" s="35">
        <v>0.24199999999999999</v>
      </c>
      <c r="E77" s="36">
        <v>0.11600000000000001</v>
      </c>
    </row>
    <row r="78" spans="1:5" x14ac:dyDescent="0.45">
      <c r="A78" s="37">
        <v>0.34699999999999998</v>
      </c>
      <c r="B78" s="38">
        <v>0.17499999999999999</v>
      </c>
      <c r="D78" s="37">
        <v>0.28399999999999997</v>
      </c>
      <c r="E78" s="38">
        <v>0.14499999999999999</v>
      </c>
    </row>
    <row r="79" spans="1:5" x14ac:dyDescent="0.45">
      <c r="A79" s="35">
        <v>0.33900000000000002</v>
      </c>
      <c r="B79" s="36">
        <v>0.16200000000000001</v>
      </c>
      <c r="D79" s="35">
        <v>0.255</v>
      </c>
      <c r="E79" s="36">
        <v>0.123</v>
      </c>
    </row>
    <row r="80" spans="1:5" x14ac:dyDescent="0.45">
      <c r="A80" s="37">
        <v>0.34399999999999997</v>
      </c>
      <c r="B80" s="38">
        <v>0.182</v>
      </c>
      <c r="D80" s="37">
        <v>0.253</v>
      </c>
      <c r="E80" s="38">
        <v>0.12</v>
      </c>
    </row>
    <row r="81" spans="1:5" x14ac:dyDescent="0.45">
      <c r="A81" s="35">
        <v>0.32500000000000001</v>
      </c>
      <c r="B81" s="36">
        <v>0.14799999999999999</v>
      </c>
      <c r="D81" s="35">
        <v>0.25800000000000001</v>
      </c>
      <c r="E81" s="36">
        <v>0.122</v>
      </c>
    </row>
    <row r="82" spans="1:5" x14ac:dyDescent="0.45">
      <c r="A82" s="37">
        <v>0.32200000000000001</v>
      </c>
      <c r="B82" s="38">
        <v>0.154</v>
      </c>
      <c r="D82" s="37">
        <v>0.29699999999999999</v>
      </c>
      <c r="E82" s="38">
        <v>0.123</v>
      </c>
    </row>
    <row r="83" spans="1:5" x14ac:dyDescent="0.45">
      <c r="A83" s="35">
        <v>0.35699999999999998</v>
      </c>
      <c r="B83" s="36">
        <v>0.16900000000000001</v>
      </c>
      <c r="D83" s="35">
        <v>0.249</v>
      </c>
      <c r="E83" s="36">
        <v>0.11899999999999999</v>
      </c>
    </row>
    <row r="84" spans="1:5" x14ac:dyDescent="0.45">
      <c r="A84" s="37">
        <v>0.32500000000000001</v>
      </c>
      <c r="B84" s="38">
        <v>0.16200000000000001</v>
      </c>
      <c r="D84" s="37">
        <v>0.27300000000000002</v>
      </c>
      <c r="E84" s="38">
        <v>0.13700000000000001</v>
      </c>
    </row>
    <row r="85" spans="1:5" x14ac:dyDescent="0.45">
      <c r="A85" s="35">
        <v>0.32400000000000001</v>
      </c>
      <c r="B85" s="36">
        <v>0.161</v>
      </c>
      <c r="D85" s="35">
        <v>0.27100000000000002</v>
      </c>
      <c r="E85" s="36">
        <v>0.11799999999999999</v>
      </c>
    </row>
    <row r="86" spans="1:5" x14ac:dyDescent="0.45">
      <c r="A86" s="37">
        <v>0.46700000000000003</v>
      </c>
      <c r="B86" s="38">
        <v>0.159</v>
      </c>
      <c r="D86" s="37">
        <v>0.28100000000000003</v>
      </c>
      <c r="E86" s="38">
        <v>0.14599999999999999</v>
      </c>
    </row>
    <row r="87" spans="1:5" x14ac:dyDescent="0.45">
      <c r="A87" s="35">
        <v>0.33800000000000002</v>
      </c>
      <c r="B87" s="36">
        <v>0.16</v>
      </c>
      <c r="D87" s="35">
        <v>0.249</v>
      </c>
      <c r="E87" s="36">
        <v>0.114</v>
      </c>
    </row>
    <row r="88" spans="1:5" x14ac:dyDescent="0.45">
      <c r="A88" s="37">
        <v>0.33400000000000002</v>
      </c>
      <c r="B88" s="38">
        <v>0.16</v>
      </c>
      <c r="D88" s="37">
        <v>0.26500000000000001</v>
      </c>
      <c r="E88" s="38">
        <v>0.124</v>
      </c>
    </row>
    <row r="89" spans="1:5" x14ac:dyDescent="0.45">
      <c r="A89" s="35">
        <v>0.32</v>
      </c>
      <c r="B89" s="36">
        <v>0.16400000000000001</v>
      </c>
      <c r="D89" s="35">
        <v>0.25700000000000001</v>
      </c>
      <c r="E89" s="36">
        <v>0.126</v>
      </c>
    </row>
    <row r="90" spans="1:5" x14ac:dyDescent="0.45">
      <c r="A90" s="37">
        <v>0.308</v>
      </c>
      <c r="B90" s="38">
        <v>0.16200000000000001</v>
      </c>
      <c r="D90" s="37">
        <v>0.24199999999999999</v>
      </c>
      <c r="E90" s="38">
        <v>0.122</v>
      </c>
    </row>
    <row r="91" spans="1:5" x14ac:dyDescent="0.45">
      <c r="A91" s="35">
        <v>0.32400000000000001</v>
      </c>
      <c r="B91" s="36">
        <v>0.158</v>
      </c>
      <c r="D91" s="35">
        <v>0.313</v>
      </c>
      <c r="E91" s="36">
        <v>0.159</v>
      </c>
    </row>
    <row r="92" spans="1:5" x14ac:dyDescent="0.45">
      <c r="A92" s="37">
        <v>0.307</v>
      </c>
      <c r="B92" s="38">
        <v>0.153</v>
      </c>
      <c r="D92" s="37">
        <v>0.24299999999999999</v>
      </c>
      <c r="E92" s="38">
        <v>0.112</v>
      </c>
    </row>
    <row r="93" spans="1:5" x14ac:dyDescent="0.45">
      <c r="A93" s="35">
        <v>0.314</v>
      </c>
      <c r="B93" s="36">
        <v>0.16200000000000001</v>
      </c>
      <c r="D93" s="35">
        <v>0.253</v>
      </c>
      <c r="E93" s="36">
        <v>0.121</v>
      </c>
    </row>
    <row r="94" spans="1:5" x14ac:dyDescent="0.45">
      <c r="A94" s="37">
        <v>0.316</v>
      </c>
      <c r="B94" s="38">
        <v>0.151</v>
      </c>
      <c r="D94" s="37">
        <v>0.254</v>
      </c>
      <c r="E94" s="38">
        <v>0.11899999999999999</v>
      </c>
    </row>
    <row r="95" spans="1:5" x14ac:dyDescent="0.45">
      <c r="A95" s="35">
        <v>0.35099999999999998</v>
      </c>
      <c r="B95" s="36">
        <v>0.182</v>
      </c>
      <c r="D95" s="35">
        <v>0.25</v>
      </c>
      <c r="E95" s="36">
        <v>0.11700000000000001</v>
      </c>
    </row>
    <row r="96" spans="1:5" x14ac:dyDescent="0.45">
      <c r="A96" s="37">
        <v>0.315</v>
      </c>
      <c r="B96" s="38">
        <v>0.158</v>
      </c>
      <c r="D96" s="37">
        <v>0.24299999999999999</v>
      </c>
      <c r="E96" s="38">
        <v>0.121</v>
      </c>
    </row>
    <row r="97" spans="1:5" x14ac:dyDescent="0.45">
      <c r="A97" s="35">
        <v>0.315</v>
      </c>
      <c r="B97" s="36">
        <v>0.154</v>
      </c>
      <c r="D97" s="35">
        <v>0.28199999999999997</v>
      </c>
      <c r="E97" s="36">
        <v>0.153</v>
      </c>
    </row>
    <row r="98" spans="1:5" x14ac:dyDescent="0.45">
      <c r="A98" s="37">
        <v>0.318</v>
      </c>
      <c r="B98" s="38">
        <v>0.159</v>
      </c>
      <c r="D98" s="37">
        <v>0.26300000000000001</v>
      </c>
      <c r="E98" s="38">
        <v>0.14399999999999999</v>
      </c>
    </row>
    <row r="99" spans="1:5" x14ac:dyDescent="0.45">
      <c r="A99" s="35">
        <v>0.30299999999999999</v>
      </c>
      <c r="B99" s="36">
        <v>0.13500000000000001</v>
      </c>
      <c r="D99" s="35">
        <v>0.253</v>
      </c>
      <c r="E99" s="36">
        <v>0.12</v>
      </c>
    </row>
    <row r="100" spans="1:5" x14ac:dyDescent="0.45">
      <c r="A100" s="37">
        <v>0.32600000000000001</v>
      </c>
      <c r="B100" s="38">
        <v>0.151</v>
      </c>
      <c r="D100" s="37">
        <v>0.247</v>
      </c>
      <c r="E100" s="38">
        <v>0.11700000000000001</v>
      </c>
    </row>
    <row r="101" spans="1:5" x14ac:dyDescent="0.45">
      <c r="A101" s="35">
        <v>0.35099999999999998</v>
      </c>
      <c r="B101" s="36">
        <v>0.155</v>
      </c>
      <c r="D101" s="35">
        <v>0.249</v>
      </c>
      <c r="E101" s="36">
        <v>0.11600000000000001</v>
      </c>
    </row>
    <row r="102" spans="1:5" x14ac:dyDescent="0.45">
      <c r="A102" s="37">
        <v>0.317</v>
      </c>
      <c r="B102" s="38">
        <v>0.157</v>
      </c>
      <c r="D102" s="37">
        <v>0.248</v>
      </c>
      <c r="E102" s="38">
        <v>0.121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3E4D-E90A-460C-BFF0-7DC667748703}">
  <sheetPr>
    <tabColor theme="9"/>
  </sheetPr>
  <dimension ref="A1:I52"/>
  <sheetViews>
    <sheetView workbookViewId="0">
      <selection activeCell="K50" sqref="K50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12</v>
      </c>
      <c r="D2" t="s">
        <v>11</v>
      </c>
      <c r="E2" t="s">
        <v>45</v>
      </c>
    </row>
    <row r="3" spans="1:9" x14ac:dyDescent="0.45">
      <c r="A3" s="35">
        <v>0.44700000000000001</v>
      </c>
      <c r="B3" s="36">
        <v>0.26400000000000001</v>
      </c>
      <c r="D3" s="35">
        <v>0.34599999999999997</v>
      </c>
      <c r="E3" s="36">
        <v>0.19600000000000001</v>
      </c>
      <c r="G3" t="s">
        <v>36</v>
      </c>
      <c r="H3" t="s">
        <v>33</v>
      </c>
      <c r="I3" t="s">
        <v>37</v>
      </c>
    </row>
    <row r="4" spans="1:9" x14ac:dyDescent="0.45">
      <c r="A4" s="37">
        <v>0.39400000000000002</v>
      </c>
      <c r="B4" s="38">
        <v>0.22600000000000001</v>
      </c>
      <c r="D4" s="37">
        <v>0.29699999999999999</v>
      </c>
      <c r="E4" s="38">
        <v>0.16300000000000001</v>
      </c>
      <c r="G4" t="s">
        <v>38</v>
      </c>
      <c r="H4">
        <f>AVERAGE(A3:A102)</f>
        <v>0.36921999999999988</v>
      </c>
      <c r="I4">
        <f>AVERAGE(B3:B102)</f>
        <v>0.20348000000000002</v>
      </c>
    </row>
    <row r="5" spans="1:9" x14ac:dyDescent="0.45">
      <c r="A5" s="35">
        <v>0.38900000000000001</v>
      </c>
      <c r="B5" s="36">
        <v>0.20599999999999999</v>
      </c>
      <c r="D5" s="35">
        <v>0.30199999999999999</v>
      </c>
      <c r="E5" s="36">
        <v>0.159</v>
      </c>
      <c r="G5" t="s">
        <v>39</v>
      </c>
      <c r="H5">
        <f>AVERAGE(D3:D102)</f>
        <v>0.30697999999999992</v>
      </c>
      <c r="I5">
        <f>AVERAGE(E3:E102)</f>
        <v>0.16763999999999993</v>
      </c>
    </row>
    <row r="6" spans="1:9" x14ac:dyDescent="0.45">
      <c r="A6" s="37">
        <v>0.38800000000000001</v>
      </c>
      <c r="B6" s="38">
        <v>0.217</v>
      </c>
      <c r="D6" s="37">
        <v>0.29699999999999999</v>
      </c>
      <c r="E6" s="38">
        <v>0.16</v>
      </c>
    </row>
    <row r="7" spans="1:9" x14ac:dyDescent="0.45">
      <c r="A7" s="35">
        <v>0.36199999999999999</v>
      </c>
      <c r="B7" s="36">
        <v>0.193</v>
      </c>
      <c r="D7" s="35">
        <v>0.30199999999999999</v>
      </c>
      <c r="E7" s="36">
        <v>0.17199999999999999</v>
      </c>
    </row>
    <row r="8" spans="1:9" x14ac:dyDescent="0.45">
      <c r="A8" s="37">
        <v>0.35199999999999998</v>
      </c>
      <c r="B8" s="38">
        <v>0.20499999999999999</v>
      </c>
      <c r="D8" s="37">
        <v>0.28699999999999998</v>
      </c>
      <c r="E8" s="38">
        <v>0.16300000000000001</v>
      </c>
    </row>
    <row r="9" spans="1:9" x14ac:dyDescent="0.45">
      <c r="A9" s="35">
        <v>0.36399999999999999</v>
      </c>
      <c r="B9" s="36">
        <v>0.20899999999999999</v>
      </c>
      <c r="D9" s="35">
        <v>0.29199999999999998</v>
      </c>
      <c r="E9" s="36">
        <v>0.156</v>
      </c>
    </row>
    <row r="10" spans="1:9" x14ac:dyDescent="0.45">
      <c r="A10" s="37">
        <v>0.377</v>
      </c>
      <c r="B10" s="38">
        <v>0.22</v>
      </c>
      <c r="D10" s="37">
        <v>0.28199999999999997</v>
      </c>
      <c r="E10" s="38">
        <v>0.157</v>
      </c>
    </row>
    <row r="11" spans="1:9" x14ac:dyDescent="0.45">
      <c r="A11" s="35">
        <v>0.36399999999999999</v>
      </c>
      <c r="B11" s="36">
        <v>0.20599999999999999</v>
      </c>
      <c r="D11" s="35">
        <v>0.29499999999999998</v>
      </c>
      <c r="E11" s="36">
        <v>0.16400000000000001</v>
      </c>
    </row>
    <row r="12" spans="1:9" x14ac:dyDescent="0.45">
      <c r="A12" s="37">
        <v>0.38300000000000001</v>
      </c>
      <c r="B12" s="38">
        <v>0.214</v>
      </c>
      <c r="D12" s="37">
        <v>0.316</v>
      </c>
      <c r="E12" s="38">
        <v>0.184</v>
      </c>
    </row>
    <row r="13" spans="1:9" x14ac:dyDescent="0.45">
      <c r="A13" s="35">
        <v>0.34499999999999997</v>
      </c>
      <c r="B13" s="36">
        <v>0.19</v>
      </c>
      <c r="D13" s="35">
        <v>0.27800000000000002</v>
      </c>
      <c r="E13" s="36">
        <v>0.154</v>
      </c>
    </row>
    <row r="14" spans="1:9" x14ac:dyDescent="0.45">
      <c r="A14" s="37">
        <v>0.34499999999999997</v>
      </c>
      <c r="B14" s="38">
        <v>0.185</v>
      </c>
      <c r="D14" s="37">
        <v>0.40600000000000003</v>
      </c>
      <c r="E14" s="38">
        <v>0.27200000000000002</v>
      </c>
    </row>
    <row r="15" spans="1:9" x14ac:dyDescent="0.45">
      <c r="A15" s="35">
        <v>0.38</v>
      </c>
      <c r="B15" s="36">
        <v>0.20499999999999999</v>
      </c>
      <c r="D15" s="35">
        <v>0.29899999999999999</v>
      </c>
      <c r="E15" s="36">
        <v>0.16200000000000001</v>
      </c>
    </row>
    <row r="16" spans="1:9" x14ac:dyDescent="0.45">
      <c r="A16" s="37">
        <v>0.34699999999999998</v>
      </c>
      <c r="B16" s="38">
        <v>0.189</v>
      </c>
      <c r="D16" s="37">
        <v>0.29799999999999999</v>
      </c>
      <c r="E16" s="38">
        <v>0.161</v>
      </c>
    </row>
    <row r="17" spans="1:5" x14ac:dyDescent="0.45">
      <c r="A17" s="35">
        <v>0.36599999999999999</v>
      </c>
      <c r="B17" s="36">
        <v>0.20100000000000001</v>
      </c>
      <c r="D17" s="35">
        <v>0.308</v>
      </c>
      <c r="E17" s="36">
        <v>0.18</v>
      </c>
    </row>
    <row r="18" spans="1:5" x14ac:dyDescent="0.45">
      <c r="A18" s="37">
        <v>0.35199999999999998</v>
      </c>
      <c r="B18" s="38">
        <v>0.192</v>
      </c>
      <c r="D18" s="37">
        <v>0.33600000000000002</v>
      </c>
      <c r="E18" s="38">
        <v>0.19700000000000001</v>
      </c>
    </row>
    <row r="19" spans="1:5" x14ac:dyDescent="0.45">
      <c r="A19" s="35">
        <v>0.377</v>
      </c>
      <c r="B19" s="36">
        <v>0.20200000000000001</v>
      </c>
      <c r="D19" s="35">
        <v>0.30499999999999999</v>
      </c>
      <c r="E19" s="36">
        <v>0.17799999999999999</v>
      </c>
    </row>
    <row r="20" spans="1:5" x14ac:dyDescent="0.45">
      <c r="A20" s="37">
        <v>0.35499999999999998</v>
      </c>
      <c r="B20" s="38">
        <v>0.20399999999999999</v>
      </c>
      <c r="D20" s="37">
        <v>0.28299999999999997</v>
      </c>
      <c r="E20" s="38">
        <v>0.151</v>
      </c>
    </row>
    <row r="21" spans="1:5" x14ac:dyDescent="0.45">
      <c r="A21" s="35">
        <v>0.38400000000000001</v>
      </c>
      <c r="B21" s="36">
        <v>0.222</v>
      </c>
      <c r="D21" s="35">
        <v>0.29799999999999999</v>
      </c>
      <c r="E21" s="36">
        <v>0.159</v>
      </c>
    </row>
    <row r="22" spans="1:5" x14ac:dyDescent="0.45">
      <c r="A22" s="37">
        <v>0.375</v>
      </c>
      <c r="B22" s="38">
        <v>0.188</v>
      </c>
      <c r="D22" s="37">
        <v>0.308</v>
      </c>
      <c r="E22" s="38">
        <v>0.16800000000000001</v>
      </c>
    </row>
    <row r="23" spans="1:5" x14ac:dyDescent="0.45">
      <c r="A23" s="35">
        <v>0.36199999999999999</v>
      </c>
      <c r="B23" s="36">
        <v>0.20200000000000001</v>
      </c>
      <c r="D23" s="35">
        <v>0.312</v>
      </c>
      <c r="E23" s="36">
        <v>0.18</v>
      </c>
    </row>
    <row r="24" spans="1:5" x14ac:dyDescent="0.45">
      <c r="A24" s="37">
        <v>0.35499999999999998</v>
      </c>
      <c r="B24" s="38">
        <v>0.19</v>
      </c>
      <c r="D24" s="37">
        <v>0.28100000000000003</v>
      </c>
      <c r="E24" s="38">
        <v>0.154</v>
      </c>
    </row>
    <row r="25" spans="1:5" x14ac:dyDescent="0.45">
      <c r="A25" s="35">
        <v>0.37</v>
      </c>
      <c r="B25" s="36">
        <v>0.20100000000000001</v>
      </c>
      <c r="D25" s="35">
        <v>0.29199999999999998</v>
      </c>
      <c r="E25" s="36">
        <v>0.156</v>
      </c>
    </row>
    <row r="26" spans="1:5" x14ac:dyDescent="0.45">
      <c r="A26" s="37">
        <v>0.34899999999999998</v>
      </c>
      <c r="B26" s="38">
        <v>0.19500000000000001</v>
      </c>
      <c r="D26" s="37">
        <v>0.29499999999999998</v>
      </c>
      <c r="E26" s="38">
        <v>0.161</v>
      </c>
    </row>
    <row r="27" spans="1:5" x14ac:dyDescent="0.45">
      <c r="A27" s="35">
        <v>0.34200000000000003</v>
      </c>
      <c r="B27" s="36">
        <v>0.18099999999999999</v>
      </c>
      <c r="D27" s="35">
        <v>0.30299999999999999</v>
      </c>
      <c r="E27" s="36">
        <v>0.159</v>
      </c>
    </row>
    <row r="28" spans="1:5" x14ac:dyDescent="0.45">
      <c r="A28" s="37">
        <v>0.41299999999999998</v>
      </c>
      <c r="B28" s="38">
        <v>0.218</v>
      </c>
      <c r="D28" s="37">
        <v>0.307</v>
      </c>
      <c r="E28" s="38">
        <v>0.17599999999999999</v>
      </c>
    </row>
    <row r="29" spans="1:5" x14ac:dyDescent="0.45">
      <c r="A29" s="35">
        <v>0.36699999999999999</v>
      </c>
      <c r="B29" s="36">
        <v>0.214</v>
      </c>
      <c r="D29" s="35">
        <v>0.30099999999999999</v>
      </c>
      <c r="E29" s="36">
        <v>0.16300000000000001</v>
      </c>
    </row>
    <row r="30" spans="1:5" x14ac:dyDescent="0.45">
      <c r="A30" s="37">
        <v>0.36899999999999999</v>
      </c>
      <c r="B30" s="38">
        <v>0.19700000000000001</v>
      </c>
      <c r="D30" s="37">
        <v>0.29899999999999999</v>
      </c>
      <c r="E30" s="38">
        <v>0.161</v>
      </c>
    </row>
    <row r="31" spans="1:5" x14ac:dyDescent="0.45">
      <c r="A31" s="35">
        <v>0.34899999999999998</v>
      </c>
      <c r="B31" s="36">
        <v>0.19400000000000001</v>
      </c>
      <c r="D31" s="35">
        <v>0.29799999999999999</v>
      </c>
      <c r="E31" s="36">
        <v>0.161</v>
      </c>
    </row>
    <row r="32" spans="1:5" x14ac:dyDescent="0.45">
      <c r="A32" s="37">
        <v>0.38300000000000001</v>
      </c>
      <c r="B32" s="38">
        <v>0.19500000000000001</v>
      </c>
      <c r="D32" s="37">
        <v>0.28599999999999998</v>
      </c>
      <c r="E32" s="38">
        <v>0.154</v>
      </c>
    </row>
    <row r="33" spans="1:5" x14ac:dyDescent="0.45">
      <c r="A33" s="35">
        <v>0.34799999999999998</v>
      </c>
      <c r="B33" s="36">
        <v>0.19900000000000001</v>
      </c>
      <c r="D33" s="35">
        <v>0.29299999999999998</v>
      </c>
      <c r="E33" s="36">
        <v>0.153</v>
      </c>
    </row>
    <row r="34" spans="1:5" x14ac:dyDescent="0.45">
      <c r="A34" s="37">
        <v>0.37</v>
      </c>
      <c r="B34" s="38">
        <v>0.20200000000000001</v>
      </c>
      <c r="D34" s="37">
        <v>0.29199999999999998</v>
      </c>
      <c r="E34" s="38">
        <v>0.156</v>
      </c>
    </row>
    <row r="35" spans="1:5" x14ac:dyDescent="0.45">
      <c r="A35" s="35">
        <v>0.375</v>
      </c>
      <c r="B35" s="36">
        <v>0.19700000000000001</v>
      </c>
      <c r="D35" s="35">
        <v>0.27900000000000003</v>
      </c>
      <c r="E35" s="36">
        <v>0.154</v>
      </c>
    </row>
    <row r="36" spans="1:5" x14ac:dyDescent="0.45">
      <c r="A36" s="37">
        <v>0.36</v>
      </c>
      <c r="B36" s="38">
        <v>0.20599999999999999</v>
      </c>
      <c r="D36" s="37">
        <v>0.29399999999999998</v>
      </c>
      <c r="E36" s="38">
        <v>0.155</v>
      </c>
    </row>
    <row r="37" spans="1:5" x14ac:dyDescent="0.45">
      <c r="A37" s="35">
        <v>0.38900000000000001</v>
      </c>
      <c r="B37" s="36">
        <v>0.22500000000000001</v>
      </c>
      <c r="D37" s="35">
        <v>0.29599999999999999</v>
      </c>
      <c r="E37" s="36">
        <v>0.16300000000000001</v>
      </c>
    </row>
    <row r="38" spans="1:5" x14ac:dyDescent="0.45">
      <c r="A38" s="37">
        <v>0.39700000000000002</v>
      </c>
      <c r="B38" s="38">
        <v>0.22600000000000001</v>
      </c>
      <c r="D38" s="37">
        <v>0.29599999999999999</v>
      </c>
      <c r="E38" s="38">
        <v>0.17799999999999999</v>
      </c>
    </row>
    <row r="39" spans="1:5" x14ac:dyDescent="0.45">
      <c r="A39" s="35">
        <v>0.34</v>
      </c>
      <c r="B39" s="36">
        <v>0.184</v>
      </c>
      <c r="D39" s="35">
        <v>0.29499999999999998</v>
      </c>
      <c r="E39" s="36">
        <v>0.16200000000000001</v>
      </c>
    </row>
    <row r="40" spans="1:5" x14ac:dyDescent="0.45">
      <c r="A40" s="37">
        <v>0.377</v>
      </c>
      <c r="B40" s="38">
        <v>0.20100000000000001</v>
      </c>
      <c r="D40" s="37">
        <v>0.29599999999999999</v>
      </c>
      <c r="E40" s="38">
        <v>0.156</v>
      </c>
    </row>
    <row r="41" spans="1:5" x14ac:dyDescent="0.45">
      <c r="A41" s="35">
        <v>0.34799999999999998</v>
      </c>
      <c r="B41" s="36">
        <v>0.19400000000000001</v>
      </c>
      <c r="D41" s="35">
        <v>0.28899999999999998</v>
      </c>
      <c r="E41" s="36">
        <v>0.16200000000000001</v>
      </c>
    </row>
    <row r="42" spans="1:5" x14ac:dyDescent="0.45">
      <c r="A42" s="37">
        <v>0.374</v>
      </c>
      <c r="B42" s="38">
        <v>0.20799999999999999</v>
      </c>
      <c r="D42" s="37">
        <v>0.56499999999999995</v>
      </c>
      <c r="E42" s="38">
        <v>0.16600000000000001</v>
      </c>
    </row>
    <row r="43" spans="1:5" x14ac:dyDescent="0.45">
      <c r="A43" s="35">
        <v>0.35099999999999998</v>
      </c>
      <c r="B43" s="36">
        <v>0.2</v>
      </c>
      <c r="D43" s="35">
        <v>0.29699999999999999</v>
      </c>
      <c r="E43" s="36">
        <v>0.16800000000000001</v>
      </c>
    </row>
    <row r="44" spans="1:5" x14ac:dyDescent="0.45">
      <c r="A44" s="37">
        <v>0.35699999999999998</v>
      </c>
      <c r="B44" s="38">
        <v>0.193</v>
      </c>
      <c r="D44" s="37">
        <v>0.313</v>
      </c>
      <c r="E44" s="38">
        <v>0.17499999999999999</v>
      </c>
    </row>
    <row r="45" spans="1:5" x14ac:dyDescent="0.45">
      <c r="A45" s="35">
        <v>0.36499999999999999</v>
      </c>
      <c r="B45" s="36">
        <v>0.19800000000000001</v>
      </c>
      <c r="D45" s="35">
        <v>0.27900000000000003</v>
      </c>
      <c r="E45" s="36">
        <v>0.154</v>
      </c>
    </row>
    <row r="46" spans="1:5" x14ac:dyDescent="0.45">
      <c r="A46" s="37">
        <v>0.36299999999999999</v>
      </c>
      <c r="B46" s="38">
        <v>0.20300000000000001</v>
      </c>
      <c r="D46" s="37">
        <v>0.29399999999999998</v>
      </c>
      <c r="E46" s="38">
        <v>0.156</v>
      </c>
    </row>
    <row r="47" spans="1:5" x14ac:dyDescent="0.45">
      <c r="A47" s="35">
        <v>0.36699999999999999</v>
      </c>
      <c r="B47" s="36">
        <v>0.217</v>
      </c>
      <c r="D47" s="35">
        <v>0.29499999999999998</v>
      </c>
      <c r="E47" s="36">
        <v>0.161</v>
      </c>
    </row>
    <row r="48" spans="1:5" x14ac:dyDescent="0.45">
      <c r="A48" s="37">
        <v>0.375</v>
      </c>
      <c r="B48" s="38">
        <v>0.19600000000000001</v>
      </c>
      <c r="D48" s="37">
        <v>0.3</v>
      </c>
      <c r="E48" s="38">
        <v>0.16400000000000001</v>
      </c>
    </row>
    <row r="49" spans="1:5" x14ac:dyDescent="0.45">
      <c r="A49" s="35">
        <v>0.38</v>
      </c>
      <c r="B49" s="36">
        <v>0.19</v>
      </c>
      <c r="D49" s="35">
        <v>0.28999999999999998</v>
      </c>
      <c r="E49" s="36">
        <v>0.15</v>
      </c>
    </row>
    <row r="50" spans="1:5" x14ac:dyDescent="0.45">
      <c r="A50" s="37">
        <v>0.39400000000000002</v>
      </c>
      <c r="B50" s="38">
        <v>0.218</v>
      </c>
      <c r="D50" s="37">
        <v>0.35699999999999998</v>
      </c>
      <c r="E50" s="38">
        <v>0.221</v>
      </c>
    </row>
    <row r="51" spans="1:5" x14ac:dyDescent="0.45">
      <c r="A51" s="35">
        <v>0.36799999999999999</v>
      </c>
      <c r="B51" s="36">
        <v>0.19800000000000001</v>
      </c>
      <c r="D51" s="35">
        <v>0.29299999999999998</v>
      </c>
      <c r="E51" s="36">
        <v>0.161</v>
      </c>
    </row>
    <row r="52" spans="1:5" x14ac:dyDescent="0.45">
      <c r="A52" s="37">
        <v>0.35799999999999998</v>
      </c>
      <c r="B52" s="38">
        <v>0.19400000000000001</v>
      </c>
      <c r="D52" s="37">
        <v>0.32700000000000001</v>
      </c>
      <c r="E52" s="38">
        <v>0.186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37B8-7452-40DC-A549-F4D5BB81318F}">
  <sheetPr>
    <tabColor theme="9"/>
  </sheetPr>
  <dimension ref="A1:I52"/>
  <sheetViews>
    <sheetView topLeftCell="A31" workbookViewId="0">
      <selection activeCell="K50" sqref="K50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33</v>
      </c>
      <c r="B2" t="s">
        <v>34</v>
      </c>
      <c r="D2" t="s">
        <v>11</v>
      </c>
      <c r="E2" t="s">
        <v>12</v>
      </c>
    </row>
    <row r="3" spans="1:9" x14ac:dyDescent="0.45">
      <c r="A3" s="35">
        <v>0.47599999999999998</v>
      </c>
      <c r="B3" s="36">
        <v>0.30399999999999999</v>
      </c>
      <c r="D3" s="35">
        <v>0.45</v>
      </c>
      <c r="E3" s="36">
        <v>0.26900000000000002</v>
      </c>
      <c r="G3" t="s">
        <v>36</v>
      </c>
      <c r="H3" t="s">
        <v>33</v>
      </c>
      <c r="I3" t="s">
        <v>37</v>
      </c>
    </row>
    <row r="4" spans="1:9" x14ac:dyDescent="0.45">
      <c r="A4" s="37">
        <v>0.72799999999999998</v>
      </c>
      <c r="B4" s="38">
        <v>0.28399999999999997</v>
      </c>
      <c r="D4" s="37">
        <v>0.36499999999999999</v>
      </c>
      <c r="E4" s="38">
        <v>0.23599999999999999</v>
      </c>
      <c r="G4" t="s">
        <v>38</v>
      </c>
      <c r="H4">
        <f>AVERAGE(A3:A102)</f>
        <v>0.46725999999999979</v>
      </c>
      <c r="I4">
        <f>AVERAGE(B3:B102)</f>
        <v>0.28058000000000005</v>
      </c>
    </row>
    <row r="5" spans="1:9" x14ac:dyDescent="0.45">
      <c r="A5" s="35">
        <v>0.42599999999999999</v>
      </c>
      <c r="B5" s="36">
        <v>0.27700000000000002</v>
      </c>
      <c r="D5" s="35">
        <v>0.40100000000000002</v>
      </c>
      <c r="E5" s="36">
        <v>0.26600000000000001</v>
      </c>
      <c r="G5" t="s">
        <v>39</v>
      </c>
      <c r="H5">
        <f>AVERAGE(D3:D102)</f>
        <v>0.38727999999999996</v>
      </c>
      <c r="I5">
        <f>AVERAGE(E3:E102)</f>
        <v>0.25268000000000002</v>
      </c>
    </row>
    <row r="6" spans="1:9" x14ac:dyDescent="0.45">
      <c r="A6" s="37">
        <v>0.443</v>
      </c>
      <c r="B6" s="38">
        <v>0.27100000000000002</v>
      </c>
      <c r="D6" s="37">
        <v>0.36699999999999999</v>
      </c>
      <c r="E6" s="38">
        <v>0.22800000000000001</v>
      </c>
    </row>
    <row r="7" spans="1:9" x14ac:dyDescent="0.45">
      <c r="A7" s="35">
        <v>0.436</v>
      </c>
      <c r="B7" s="36">
        <v>0.26800000000000002</v>
      </c>
      <c r="D7" s="35">
        <v>0.46400000000000002</v>
      </c>
      <c r="E7" s="36">
        <v>0.33100000000000002</v>
      </c>
    </row>
    <row r="8" spans="1:9" x14ac:dyDescent="0.45">
      <c r="A8" s="37">
        <v>0.45200000000000001</v>
      </c>
      <c r="B8" s="38">
        <v>0.29499999999999998</v>
      </c>
      <c r="D8" s="37">
        <v>0.36399999999999999</v>
      </c>
      <c r="E8" s="38">
        <v>0.24</v>
      </c>
    </row>
    <row r="9" spans="1:9" x14ac:dyDescent="0.45">
      <c r="A9" s="35">
        <v>0.46300000000000002</v>
      </c>
      <c r="B9" s="36">
        <v>0.27800000000000002</v>
      </c>
      <c r="D9" s="35">
        <v>0.38800000000000001</v>
      </c>
      <c r="E9" s="36">
        <v>0.249</v>
      </c>
    </row>
    <row r="10" spans="1:9" x14ac:dyDescent="0.45">
      <c r="A10" s="37">
        <v>0.433</v>
      </c>
      <c r="B10" s="38">
        <v>0.27300000000000002</v>
      </c>
      <c r="D10" s="37">
        <v>0.36699999999999999</v>
      </c>
      <c r="E10" s="38">
        <v>0.24</v>
      </c>
    </row>
    <row r="11" spans="1:9" x14ac:dyDescent="0.45">
      <c r="A11" s="35">
        <v>0.443</v>
      </c>
      <c r="B11" s="36">
        <v>0.28299999999999997</v>
      </c>
      <c r="D11" s="35">
        <v>0.39500000000000002</v>
      </c>
      <c r="E11" s="36">
        <v>0.26</v>
      </c>
    </row>
    <row r="12" spans="1:9" x14ac:dyDescent="0.45">
      <c r="A12" s="37">
        <v>0.46300000000000002</v>
      </c>
      <c r="B12" s="38">
        <v>0.29299999999999998</v>
      </c>
      <c r="D12" s="37">
        <v>0.371</v>
      </c>
      <c r="E12" s="38">
        <v>0.23599999999999999</v>
      </c>
    </row>
    <row r="13" spans="1:9" x14ac:dyDescent="0.45">
      <c r="A13" s="35">
        <v>0.47699999999999998</v>
      </c>
      <c r="B13" s="36">
        <v>0.29299999999999998</v>
      </c>
      <c r="D13" s="35">
        <v>0.39300000000000002</v>
      </c>
      <c r="E13" s="36">
        <v>0.26100000000000001</v>
      </c>
    </row>
    <row r="14" spans="1:9" x14ac:dyDescent="0.45">
      <c r="A14" s="37">
        <v>0.42899999999999999</v>
      </c>
      <c r="B14" s="38">
        <v>0.26800000000000002</v>
      </c>
      <c r="D14" s="37">
        <v>0.39700000000000002</v>
      </c>
      <c r="E14" s="38">
        <v>0.26600000000000001</v>
      </c>
    </row>
    <row r="15" spans="1:9" x14ac:dyDescent="0.45">
      <c r="A15" s="35">
        <v>0.45600000000000002</v>
      </c>
      <c r="B15" s="36">
        <v>0.27</v>
      </c>
      <c r="D15" s="35">
        <v>0.38800000000000001</v>
      </c>
      <c r="E15" s="36">
        <v>0.248</v>
      </c>
    </row>
    <row r="16" spans="1:9" x14ac:dyDescent="0.45">
      <c r="A16" s="37">
        <v>0.42899999999999999</v>
      </c>
      <c r="B16" s="38">
        <v>0.27900000000000003</v>
      </c>
      <c r="D16" s="37">
        <v>0.374</v>
      </c>
      <c r="E16" s="38">
        <v>0.23799999999999999</v>
      </c>
    </row>
    <row r="17" spans="1:5" x14ac:dyDescent="0.45">
      <c r="A17" s="35">
        <v>0.78600000000000003</v>
      </c>
      <c r="B17" s="36">
        <v>0.28699999999999998</v>
      </c>
      <c r="D17" s="35">
        <v>0.378</v>
      </c>
      <c r="E17" s="36">
        <v>0.24399999999999999</v>
      </c>
    </row>
    <row r="18" spans="1:5" x14ac:dyDescent="0.45">
      <c r="A18" s="37">
        <v>0.44500000000000001</v>
      </c>
      <c r="B18" s="38">
        <v>0.28499999999999998</v>
      </c>
      <c r="D18" s="37">
        <v>0.46200000000000002</v>
      </c>
      <c r="E18" s="38">
        <v>0.318</v>
      </c>
    </row>
    <row r="19" spans="1:5" x14ac:dyDescent="0.45">
      <c r="A19" s="35">
        <v>0.42499999999999999</v>
      </c>
      <c r="B19" s="36">
        <v>0.25800000000000001</v>
      </c>
      <c r="D19" s="35">
        <v>0.36199999999999999</v>
      </c>
      <c r="E19" s="36">
        <v>0.22900000000000001</v>
      </c>
    </row>
    <row r="20" spans="1:5" x14ac:dyDescent="0.45">
      <c r="A20" s="37">
        <v>0.435</v>
      </c>
      <c r="B20" s="38">
        <v>0.26800000000000002</v>
      </c>
      <c r="D20" s="37">
        <v>0.378</v>
      </c>
      <c r="E20" s="38">
        <v>0.246</v>
      </c>
    </row>
    <row r="21" spans="1:5" x14ac:dyDescent="0.45">
      <c r="A21" s="35">
        <v>0.44400000000000001</v>
      </c>
      <c r="B21" s="36">
        <v>0.26600000000000001</v>
      </c>
      <c r="D21" s="35">
        <v>0.39400000000000002</v>
      </c>
      <c r="E21" s="36">
        <v>0.24</v>
      </c>
    </row>
    <row r="22" spans="1:5" x14ac:dyDescent="0.45">
      <c r="A22" s="37">
        <v>0.442</v>
      </c>
      <c r="B22" s="38">
        <v>0.26100000000000001</v>
      </c>
      <c r="D22" s="37">
        <v>0.38800000000000001</v>
      </c>
      <c r="E22" s="38">
        <v>0.25800000000000001</v>
      </c>
    </row>
    <row r="23" spans="1:5" x14ac:dyDescent="0.45">
      <c r="A23" s="35">
        <v>0.499</v>
      </c>
      <c r="B23" s="36">
        <v>0.30599999999999999</v>
      </c>
      <c r="D23" s="35">
        <v>0.41099999999999998</v>
      </c>
      <c r="E23" s="36">
        <v>0.26700000000000002</v>
      </c>
    </row>
    <row r="24" spans="1:5" x14ac:dyDescent="0.45">
      <c r="A24" s="37">
        <v>0.45500000000000002</v>
      </c>
      <c r="B24" s="38">
        <v>0.27200000000000002</v>
      </c>
      <c r="D24" s="37">
        <v>0.378</v>
      </c>
      <c r="E24" s="38">
        <v>0.245</v>
      </c>
    </row>
    <row r="25" spans="1:5" x14ac:dyDescent="0.45">
      <c r="A25" s="35">
        <v>0.434</v>
      </c>
      <c r="B25" s="36">
        <v>0.27400000000000002</v>
      </c>
      <c r="D25" s="35">
        <v>0.36899999999999999</v>
      </c>
      <c r="E25" s="36">
        <v>0.23400000000000001</v>
      </c>
    </row>
    <row r="26" spans="1:5" x14ac:dyDescent="0.45">
      <c r="A26" s="37">
        <v>0.44600000000000001</v>
      </c>
      <c r="B26" s="38">
        <v>0.28000000000000003</v>
      </c>
      <c r="D26" s="37">
        <v>0.39600000000000002</v>
      </c>
      <c r="E26" s="38">
        <v>0.26700000000000002</v>
      </c>
    </row>
    <row r="27" spans="1:5" x14ac:dyDescent="0.45">
      <c r="A27" s="35">
        <v>0.45200000000000001</v>
      </c>
      <c r="B27" s="36">
        <v>0.28100000000000003</v>
      </c>
      <c r="D27" s="35">
        <v>0.374</v>
      </c>
      <c r="E27" s="36">
        <v>0.23699999999999999</v>
      </c>
    </row>
    <row r="28" spans="1:5" x14ac:dyDescent="0.45">
      <c r="A28" s="37">
        <v>0.76200000000000001</v>
      </c>
      <c r="B28" s="38">
        <v>0.29099999999999998</v>
      </c>
      <c r="D28" s="37">
        <v>0.379</v>
      </c>
      <c r="E28" s="38">
        <v>0.255</v>
      </c>
    </row>
    <row r="29" spans="1:5" x14ac:dyDescent="0.45">
      <c r="A29" s="35">
        <v>0.44500000000000001</v>
      </c>
      <c r="B29" s="36">
        <v>0.27200000000000002</v>
      </c>
      <c r="D29" s="35">
        <v>0.378</v>
      </c>
      <c r="E29" s="36">
        <v>0.23899999999999999</v>
      </c>
    </row>
    <row r="30" spans="1:5" x14ac:dyDescent="0.45">
      <c r="A30" s="37">
        <v>0.46800000000000003</v>
      </c>
      <c r="B30" s="38">
        <v>0.27900000000000003</v>
      </c>
      <c r="D30" s="37">
        <v>0.38500000000000001</v>
      </c>
      <c r="E30" s="38">
        <v>0.251</v>
      </c>
    </row>
    <row r="31" spans="1:5" x14ac:dyDescent="0.45">
      <c r="A31" s="35">
        <v>0.41799999999999998</v>
      </c>
      <c r="B31" s="36">
        <v>0.26400000000000001</v>
      </c>
      <c r="D31" s="35">
        <v>0.36799999999999999</v>
      </c>
      <c r="E31" s="36">
        <v>0.23499999999999999</v>
      </c>
    </row>
    <row r="32" spans="1:5" x14ac:dyDescent="0.45">
      <c r="A32" s="37">
        <v>0.46400000000000002</v>
      </c>
      <c r="B32" s="38">
        <v>0.31</v>
      </c>
      <c r="D32" s="37">
        <v>0.373</v>
      </c>
      <c r="E32" s="38">
        <v>0.24199999999999999</v>
      </c>
    </row>
    <row r="33" spans="1:5" x14ac:dyDescent="0.45">
      <c r="A33" s="35">
        <v>0.51100000000000001</v>
      </c>
      <c r="B33" s="36">
        <v>0.34599999999999997</v>
      </c>
      <c r="D33" s="35">
        <v>0.38600000000000001</v>
      </c>
      <c r="E33" s="36">
        <v>0.249</v>
      </c>
    </row>
    <row r="34" spans="1:5" x14ac:dyDescent="0.45">
      <c r="A34" s="37">
        <v>0.47899999999999998</v>
      </c>
      <c r="B34" s="38">
        <v>0.315</v>
      </c>
      <c r="D34" s="37">
        <v>0.42099999999999999</v>
      </c>
      <c r="E34" s="38">
        <v>0.27900000000000003</v>
      </c>
    </row>
    <row r="35" spans="1:5" x14ac:dyDescent="0.45">
      <c r="A35" s="35">
        <v>0.45700000000000002</v>
      </c>
      <c r="B35" s="36">
        <v>0.28000000000000003</v>
      </c>
      <c r="D35" s="35">
        <v>0.379</v>
      </c>
      <c r="E35" s="36">
        <v>0.24099999999999999</v>
      </c>
    </row>
    <row r="36" spans="1:5" x14ac:dyDescent="0.45">
      <c r="A36" s="37">
        <v>0.435</v>
      </c>
      <c r="B36" s="38">
        <v>0.26700000000000002</v>
      </c>
      <c r="D36" s="37">
        <v>0.376</v>
      </c>
      <c r="E36" s="38">
        <v>0.24199999999999999</v>
      </c>
    </row>
    <row r="37" spans="1:5" x14ac:dyDescent="0.45">
      <c r="A37" s="35">
        <v>0.42899999999999999</v>
      </c>
      <c r="B37" s="36">
        <v>0.27100000000000002</v>
      </c>
      <c r="D37" s="35">
        <v>0.375</v>
      </c>
      <c r="E37" s="36">
        <v>0.247</v>
      </c>
    </row>
    <row r="38" spans="1:5" x14ac:dyDescent="0.45">
      <c r="A38" s="37">
        <v>0.433</v>
      </c>
      <c r="B38" s="38">
        <v>0.27200000000000002</v>
      </c>
      <c r="D38" s="37">
        <v>0.439</v>
      </c>
      <c r="E38" s="38">
        <v>0.30099999999999999</v>
      </c>
    </row>
    <row r="39" spans="1:5" x14ac:dyDescent="0.45">
      <c r="A39" s="35">
        <v>0.45500000000000002</v>
      </c>
      <c r="B39" s="36">
        <v>0.30199999999999999</v>
      </c>
      <c r="D39" s="35">
        <v>0.39800000000000002</v>
      </c>
      <c r="E39" s="36">
        <v>0.24</v>
      </c>
    </row>
    <row r="40" spans="1:5" x14ac:dyDescent="0.45">
      <c r="A40" s="37">
        <v>0.432</v>
      </c>
      <c r="B40" s="38">
        <v>0.26100000000000001</v>
      </c>
      <c r="D40" s="37">
        <v>0.376</v>
      </c>
      <c r="E40" s="38">
        <v>0.24399999999999999</v>
      </c>
    </row>
    <row r="41" spans="1:5" x14ac:dyDescent="0.45">
      <c r="A41" s="35">
        <v>0.45</v>
      </c>
      <c r="B41" s="36">
        <v>0.27600000000000002</v>
      </c>
      <c r="D41" s="35">
        <v>0.374</v>
      </c>
      <c r="E41" s="36">
        <v>0.247</v>
      </c>
    </row>
    <row r="42" spans="1:5" x14ac:dyDescent="0.45">
      <c r="A42" s="37">
        <v>0.42599999999999999</v>
      </c>
      <c r="B42" s="38">
        <v>0.27300000000000002</v>
      </c>
      <c r="D42" s="37">
        <v>0.39200000000000002</v>
      </c>
      <c r="E42" s="38">
        <v>0.25700000000000001</v>
      </c>
    </row>
    <row r="43" spans="1:5" x14ac:dyDescent="0.45">
      <c r="A43" s="35">
        <v>0.45500000000000002</v>
      </c>
      <c r="B43" s="36">
        <v>0.27100000000000002</v>
      </c>
      <c r="D43" s="35">
        <v>0.36799999999999999</v>
      </c>
      <c r="E43" s="36">
        <v>0.246</v>
      </c>
    </row>
    <row r="44" spans="1:5" x14ac:dyDescent="0.45">
      <c r="A44" s="37">
        <v>0.46400000000000002</v>
      </c>
      <c r="B44" s="38">
        <v>0.30499999999999999</v>
      </c>
      <c r="D44" s="37">
        <v>0.40799999999999997</v>
      </c>
      <c r="E44" s="38">
        <v>0.26200000000000001</v>
      </c>
    </row>
    <row r="45" spans="1:5" x14ac:dyDescent="0.45">
      <c r="A45" s="35">
        <v>0.439</v>
      </c>
      <c r="B45" s="36">
        <v>0.26300000000000001</v>
      </c>
      <c r="D45" s="35">
        <v>0.373</v>
      </c>
      <c r="E45" s="36">
        <v>0.23799999999999999</v>
      </c>
    </row>
    <row r="46" spans="1:5" x14ac:dyDescent="0.45">
      <c r="A46" s="37">
        <v>0.42699999999999999</v>
      </c>
      <c r="B46" s="38">
        <v>0.26600000000000001</v>
      </c>
      <c r="D46" s="37">
        <v>0.36199999999999999</v>
      </c>
      <c r="E46" s="38">
        <v>0.24</v>
      </c>
    </row>
    <row r="47" spans="1:5" x14ac:dyDescent="0.45">
      <c r="A47" s="35">
        <v>0.46100000000000002</v>
      </c>
      <c r="B47" s="36">
        <v>0.28199999999999997</v>
      </c>
      <c r="D47" s="35">
        <v>0.437</v>
      </c>
      <c r="E47" s="36">
        <v>0.315</v>
      </c>
    </row>
    <row r="48" spans="1:5" x14ac:dyDescent="0.45">
      <c r="A48" s="37">
        <v>0.436</v>
      </c>
      <c r="B48" s="38">
        <v>0.28100000000000003</v>
      </c>
      <c r="D48" s="37">
        <v>0.34899999999999998</v>
      </c>
      <c r="E48" s="38">
        <v>0.23200000000000001</v>
      </c>
    </row>
    <row r="49" spans="1:5" x14ac:dyDescent="0.45">
      <c r="A49" s="35">
        <v>0.45800000000000002</v>
      </c>
      <c r="B49" s="36">
        <v>0.26200000000000001</v>
      </c>
      <c r="D49" s="35">
        <v>0.35499999999999998</v>
      </c>
      <c r="E49" s="36">
        <v>0.23200000000000001</v>
      </c>
    </row>
    <row r="50" spans="1:5" x14ac:dyDescent="0.45">
      <c r="A50" s="37">
        <v>0.46700000000000003</v>
      </c>
      <c r="B50" s="38">
        <v>0.29499999999999998</v>
      </c>
      <c r="D50" s="37">
        <v>0.38300000000000001</v>
      </c>
      <c r="E50" s="38">
        <v>0.25800000000000001</v>
      </c>
    </row>
    <row r="51" spans="1:5" x14ac:dyDescent="0.45">
      <c r="A51" s="35">
        <v>0.44700000000000001</v>
      </c>
      <c r="B51" s="36">
        <v>0.27500000000000002</v>
      </c>
      <c r="D51" s="35">
        <v>0.371</v>
      </c>
      <c r="E51" s="36">
        <v>0.252</v>
      </c>
    </row>
    <row r="52" spans="1:5" x14ac:dyDescent="0.45">
      <c r="A52" s="37">
        <v>0.42799999999999999</v>
      </c>
      <c r="B52" s="38">
        <v>0.27600000000000002</v>
      </c>
      <c r="D52" s="37">
        <v>0.38500000000000001</v>
      </c>
      <c r="E52" s="38">
        <v>0.23699999999999999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F339-9C55-4A36-8B8B-0B9635CFF3D7}">
  <sheetPr>
    <tabColor theme="8"/>
  </sheetPr>
  <dimension ref="A1:I102"/>
  <sheetViews>
    <sheetView workbookViewId="0">
      <selection activeCell="G10" sqref="G10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33</v>
      </c>
      <c r="B2" t="s">
        <v>34</v>
      </c>
      <c r="D2" t="s">
        <v>33</v>
      </c>
      <c r="E2" t="s">
        <v>34</v>
      </c>
    </row>
    <row r="3" spans="1:9" x14ac:dyDescent="0.45">
      <c r="A3" s="35">
        <v>0.28199999999999997</v>
      </c>
      <c r="B3" s="36">
        <v>9.4E-2</v>
      </c>
      <c r="D3" s="35">
        <v>0.52900000000000003</v>
      </c>
      <c r="E3" s="36">
        <v>9.0999999999999998E-2</v>
      </c>
      <c r="G3" t="s">
        <v>36</v>
      </c>
      <c r="H3" t="s">
        <v>33</v>
      </c>
      <c r="I3" t="s">
        <v>37</v>
      </c>
    </row>
    <row r="4" spans="1:9" x14ac:dyDescent="0.45">
      <c r="A4" s="37">
        <v>0.24199999999999999</v>
      </c>
      <c r="B4" s="38">
        <v>7.4999999999999997E-2</v>
      </c>
      <c r="D4" s="37">
        <v>0.22</v>
      </c>
      <c r="E4" s="38">
        <v>8.8999999999999996E-2</v>
      </c>
      <c r="G4" t="s">
        <v>38</v>
      </c>
      <c r="H4">
        <f>AVERAGE(A3:A102)</f>
        <v>0.26193999999999995</v>
      </c>
      <c r="I4">
        <f>AVERAGE(B3:B102)</f>
        <v>9.334000000000002E-2</v>
      </c>
    </row>
    <row r="5" spans="1:9" x14ac:dyDescent="0.45">
      <c r="A5" s="35">
        <v>0.33</v>
      </c>
      <c r="B5" s="36">
        <v>0.155</v>
      </c>
      <c r="D5" s="35">
        <v>0.193</v>
      </c>
      <c r="E5" s="36">
        <v>6.3E-2</v>
      </c>
      <c r="G5" t="s">
        <v>39</v>
      </c>
      <c r="H5">
        <f>AVERAGE(D3:D102)</f>
        <v>0.19004000000000001</v>
      </c>
      <c r="I5">
        <f>AVERAGE(E3:E102)</f>
        <v>4.5350000000000008E-2</v>
      </c>
    </row>
    <row r="6" spans="1:9" x14ac:dyDescent="0.45">
      <c r="A6" s="37">
        <v>0.25800000000000001</v>
      </c>
      <c r="B6" s="38">
        <v>7.5999999999999998E-2</v>
      </c>
      <c r="D6" s="37">
        <v>0.27</v>
      </c>
      <c r="E6" s="38">
        <v>0.11799999999999999</v>
      </c>
    </row>
    <row r="7" spans="1:9" x14ac:dyDescent="0.45">
      <c r="A7" s="35">
        <v>0.27500000000000002</v>
      </c>
      <c r="B7" s="36">
        <v>9.7000000000000003E-2</v>
      </c>
      <c r="D7" s="35">
        <v>0.16900000000000001</v>
      </c>
      <c r="E7" s="36">
        <v>3.3000000000000002E-2</v>
      </c>
    </row>
    <row r="8" spans="1:9" x14ac:dyDescent="0.45">
      <c r="A8" s="37">
        <v>0.26800000000000002</v>
      </c>
      <c r="B8" s="38">
        <v>0.112</v>
      </c>
      <c r="D8" s="37">
        <v>0.16200000000000001</v>
      </c>
      <c r="E8" s="38">
        <v>3.1E-2</v>
      </c>
    </row>
    <row r="9" spans="1:9" x14ac:dyDescent="0.45">
      <c r="A9" s="35">
        <v>0.23499999999999999</v>
      </c>
      <c r="B9" s="36">
        <v>7.5999999999999998E-2</v>
      </c>
      <c r="D9" s="35">
        <v>0.16300000000000001</v>
      </c>
      <c r="E9" s="36">
        <v>3.2000000000000001E-2</v>
      </c>
    </row>
    <row r="10" spans="1:9" x14ac:dyDescent="0.45">
      <c r="A10" s="37">
        <v>0.25800000000000001</v>
      </c>
      <c r="B10" s="38">
        <v>9.0999999999999998E-2</v>
      </c>
      <c r="D10" s="37">
        <v>0.16400000000000001</v>
      </c>
      <c r="E10" s="38">
        <v>3.1E-2</v>
      </c>
    </row>
    <row r="11" spans="1:9" x14ac:dyDescent="0.45">
      <c r="A11" s="35">
        <v>0.27500000000000002</v>
      </c>
      <c r="B11" s="36">
        <v>0.115</v>
      </c>
      <c r="D11" s="35">
        <v>0.20599999999999999</v>
      </c>
      <c r="E11" s="36">
        <v>8.3000000000000004E-2</v>
      </c>
    </row>
    <row r="12" spans="1:9" x14ac:dyDescent="0.45">
      <c r="A12" s="37">
        <v>0.217</v>
      </c>
      <c r="B12" s="38">
        <v>5.6000000000000001E-2</v>
      </c>
      <c r="D12" s="37">
        <v>0.17100000000000001</v>
      </c>
      <c r="E12" s="38">
        <v>3.4000000000000002E-2</v>
      </c>
    </row>
    <row r="13" spans="1:9" x14ac:dyDescent="0.45">
      <c r="A13" s="35">
        <v>0.23400000000000001</v>
      </c>
      <c r="B13" s="36">
        <v>6.5000000000000002E-2</v>
      </c>
      <c r="D13" s="35">
        <v>0.193</v>
      </c>
      <c r="E13" s="36">
        <v>3.3000000000000002E-2</v>
      </c>
    </row>
    <row r="14" spans="1:9" x14ac:dyDescent="0.45">
      <c r="A14" s="37">
        <v>0.22</v>
      </c>
      <c r="B14" s="38">
        <v>7.4999999999999997E-2</v>
      </c>
      <c r="D14" s="37">
        <v>0.18</v>
      </c>
      <c r="E14" s="38">
        <v>3.3000000000000002E-2</v>
      </c>
    </row>
    <row r="15" spans="1:9" x14ac:dyDescent="0.45">
      <c r="A15" s="35">
        <v>0.28999999999999998</v>
      </c>
      <c r="B15" s="36">
        <v>0.124</v>
      </c>
      <c r="D15" s="35">
        <v>0.16500000000000001</v>
      </c>
      <c r="E15" s="36">
        <v>3.1E-2</v>
      </c>
    </row>
    <row r="16" spans="1:9" x14ac:dyDescent="0.45">
      <c r="A16" s="37">
        <v>0.23499999999999999</v>
      </c>
      <c r="B16" s="38">
        <v>6.8000000000000005E-2</v>
      </c>
      <c r="D16" s="37">
        <v>0.16600000000000001</v>
      </c>
      <c r="E16" s="38">
        <v>3.1E-2</v>
      </c>
    </row>
    <row r="17" spans="1:5" x14ac:dyDescent="0.45">
      <c r="A17" s="35">
        <v>0.224</v>
      </c>
      <c r="B17" s="36">
        <v>7.0999999999999994E-2</v>
      </c>
      <c r="D17" s="35">
        <v>0.17499999999999999</v>
      </c>
      <c r="E17" s="36">
        <v>3.2000000000000001E-2</v>
      </c>
    </row>
    <row r="18" spans="1:5" x14ac:dyDescent="0.45">
      <c r="A18" s="37">
        <v>0.28699999999999998</v>
      </c>
      <c r="B18" s="38">
        <v>0.114</v>
      </c>
      <c r="D18" s="37">
        <v>0.17399999999999999</v>
      </c>
      <c r="E18" s="38">
        <v>3.2000000000000001E-2</v>
      </c>
    </row>
    <row r="19" spans="1:5" x14ac:dyDescent="0.45">
      <c r="A19" s="35">
        <v>0.254</v>
      </c>
      <c r="B19" s="36">
        <v>6.2E-2</v>
      </c>
      <c r="D19" s="35">
        <v>0.17199999999999999</v>
      </c>
      <c r="E19" s="36">
        <v>3.2000000000000001E-2</v>
      </c>
    </row>
    <row r="20" spans="1:5" x14ac:dyDescent="0.45">
      <c r="A20" s="37">
        <v>0.24299999999999999</v>
      </c>
      <c r="B20" s="38">
        <v>7.0999999999999994E-2</v>
      </c>
      <c r="D20" s="37">
        <v>0.16200000000000001</v>
      </c>
      <c r="E20" s="38">
        <v>3.3000000000000002E-2</v>
      </c>
    </row>
    <row r="21" spans="1:5" x14ac:dyDescent="0.45">
      <c r="A21" s="35">
        <v>0.26800000000000002</v>
      </c>
      <c r="B21" s="36">
        <v>0.113</v>
      </c>
      <c r="D21" s="35">
        <v>0.17299999999999999</v>
      </c>
      <c r="E21" s="36">
        <v>3.4000000000000002E-2</v>
      </c>
    </row>
    <row r="22" spans="1:5" x14ac:dyDescent="0.45">
      <c r="A22" s="37">
        <v>0.222</v>
      </c>
      <c r="B22" s="38">
        <v>6.9000000000000006E-2</v>
      </c>
      <c r="D22" s="37">
        <v>0.17199999999999999</v>
      </c>
      <c r="E22" s="38">
        <v>3.2000000000000001E-2</v>
      </c>
    </row>
    <row r="23" spans="1:5" x14ac:dyDescent="0.45">
      <c r="A23" s="35">
        <v>0.25800000000000001</v>
      </c>
      <c r="B23" s="36">
        <v>7.0000000000000007E-2</v>
      </c>
      <c r="D23" s="35">
        <v>0.17199999999999999</v>
      </c>
      <c r="E23" s="36">
        <v>3.5000000000000003E-2</v>
      </c>
    </row>
    <row r="24" spans="1:5" x14ac:dyDescent="0.45">
      <c r="A24" s="37">
        <v>0.38900000000000001</v>
      </c>
      <c r="B24" s="38">
        <v>0.12</v>
      </c>
      <c r="D24" s="37">
        <v>0.186</v>
      </c>
      <c r="E24" s="38">
        <v>5.7000000000000002E-2</v>
      </c>
    </row>
    <row r="25" spans="1:5" x14ac:dyDescent="0.45">
      <c r="A25" s="35">
        <v>0.249</v>
      </c>
      <c r="B25" s="36">
        <v>7.6999999999999999E-2</v>
      </c>
      <c r="D25" s="35">
        <v>0.19400000000000001</v>
      </c>
      <c r="E25" s="36">
        <v>5.8999999999999997E-2</v>
      </c>
    </row>
    <row r="26" spans="1:5" x14ac:dyDescent="0.45">
      <c r="A26" s="37">
        <v>0.23300000000000001</v>
      </c>
      <c r="B26" s="38">
        <v>7.0999999999999994E-2</v>
      </c>
      <c r="D26" s="37">
        <v>0.16900000000000001</v>
      </c>
      <c r="E26" s="38">
        <v>3.4000000000000002E-2</v>
      </c>
    </row>
    <row r="27" spans="1:5" x14ac:dyDescent="0.45">
      <c r="A27" s="35">
        <v>0.317</v>
      </c>
      <c r="B27" s="36">
        <v>0.14699999999999999</v>
      </c>
      <c r="D27" s="35">
        <v>0.17199999999999999</v>
      </c>
      <c r="E27" s="36">
        <v>3.4000000000000002E-2</v>
      </c>
    </row>
    <row r="28" spans="1:5" x14ac:dyDescent="0.45">
      <c r="A28" s="37">
        <v>0.23599999999999999</v>
      </c>
      <c r="B28" s="38">
        <v>6.8000000000000005E-2</v>
      </c>
      <c r="D28" s="37">
        <v>0.218</v>
      </c>
      <c r="E28" s="38">
        <v>8.4000000000000005E-2</v>
      </c>
    </row>
    <row r="29" spans="1:5" x14ac:dyDescent="0.45">
      <c r="A29" s="35">
        <v>0.24099999999999999</v>
      </c>
      <c r="B29" s="36">
        <v>7.6999999999999999E-2</v>
      </c>
      <c r="D29" s="35">
        <v>0.23400000000000001</v>
      </c>
      <c r="E29" s="36">
        <v>8.2000000000000003E-2</v>
      </c>
    </row>
    <row r="30" spans="1:5" x14ac:dyDescent="0.45">
      <c r="A30" s="37">
        <v>0.309</v>
      </c>
      <c r="B30" s="38">
        <v>0.127</v>
      </c>
      <c r="D30" s="37">
        <v>0.188</v>
      </c>
      <c r="E30" s="38">
        <v>3.5999999999999997E-2</v>
      </c>
    </row>
    <row r="31" spans="1:5" x14ac:dyDescent="0.45">
      <c r="A31" s="35">
        <v>0.22900000000000001</v>
      </c>
      <c r="B31" s="36">
        <v>7.3999999999999996E-2</v>
      </c>
      <c r="D31" s="35">
        <v>0.16900000000000001</v>
      </c>
      <c r="E31" s="36">
        <v>3.2000000000000001E-2</v>
      </c>
    </row>
    <row r="32" spans="1:5" x14ac:dyDescent="0.45">
      <c r="A32" s="37">
        <v>0.23599999999999999</v>
      </c>
      <c r="B32" s="38">
        <v>7.0999999999999994E-2</v>
      </c>
      <c r="D32" s="37">
        <v>0.156</v>
      </c>
      <c r="E32" s="38">
        <v>3.1E-2</v>
      </c>
    </row>
    <row r="33" spans="1:5" x14ac:dyDescent="0.45">
      <c r="A33" s="35">
        <v>0.29299999999999998</v>
      </c>
      <c r="B33" s="36">
        <v>0.13900000000000001</v>
      </c>
      <c r="D33" s="35">
        <v>0.16700000000000001</v>
      </c>
      <c r="E33" s="36">
        <v>3.4000000000000002E-2</v>
      </c>
    </row>
    <row r="34" spans="1:5" x14ac:dyDescent="0.45">
      <c r="A34" s="37">
        <v>0.23200000000000001</v>
      </c>
      <c r="B34" s="38">
        <v>6.8000000000000005E-2</v>
      </c>
      <c r="D34" s="37">
        <v>0.24</v>
      </c>
      <c r="E34" s="38">
        <v>0.03</v>
      </c>
    </row>
    <row r="35" spans="1:5" x14ac:dyDescent="0.45">
      <c r="A35" s="35">
        <v>0.253</v>
      </c>
      <c r="B35" s="36">
        <v>8.7999999999999995E-2</v>
      </c>
      <c r="D35" s="35">
        <v>0.16900000000000001</v>
      </c>
      <c r="E35" s="36">
        <v>0.03</v>
      </c>
    </row>
    <row r="36" spans="1:5" x14ac:dyDescent="0.45">
      <c r="A36" s="37">
        <v>0.29499999999999998</v>
      </c>
      <c r="B36" s="38">
        <v>0.124</v>
      </c>
      <c r="D36" s="37">
        <v>0.17299999999999999</v>
      </c>
      <c r="E36" s="38">
        <v>3.2000000000000001E-2</v>
      </c>
    </row>
    <row r="37" spans="1:5" x14ac:dyDescent="0.45">
      <c r="A37" s="35">
        <v>0.24199999999999999</v>
      </c>
      <c r="B37" s="36">
        <v>8.4000000000000005E-2</v>
      </c>
      <c r="D37" s="35">
        <v>0.14899999999999999</v>
      </c>
      <c r="E37" s="36">
        <v>3.1E-2</v>
      </c>
    </row>
    <row r="38" spans="1:5" x14ac:dyDescent="0.45">
      <c r="A38" s="37">
        <v>0.251</v>
      </c>
      <c r="B38" s="38">
        <v>8.5999999999999993E-2</v>
      </c>
      <c r="D38" s="37">
        <v>0.159</v>
      </c>
      <c r="E38" s="38">
        <v>3.1E-2</v>
      </c>
    </row>
    <row r="39" spans="1:5" x14ac:dyDescent="0.45">
      <c r="A39" s="35">
        <v>0.28199999999999997</v>
      </c>
      <c r="B39" s="36">
        <v>0.11700000000000001</v>
      </c>
      <c r="D39" s="35">
        <v>0.16500000000000001</v>
      </c>
      <c r="E39" s="36">
        <v>3.6999999999999998E-2</v>
      </c>
    </row>
    <row r="40" spans="1:5" x14ac:dyDescent="0.45">
      <c r="A40" s="37">
        <v>0.27700000000000002</v>
      </c>
      <c r="B40" s="38">
        <v>7.1999999999999995E-2</v>
      </c>
      <c r="D40" s="37">
        <v>0.193</v>
      </c>
      <c r="E40" s="38">
        <v>6.0999999999999999E-2</v>
      </c>
    </row>
    <row r="41" spans="1:5" x14ac:dyDescent="0.45">
      <c r="A41" s="35">
        <v>0.252</v>
      </c>
      <c r="B41" s="36">
        <v>7.6999999999999999E-2</v>
      </c>
      <c r="D41" s="35">
        <v>0.16600000000000001</v>
      </c>
      <c r="E41" s="36">
        <v>3.3000000000000002E-2</v>
      </c>
    </row>
    <row r="42" spans="1:5" x14ac:dyDescent="0.45">
      <c r="A42" s="37">
        <v>0.32900000000000001</v>
      </c>
      <c r="B42" s="38">
        <v>0.13700000000000001</v>
      </c>
      <c r="D42" s="37">
        <v>0.16300000000000001</v>
      </c>
      <c r="E42" s="38">
        <v>0.03</v>
      </c>
    </row>
    <row r="43" spans="1:5" x14ac:dyDescent="0.45">
      <c r="A43" s="35">
        <v>0.23499999999999999</v>
      </c>
      <c r="B43" s="36">
        <v>7.1999999999999995E-2</v>
      </c>
      <c r="D43" s="35">
        <v>0.16500000000000001</v>
      </c>
      <c r="E43" s="36">
        <v>3.4000000000000002E-2</v>
      </c>
    </row>
    <row r="44" spans="1:5" x14ac:dyDescent="0.45">
      <c r="A44" s="37">
        <v>0.217</v>
      </c>
      <c r="B44" s="38">
        <v>7.2999999999999995E-2</v>
      </c>
      <c r="D44" s="37">
        <v>0.153</v>
      </c>
      <c r="E44" s="38">
        <v>0.03</v>
      </c>
    </row>
    <row r="45" spans="1:5" x14ac:dyDescent="0.45">
      <c r="A45" s="35">
        <v>0.28000000000000003</v>
      </c>
      <c r="B45" s="36">
        <v>0.109</v>
      </c>
      <c r="D45" s="35">
        <v>0.185</v>
      </c>
      <c r="E45" s="36">
        <v>3.2000000000000001E-2</v>
      </c>
    </row>
    <row r="46" spans="1:5" x14ac:dyDescent="0.45">
      <c r="A46" s="37">
        <v>0.23400000000000001</v>
      </c>
      <c r="B46" s="38">
        <v>6.8000000000000005E-2</v>
      </c>
      <c r="D46" s="37">
        <v>0.17</v>
      </c>
      <c r="E46" s="38">
        <v>3.4000000000000002E-2</v>
      </c>
    </row>
    <row r="47" spans="1:5" x14ac:dyDescent="0.45">
      <c r="A47" s="35">
        <v>0.23200000000000001</v>
      </c>
      <c r="B47" s="36">
        <v>7.4999999999999997E-2</v>
      </c>
      <c r="D47" s="35">
        <v>0.217</v>
      </c>
      <c r="E47" s="36">
        <v>7.4999999999999997E-2</v>
      </c>
    </row>
    <row r="48" spans="1:5" x14ac:dyDescent="0.45">
      <c r="A48" s="37">
        <v>0.32200000000000001</v>
      </c>
      <c r="B48" s="38">
        <v>0.16700000000000001</v>
      </c>
      <c r="D48" s="37">
        <v>0.17100000000000001</v>
      </c>
      <c r="E48" s="38">
        <v>3.9E-2</v>
      </c>
    </row>
    <row r="49" spans="1:5" x14ac:dyDescent="0.45">
      <c r="A49" s="35">
        <v>0.22900000000000001</v>
      </c>
      <c r="B49" s="36">
        <v>7.3999999999999996E-2</v>
      </c>
      <c r="D49" s="35">
        <v>0.23599999999999999</v>
      </c>
      <c r="E49" s="36">
        <v>0.1</v>
      </c>
    </row>
    <row r="50" spans="1:5" x14ac:dyDescent="0.45">
      <c r="A50" s="37">
        <v>0.23899999999999999</v>
      </c>
      <c r="B50" s="38">
        <v>7.1999999999999995E-2</v>
      </c>
      <c r="D50" s="37">
        <v>0.188</v>
      </c>
      <c r="E50" s="38">
        <v>5.6000000000000001E-2</v>
      </c>
    </row>
    <row r="51" spans="1:5" x14ac:dyDescent="0.45">
      <c r="A51" s="35">
        <v>0.30399999999999999</v>
      </c>
      <c r="B51" s="36">
        <v>0.11799999999999999</v>
      </c>
      <c r="D51" s="35">
        <v>0.16600000000000001</v>
      </c>
      <c r="E51" s="36">
        <v>3.1E-2</v>
      </c>
    </row>
    <row r="52" spans="1:5" x14ac:dyDescent="0.45">
      <c r="A52" s="37">
        <v>0.23799999999999999</v>
      </c>
      <c r="B52" s="38">
        <v>7.9000000000000001E-2</v>
      </c>
      <c r="D52" s="37">
        <v>0.16500000000000001</v>
      </c>
      <c r="E52" s="38">
        <v>3.3000000000000002E-2</v>
      </c>
    </row>
    <row r="53" spans="1:5" x14ac:dyDescent="0.45">
      <c r="A53" s="35">
        <v>0.22800000000000001</v>
      </c>
      <c r="B53" s="36">
        <v>7.1999999999999995E-2</v>
      </c>
      <c r="D53" s="35">
        <v>0.27</v>
      </c>
      <c r="E53" s="36">
        <v>3.1E-2</v>
      </c>
    </row>
    <row r="54" spans="1:5" x14ac:dyDescent="0.45">
      <c r="A54" s="37">
        <v>0.27100000000000002</v>
      </c>
      <c r="B54" s="38">
        <v>0.114</v>
      </c>
      <c r="D54" s="37">
        <v>0.16500000000000001</v>
      </c>
      <c r="E54" s="38">
        <v>3.2000000000000001E-2</v>
      </c>
    </row>
    <row r="55" spans="1:5" x14ac:dyDescent="0.45">
      <c r="A55" s="35">
        <v>0.224</v>
      </c>
      <c r="B55" s="36">
        <v>7.3999999999999996E-2</v>
      </c>
      <c r="D55" s="35">
        <v>0.20300000000000001</v>
      </c>
      <c r="E55" s="36">
        <v>7.3999999999999996E-2</v>
      </c>
    </row>
    <row r="56" spans="1:5" x14ac:dyDescent="0.45">
      <c r="A56" s="37">
        <v>0.255</v>
      </c>
      <c r="B56" s="38">
        <v>7.4999999999999997E-2</v>
      </c>
      <c r="D56" s="37">
        <v>0.221</v>
      </c>
      <c r="E56" s="38">
        <v>8.3000000000000004E-2</v>
      </c>
    </row>
    <row r="57" spans="1:5" x14ac:dyDescent="0.45">
      <c r="A57" s="35">
        <v>0.29899999999999999</v>
      </c>
      <c r="B57" s="36">
        <v>0.14000000000000001</v>
      </c>
      <c r="D57" s="35">
        <v>0.157</v>
      </c>
      <c r="E57" s="36">
        <v>3.1E-2</v>
      </c>
    </row>
    <row r="58" spans="1:5" x14ac:dyDescent="0.45">
      <c r="A58" s="37">
        <v>0.23499999999999999</v>
      </c>
      <c r="B58" s="38">
        <v>7.2999999999999995E-2</v>
      </c>
      <c r="D58" s="37">
        <v>0.16200000000000001</v>
      </c>
      <c r="E58" s="38">
        <v>3.1E-2</v>
      </c>
    </row>
    <row r="59" spans="1:5" x14ac:dyDescent="0.45">
      <c r="A59" s="35">
        <v>0.23699999999999999</v>
      </c>
      <c r="B59" s="36">
        <v>7.0999999999999994E-2</v>
      </c>
      <c r="D59" s="35">
        <v>0.161</v>
      </c>
      <c r="E59" s="36">
        <v>0.03</v>
      </c>
    </row>
    <row r="60" spans="1:5" x14ac:dyDescent="0.45">
      <c r="A60" s="37">
        <v>0.29499999999999998</v>
      </c>
      <c r="B60" s="38">
        <v>0.13600000000000001</v>
      </c>
      <c r="D60" s="37">
        <v>0.16900000000000001</v>
      </c>
      <c r="E60" s="38">
        <v>3.2000000000000001E-2</v>
      </c>
    </row>
    <row r="61" spans="1:5" x14ac:dyDescent="0.45">
      <c r="A61" s="35">
        <v>0.23200000000000001</v>
      </c>
      <c r="B61" s="36">
        <v>7.8E-2</v>
      </c>
      <c r="D61" s="35">
        <v>0.16500000000000001</v>
      </c>
      <c r="E61" s="36">
        <v>2.9000000000000001E-2</v>
      </c>
    </row>
    <row r="62" spans="1:5" x14ac:dyDescent="0.45">
      <c r="A62" s="37">
        <v>0.23899999999999999</v>
      </c>
      <c r="B62" s="38">
        <v>7.4999999999999997E-2</v>
      </c>
      <c r="D62" s="37">
        <v>0.17</v>
      </c>
      <c r="E62" s="38">
        <v>3.4000000000000002E-2</v>
      </c>
    </row>
    <row r="63" spans="1:5" x14ac:dyDescent="0.45">
      <c r="A63" s="35">
        <v>0.35199999999999998</v>
      </c>
      <c r="B63" s="36">
        <v>0.13400000000000001</v>
      </c>
      <c r="D63" s="35">
        <v>0.16500000000000001</v>
      </c>
      <c r="E63" s="36">
        <v>3.2000000000000001E-2</v>
      </c>
    </row>
    <row r="64" spans="1:5" x14ac:dyDescent="0.45">
      <c r="A64" s="37">
        <v>0.254</v>
      </c>
      <c r="B64" s="38">
        <v>7.4999999999999997E-2</v>
      </c>
      <c r="D64" s="37">
        <v>0.222</v>
      </c>
      <c r="E64" s="38">
        <v>8.1000000000000003E-2</v>
      </c>
    </row>
    <row r="65" spans="1:5" x14ac:dyDescent="0.45">
      <c r="A65" s="35">
        <v>0.27200000000000002</v>
      </c>
      <c r="B65" s="36">
        <v>9.1999999999999998E-2</v>
      </c>
      <c r="D65" s="35">
        <v>0.16600000000000001</v>
      </c>
      <c r="E65" s="36">
        <v>3.1E-2</v>
      </c>
    </row>
    <row r="66" spans="1:5" x14ac:dyDescent="0.45">
      <c r="A66" s="37">
        <v>0.32100000000000001</v>
      </c>
      <c r="B66" s="38">
        <v>0.14099999999999999</v>
      </c>
      <c r="D66" s="37">
        <v>0.16500000000000001</v>
      </c>
      <c r="E66" s="38">
        <v>3.3000000000000002E-2</v>
      </c>
    </row>
    <row r="67" spans="1:5" x14ac:dyDescent="0.45">
      <c r="A67" s="35">
        <v>0.249</v>
      </c>
      <c r="B67" s="36">
        <v>7.2999999999999995E-2</v>
      </c>
      <c r="D67" s="35">
        <v>0.24199999999999999</v>
      </c>
      <c r="E67" s="36">
        <v>8.7999999999999995E-2</v>
      </c>
    </row>
    <row r="68" spans="1:5" x14ac:dyDescent="0.45">
      <c r="A68" s="37">
        <v>0.223</v>
      </c>
      <c r="B68" s="38">
        <v>7.3999999999999996E-2</v>
      </c>
      <c r="D68" s="37">
        <v>0.16200000000000001</v>
      </c>
      <c r="E68" s="38">
        <v>3.1E-2</v>
      </c>
    </row>
    <row r="69" spans="1:5" x14ac:dyDescent="0.45">
      <c r="A69" s="35">
        <v>0.26700000000000002</v>
      </c>
      <c r="B69" s="36">
        <v>0.106</v>
      </c>
      <c r="D69" s="35">
        <v>0.16400000000000001</v>
      </c>
      <c r="E69" s="36">
        <v>3.2000000000000001E-2</v>
      </c>
    </row>
    <row r="70" spans="1:5" x14ac:dyDescent="0.45">
      <c r="A70" s="37">
        <v>0.249</v>
      </c>
      <c r="B70" s="38">
        <v>0.09</v>
      </c>
      <c r="D70" s="37">
        <v>0.16500000000000001</v>
      </c>
      <c r="E70" s="38">
        <v>3.2000000000000001E-2</v>
      </c>
    </row>
    <row r="71" spans="1:5" x14ac:dyDescent="0.45">
      <c r="A71" s="35">
        <v>0.215</v>
      </c>
      <c r="B71" s="36">
        <v>6.2E-2</v>
      </c>
      <c r="D71" s="35">
        <v>0.60199999999999998</v>
      </c>
      <c r="E71" s="36">
        <v>8.3000000000000004E-2</v>
      </c>
    </row>
    <row r="72" spans="1:5" x14ac:dyDescent="0.45">
      <c r="A72" s="37">
        <v>0.27900000000000003</v>
      </c>
      <c r="B72" s="38">
        <v>0.115</v>
      </c>
      <c r="D72" s="37">
        <v>0.19700000000000001</v>
      </c>
      <c r="E72" s="38">
        <v>6.4000000000000001E-2</v>
      </c>
    </row>
    <row r="73" spans="1:5" x14ac:dyDescent="0.45">
      <c r="A73" s="35">
        <v>0.25</v>
      </c>
      <c r="B73" s="36">
        <v>8.2000000000000003E-2</v>
      </c>
      <c r="D73" s="35">
        <v>0.217</v>
      </c>
      <c r="E73" s="36">
        <v>8.1000000000000003E-2</v>
      </c>
    </row>
    <row r="74" spans="1:5" x14ac:dyDescent="0.45">
      <c r="A74" s="37">
        <v>0.27200000000000002</v>
      </c>
      <c r="B74" s="38">
        <v>0.10299999999999999</v>
      </c>
      <c r="D74" s="37">
        <v>0.25700000000000001</v>
      </c>
      <c r="E74" s="38">
        <v>6.7000000000000004E-2</v>
      </c>
    </row>
    <row r="75" spans="1:5" x14ac:dyDescent="0.45">
      <c r="A75" s="35">
        <v>0.30099999999999999</v>
      </c>
      <c r="B75" s="36">
        <v>0.122</v>
      </c>
      <c r="D75" s="35">
        <v>0.16600000000000001</v>
      </c>
      <c r="E75" s="36">
        <v>3.6999999999999998E-2</v>
      </c>
    </row>
    <row r="76" spans="1:5" x14ac:dyDescent="0.45">
      <c r="A76" s="37">
        <v>0.26</v>
      </c>
      <c r="B76" s="38">
        <v>8.6999999999999994E-2</v>
      </c>
      <c r="D76" s="37">
        <v>0.16300000000000001</v>
      </c>
      <c r="E76" s="38">
        <v>3.3000000000000002E-2</v>
      </c>
    </row>
    <row r="77" spans="1:5" x14ac:dyDescent="0.45">
      <c r="A77" s="35">
        <v>0.26800000000000002</v>
      </c>
      <c r="B77" s="36">
        <v>8.8999999999999996E-2</v>
      </c>
      <c r="D77" s="35">
        <v>0.17399999999999999</v>
      </c>
      <c r="E77" s="36">
        <v>3.5999999999999997E-2</v>
      </c>
    </row>
    <row r="78" spans="1:5" x14ac:dyDescent="0.45">
      <c r="A78" s="37">
        <v>0.29699999999999999</v>
      </c>
      <c r="B78" s="38">
        <v>0.126</v>
      </c>
      <c r="D78" s="37">
        <v>0.20499999999999999</v>
      </c>
      <c r="E78" s="38">
        <v>6.3E-2</v>
      </c>
    </row>
    <row r="79" spans="1:5" x14ac:dyDescent="0.45">
      <c r="A79" s="35">
        <v>0.252</v>
      </c>
      <c r="B79" s="36">
        <v>8.2000000000000003E-2</v>
      </c>
      <c r="D79" s="35">
        <v>0.16900000000000001</v>
      </c>
      <c r="E79" s="36">
        <v>2.8000000000000001E-2</v>
      </c>
    </row>
    <row r="80" spans="1:5" x14ac:dyDescent="0.45">
      <c r="A80" s="37">
        <v>0.26800000000000002</v>
      </c>
      <c r="B80" s="38">
        <v>9.9000000000000005E-2</v>
      </c>
      <c r="D80" s="37">
        <v>0.16700000000000001</v>
      </c>
      <c r="E80" s="38">
        <v>3.3000000000000002E-2</v>
      </c>
    </row>
    <row r="81" spans="1:5" x14ac:dyDescent="0.45">
      <c r="A81" s="35">
        <v>0.28699999999999998</v>
      </c>
      <c r="B81" s="36">
        <v>0.126</v>
      </c>
      <c r="D81" s="35">
        <v>0.16500000000000001</v>
      </c>
      <c r="E81" s="36">
        <v>2.9000000000000001E-2</v>
      </c>
    </row>
    <row r="82" spans="1:5" x14ac:dyDescent="0.45">
      <c r="A82" s="37">
        <v>0.32100000000000001</v>
      </c>
      <c r="B82" s="38">
        <v>9.2999999999999999E-2</v>
      </c>
      <c r="D82" s="37">
        <v>0.21</v>
      </c>
      <c r="E82" s="38">
        <v>7.5999999999999998E-2</v>
      </c>
    </row>
    <row r="83" spans="1:5" x14ac:dyDescent="0.45">
      <c r="A83" s="35">
        <v>0.22900000000000001</v>
      </c>
      <c r="B83" s="36">
        <v>7.3999999999999996E-2</v>
      </c>
      <c r="D83" s="35">
        <v>0.17299999999999999</v>
      </c>
      <c r="E83" s="36">
        <v>0.03</v>
      </c>
    </row>
    <row r="84" spans="1:5" x14ac:dyDescent="0.45">
      <c r="A84" s="37">
        <v>0.30099999999999999</v>
      </c>
      <c r="B84" s="38">
        <v>0.13500000000000001</v>
      </c>
      <c r="D84" s="37">
        <v>0.23200000000000001</v>
      </c>
      <c r="E84" s="38">
        <v>8.8999999999999996E-2</v>
      </c>
    </row>
    <row r="85" spans="1:5" x14ac:dyDescent="0.45">
      <c r="A85" s="35">
        <v>0.24199999999999999</v>
      </c>
      <c r="B85" s="36">
        <v>7.8E-2</v>
      </c>
      <c r="D85" s="35">
        <v>0.24</v>
      </c>
      <c r="E85" s="36">
        <v>0.08</v>
      </c>
    </row>
    <row r="86" spans="1:5" x14ac:dyDescent="0.45">
      <c r="A86" s="37">
        <v>0.245</v>
      </c>
      <c r="B86" s="38">
        <v>7.3999999999999996E-2</v>
      </c>
      <c r="D86" s="37">
        <v>0.16800000000000001</v>
      </c>
      <c r="E86" s="38">
        <v>3.2000000000000001E-2</v>
      </c>
    </row>
    <row r="87" spans="1:5" x14ac:dyDescent="0.45">
      <c r="A87" s="35">
        <v>0.27300000000000002</v>
      </c>
      <c r="B87" s="36">
        <v>0.115</v>
      </c>
      <c r="D87" s="35">
        <v>0.19600000000000001</v>
      </c>
      <c r="E87" s="36">
        <v>3.2000000000000001E-2</v>
      </c>
    </row>
    <row r="88" spans="1:5" x14ac:dyDescent="0.45">
      <c r="A88" s="37">
        <v>0.23799999999999999</v>
      </c>
      <c r="B88" s="38">
        <v>9.0999999999999998E-2</v>
      </c>
      <c r="D88" s="37">
        <v>0.16700000000000001</v>
      </c>
      <c r="E88" s="38">
        <v>3.1E-2</v>
      </c>
    </row>
    <row r="89" spans="1:5" x14ac:dyDescent="0.45">
      <c r="A89" s="35">
        <v>0.24299999999999999</v>
      </c>
      <c r="B89" s="36">
        <v>6.8000000000000005E-2</v>
      </c>
      <c r="D89" s="35">
        <v>0.16700000000000001</v>
      </c>
      <c r="E89" s="36">
        <v>3.2000000000000001E-2</v>
      </c>
    </row>
    <row r="90" spans="1:5" x14ac:dyDescent="0.45">
      <c r="A90" s="37">
        <v>0.28299999999999997</v>
      </c>
      <c r="B90" s="38">
        <v>0.111</v>
      </c>
      <c r="D90" s="37">
        <v>0.222</v>
      </c>
      <c r="E90" s="38">
        <v>8.4000000000000005E-2</v>
      </c>
    </row>
    <row r="91" spans="1:5" x14ac:dyDescent="0.45">
      <c r="A91" s="35">
        <v>0.23400000000000001</v>
      </c>
      <c r="B91" s="36">
        <v>7.8E-2</v>
      </c>
      <c r="D91" s="35">
        <v>0.158</v>
      </c>
      <c r="E91" s="36">
        <v>0.03</v>
      </c>
    </row>
    <row r="92" spans="1:5" x14ac:dyDescent="0.45">
      <c r="A92" s="37">
        <v>0.23200000000000001</v>
      </c>
      <c r="B92" s="38">
        <v>6.9000000000000006E-2</v>
      </c>
      <c r="D92" s="37">
        <v>0.16300000000000001</v>
      </c>
      <c r="E92" s="38">
        <v>3.2000000000000001E-2</v>
      </c>
    </row>
    <row r="93" spans="1:5" x14ac:dyDescent="0.45">
      <c r="A93" s="35">
        <v>0.27400000000000002</v>
      </c>
      <c r="B93" s="36">
        <v>0.112</v>
      </c>
      <c r="D93" s="35">
        <v>0.214</v>
      </c>
      <c r="E93" s="36">
        <v>8.1000000000000003E-2</v>
      </c>
    </row>
    <row r="94" spans="1:5" x14ac:dyDescent="0.45">
      <c r="A94" s="37">
        <v>0.23499999999999999</v>
      </c>
      <c r="B94" s="38">
        <v>7.6999999999999999E-2</v>
      </c>
      <c r="D94" s="37">
        <v>0.16700000000000001</v>
      </c>
      <c r="E94" s="38">
        <v>3.2000000000000001E-2</v>
      </c>
    </row>
    <row r="95" spans="1:5" x14ac:dyDescent="0.45">
      <c r="A95" s="35">
        <v>0.23400000000000001</v>
      </c>
      <c r="B95" s="36">
        <v>7.8E-2</v>
      </c>
      <c r="D95" s="35">
        <v>0.157</v>
      </c>
      <c r="E95" s="36">
        <v>2.9000000000000001E-2</v>
      </c>
    </row>
    <row r="96" spans="1:5" x14ac:dyDescent="0.45">
      <c r="A96" s="37">
        <v>0.29099999999999998</v>
      </c>
      <c r="B96" s="38">
        <v>0.11799999999999999</v>
      </c>
      <c r="D96" s="37">
        <v>0.159</v>
      </c>
      <c r="E96" s="38">
        <v>3.4000000000000002E-2</v>
      </c>
    </row>
    <row r="97" spans="1:5" x14ac:dyDescent="0.45">
      <c r="A97" s="35">
        <v>0.25600000000000001</v>
      </c>
      <c r="B97" s="36">
        <v>0.1</v>
      </c>
      <c r="D97" s="35">
        <v>0.158</v>
      </c>
      <c r="E97" s="36">
        <v>3.2000000000000001E-2</v>
      </c>
    </row>
    <row r="98" spans="1:5" x14ac:dyDescent="0.45">
      <c r="A98" s="37">
        <v>0.27900000000000003</v>
      </c>
      <c r="B98" s="38">
        <v>0.10199999999999999</v>
      </c>
      <c r="D98" s="37">
        <v>0.154</v>
      </c>
      <c r="E98" s="38">
        <v>0.03</v>
      </c>
    </row>
    <row r="99" spans="1:5" x14ac:dyDescent="0.45">
      <c r="A99" s="35">
        <v>0.28599999999999998</v>
      </c>
      <c r="B99" s="36">
        <v>0.11700000000000001</v>
      </c>
      <c r="D99" s="35">
        <v>0.19400000000000001</v>
      </c>
      <c r="E99" s="36">
        <v>6.2E-2</v>
      </c>
    </row>
    <row r="100" spans="1:5" x14ac:dyDescent="0.45">
      <c r="A100" s="37">
        <v>0.23599999999999999</v>
      </c>
      <c r="B100" s="38">
        <v>6.5000000000000002E-2</v>
      </c>
      <c r="D100" s="37">
        <v>0.159</v>
      </c>
      <c r="E100" s="38">
        <v>3.1E-2</v>
      </c>
    </row>
    <row r="101" spans="1:5" x14ac:dyDescent="0.45">
      <c r="A101" s="35">
        <v>0.26900000000000002</v>
      </c>
      <c r="B101" s="36">
        <v>9.6000000000000002E-2</v>
      </c>
      <c r="D101" s="35">
        <v>0.157</v>
      </c>
      <c r="E101" s="36">
        <v>3.1E-2</v>
      </c>
    </row>
    <row r="102" spans="1:5" x14ac:dyDescent="0.45">
      <c r="A102" s="37">
        <v>0.29199999999999998</v>
      </c>
      <c r="B102" s="38">
        <v>0.11700000000000001</v>
      </c>
      <c r="D102" s="37">
        <v>0.216</v>
      </c>
      <c r="E102" s="38">
        <v>7.9000000000000001E-2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8440-4525-4CF2-8E7F-784E519AE8A1}">
  <sheetPr>
    <tabColor theme="8"/>
  </sheetPr>
  <dimension ref="A1:I102"/>
  <sheetViews>
    <sheetView workbookViewId="0">
      <selection activeCell="G10" sqref="G10"/>
    </sheetView>
  </sheetViews>
  <sheetFormatPr defaultRowHeight="14.25" x14ac:dyDescent="0.45"/>
  <cols>
    <col min="7" max="7" width="13" customWidth="1"/>
  </cols>
  <sheetData>
    <row r="1" spans="1:9" x14ac:dyDescent="0.45">
      <c r="A1" t="s">
        <v>40</v>
      </c>
      <c r="D1" t="s">
        <v>35</v>
      </c>
    </row>
    <row r="2" spans="1:9" x14ac:dyDescent="0.45">
      <c r="A2" t="s">
        <v>33</v>
      </c>
      <c r="B2" t="s">
        <v>34</v>
      </c>
      <c r="D2" t="s">
        <v>33</v>
      </c>
      <c r="E2" t="s">
        <v>34</v>
      </c>
    </row>
    <row r="3" spans="1:9" x14ac:dyDescent="0.45">
      <c r="A3" s="35">
        <v>0.27600000000000002</v>
      </c>
      <c r="B3" s="36">
        <v>9.0999999999999998E-2</v>
      </c>
      <c r="D3" s="35">
        <v>0.29299999999999998</v>
      </c>
      <c r="E3" s="36">
        <v>8.8999999999999996E-2</v>
      </c>
      <c r="G3" t="s">
        <v>36</v>
      </c>
      <c r="H3" t="s">
        <v>33</v>
      </c>
      <c r="I3" t="s">
        <v>37</v>
      </c>
    </row>
    <row r="4" spans="1:9" x14ac:dyDescent="0.45">
      <c r="A4" s="37">
        <v>0.23100000000000001</v>
      </c>
      <c r="B4" s="38">
        <v>7.8E-2</v>
      </c>
      <c r="D4" s="37">
        <v>0.218</v>
      </c>
      <c r="E4" s="38">
        <v>7.9000000000000001E-2</v>
      </c>
      <c r="G4" t="s">
        <v>38</v>
      </c>
      <c r="H4">
        <f>AVERAGE(A3:A102)</f>
        <v>0.27159999999999984</v>
      </c>
      <c r="I4">
        <f>AVERAGE(B3:B102)</f>
        <v>0.10128000000000004</v>
      </c>
    </row>
    <row r="5" spans="1:9" x14ac:dyDescent="0.45">
      <c r="A5" s="35">
        <v>0.307</v>
      </c>
      <c r="B5" s="36">
        <v>0.13800000000000001</v>
      </c>
      <c r="D5" s="35">
        <v>0.214</v>
      </c>
      <c r="E5" s="36">
        <v>7.9000000000000001E-2</v>
      </c>
      <c r="G5" t="s">
        <v>39</v>
      </c>
      <c r="H5">
        <f>AVERAGE(D3:D102)</f>
        <v>0.19714999999999994</v>
      </c>
      <c r="I5">
        <f>AVERAGE(E3:E102)</f>
        <v>6.0560000000000017E-2</v>
      </c>
    </row>
    <row r="6" spans="1:9" x14ac:dyDescent="0.45">
      <c r="A6" s="37">
        <v>0.26500000000000001</v>
      </c>
      <c r="B6" s="38">
        <v>9.7000000000000003E-2</v>
      </c>
      <c r="D6" s="37">
        <v>0.20899999999999999</v>
      </c>
      <c r="E6" s="38">
        <v>8.2000000000000003E-2</v>
      </c>
    </row>
    <row r="7" spans="1:9" x14ac:dyDescent="0.45">
      <c r="A7" s="35">
        <v>0.24299999999999999</v>
      </c>
      <c r="B7" s="36">
        <v>9.0999999999999998E-2</v>
      </c>
      <c r="D7" s="35">
        <v>0.248</v>
      </c>
      <c r="E7" s="36">
        <v>0.126</v>
      </c>
    </row>
    <row r="8" spans="1:9" x14ac:dyDescent="0.45">
      <c r="A8" s="37">
        <v>0.29899999999999999</v>
      </c>
      <c r="B8" s="38">
        <v>0.13800000000000001</v>
      </c>
      <c r="D8" s="37">
        <v>0.17</v>
      </c>
      <c r="E8" s="38">
        <v>4.2999999999999997E-2</v>
      </c>
    </row>
    <row r="9" spans="1:9" x14ac:dyDescent="0.45">
      <c r="A9" s="35">
        <v>0.27400000000000002</v>
      </c>
      <c r="B9" s="36">
        <v>8.5999999999999993E-2</v>
      </c>
      <c r="D9" s="35">
        <v>0.19600000000000001</v>
      </c>
      <c r="E9" s="36">
        <v>7.6999999999999999E-2</v>
      </c>
    </row>
    <row r="10" spans="1:9" x14ac:dyDescent="0.45">
      <c r="A10" s="37">
        <v>0.23799999999999999</v>
      </c>
      <c r="B10" s="38">
        <v>8.4000000000000005E-2</v>
      </c>
      <c r="D10" s="37">
        <v>0.17899999999999999</v>
      </c>
      <c r="E10" s="38">
        <v>3.5000000000000003E-2</v>
      </c>
    </row>
    <row r="11" spans="1:9" x14ac:dyDescent="0.45">
      <c r="A11" s="35">
        <v>0.28299999999999997</v>
      </c>
      <c r="B11" s="36">
        <v>0.11899999999999999</v>
      </c>
      <c r="D11" s="35">
        <v>0.20100000000000001</v>
      </c>
      <c r="E11" s="36">
        <v>7.9000000000000001E-2</v>
      </c>
    </row>
    <row r="12" spans="1:9" x14ac:dyDescent="0.45">
      <c r="A12" s="37">
        <v>0.253</v>
      </c>
      <c r="B12" s="38">
        <v>8.5999999999999993E-2</v>
      </c>
      <c r="D12" s="37">
        <v>0.19600000000000001</v>
      </c>
      <c r="E12" s="38">
        <v>7.3999999999999996E-2</v>
      </c>
    </row>
    <row r="13" spans="1:9" x14ac:dyDescent="0.45">
      <c r="A13" s="35">
        <v>0.26100000000000001</v>
      </c>
      <c r="B13" s="36">
        <v>0.10299999999999999</v>
      </c>
      <c r="D13" s="35">
        <v>0.16600000000000001</v>
      </c>
      <c r="E13" s="36">
        <v>3.3000000000000002E-2</v>
      </c>
    </row>
    <row r="14" spans="1:9" x14ac:dyDescent="0.45">
      <c r="A14" s="37">
        <v>0.29499999999999998</v>
      </c>
      <c r="B14" s="38">
        <v>0.13500000000000001</v>
      </c>
      <c r="D14" s="37">
        <v>0.185</v>
      </c>
      <c r="E14" s="38">
        <v>5.3999999999999999E-2</v>
      </c>
    </row>
    <row r="15" spans="1:9" x14ac:dyDescent="0.45">
      <c r="A15" s="35">
        <v>0.245</v>
      </c>
      <c r="B15" s="36">
        <v>8.5000000000000006E-2</v>
      </c>
      <c r="D15" s="35">
        <v>0.16600000000000001</v>
      </c>
      <c r="E15" s="36">
        <v>3.5999999999999997E-2</v>
      </c>
    </row>
    <row r="16" spans="1:9" x14ac:dyDescent="0.45">
      <c r="A16" s="37">
        <v>0.23400000000000001</v>
      </c>
      <c r="B16" s="38">
        <v>8.8999999999999996E-2</v>
      </c>
      <c r="D16" s="37">
        <v>0.153</v>
      </c>
      <c r="E16" s="38">
        <v>3.2000000000000001E-2</v>
      </c>
    </row>
    <row r="17" spans="1:5" x14ac:dyDescent="0.45">
      <c r="A17" s="35">
        <v>0.309</v>
      </c>
      <c r="B17" s="36">
        <v>0.14699999999999999</v>
      </c>
      <c r="D17" s="35">
        <v>0.152</v>
      </c>
      <c r="E17" s="36">
        <v>3.1E-2</v>
      </c>
    </row>
    <row r="18" spans="1:5" x14ac:dyDescent="0.45">
      <c r="A18" s="37">
        <v>0.25600000000000001</v>
      </c>
      <c r="B18" s="38">
        <v>9.2999999999999999E-2</v>
      </c>
      <c r="D18" s="37">
        <v>0.151</v>
      </c>
      <c r="E18" s="38">
        <v>3.1E-2</v>
      </c>
    </row>
    <row r="19" spans="1:5" x14ac:dyDescent="0.45">
      <c r="A19" s="35">
        <v>0.23400000000000001</v>
      </c>
      <c r="B19" s="36">
        <v>7.8E-2</v>
      </c>
      <c r="D19" s="35">
        <v>0.14899999999999999</v>
      </c>
      <c r="E19" s="36">
        <v>3.3000000000000002E-2</v>
      </c>
    </row>
    <row r="20" spans="1:5" x14ac:dyDescent="0.45">
      <c r="A20" s="37">
        <v>0.30199999999999999</v>
      </c>
      <c r="B20" s="38">
        <v>0.13300000000000001</v>
      </c>
      <c r="D20" s="37">
        <v>0.15</v>
      </c>
      <c r="E20" s="38">
        <v>3.1E-2</v>
      </c>
    </row>
    <row r="21" spans="1:5" x14ac:dyDescent="0.45">
      <c r="A21" s="35">
        <v>0.36199999999999999</v>
      </c>
      <c r="B21" s="36">
        <v>0.20100000000000001</v>
      </c>
      <c r="D21" s="35">
        <v>0.182</v>
      </c>
      <c r="E21" s="36">
        <v>5.2999999999999999E-2</v>
      </c>
    </row>
    <row r="22" spans="1:5" x14ac:dyDescent="0.45">
      <c r="A22" s="37">
        <v>0.27400000000000002</v>
      </c>
      <c r="B22" s="38">
        <v>9.2999999999999999E-2</v>
      </c>
      <c r="D22" s="37">
        <v>0.19600000000000001</v>
      </c>
      <c r="E22" s="38">
        <v>7.9000000000000001E-2</v>
      </c>
    </row>
    <row r="23" spans="1:5" x14ac:dyDescent="0.45">
      <c r="A23" s="35">
        <v>0.30099999999999999</v>
      </c>
      <c r="B23" s="36">
        <v>0.13900000000000001</v>
      </c>
      <c r="D23" s="35">
        <v>0.16700000000000001</v>
      </c>
      <c r="E23" s="36">
        <v>4.9000000000000002E-2</v>
      </c>
    </row>
    <row r="24" spans="1:5" x14ac:dyDescent="0.45">
      <c r="A24" s="37">
        <v>0.34599999999999997</v>
      </c>
      <c r="B24" s="38">
        <v>8.7999999999999995E-2</v>
      </c>
      <c r="D24" s="37">
        <v>0.156</v>
      </c>
      <c r="E24" s="38">
        <v>3.3000000000000002E-2</v>
      </c>
    </row>
    <row r="25" spans="1:5" x14ac:dyDescent="0.45">
      <c r="A25" s="35">
        <v>0.24199999999999999</v>
      </c>
      <c r="B25" s="36">
        <v>7.0999999999999994E-2</v>
      </c>
      <c r="D25" s="35">
        <v>0.153</v>
      </c>
      <c r="E25" s="36">
        <v>3.5000000000000003E-2</v>
      </c>
    </row>
    <row r="26" spans="1:5" x14ac:dyDescent="0.45">
      <c r="A26" s="37">
        <v>0.27200000000000002</v>
      </c>
      <c r="B26" s="38">
        <v>0.111</v>
      </c>
      <c r="D26" s="37">
        <v>0.20799999999999999</v>
      </c>
      <c r="E26" s="38">
        <v>7.5999999999999998E-2</v>
      </c>
    </row>
    <row r="27" spans="1:5" x14ac:dyDescent="0.45">
      <c r="A27" s="35">
        <v>0.249</v>
      </c>
      <c r="B27" s="36">
        <v>7.0999999999999994E-2</v>
      </c>
      <c r="D27" s="35">
        <v>0.157</v>
      </c>
      <c r="E27" s="36">
        <v>3.6999999999999998E-2</v>
      </c>
    </row>
    <row r="28" spans="1:5" x14ac:dyDescent="0.45">
      <c r="A28" s="37">
        <v>0.255</v>
      </c>
      <c r="B28" s="38">
        <v>8.4000000000000005E-2</v>
      </c>
      <c r="D28" s="37">
        <v>0.20399999999999999</v>
      </c>
      <c r="E28" s="38">
        <v>8.2000000000000003E-2</v>
      </c>
    </row>
    <row r="29" spans="1:5" x14ac:dyDescent="0.45">
      <c r="A29" s="35">
        <v>0.28799999999999998</v>
      </c>
      <c r="B29" s="36">
        <v>0.11700000000000001</v>
      </c>
      <c r="D29" s="35">
        <v>0.161</v>
      </c>
      <c r="E29" s="36">
        <v>0.03</v>
      </c>
    </row>
    <row r="30" spans="1:5" x14ac:dyDescent="0.45">
      <c r="A30" s="37">
        <v>0.248</v>
      </c>
      <c r="B30" s="38">
        <v>9.4E-2</v>
      </c>
      <c r="D30" s="37">
        <v>0.156</v>
      </c>
      <c r="E30" s="38">
        <v>3.3000000000000002E-2</v>
      </c>
    </row>
    <row r="31" spans="1:5" x14ac:dyDescent="0.45">
      <c r="A31" s="35">
        <v>0.247</v>
      </c>
      <c r="B31" s="36">
        <v>7.4999999999999997E-2</v>
      </c>
      <c r="D31" s="35">
        <v>0.19900000000000001</v>
      </c>
      <c r="E31" s="36">
        <v>7.4999999999999997E-2</v>
      </c>
    </row>
    <row r="32" spans="1:5" x14ac:dyDescent="0.45">
      <c r="A32" s="37">
        <v>0.29399999999999998</v>
      </c>
      <c r="B32" s="38">
        <v>0.11600000000000001</v>
      </c>
      <c r="D32" s="37">
        <v>0.16300000000000001</v>
      </c>
      <c r="E32" s="38">
        <v>3.2000000000000001E-2</v>
      </c>
    </row>
    <row r="33" spans="1:5" x14ac:dyDescent="0.45">
      <c r="A33" s="35">
        <v>0.249</v>
      </c>
      <c r="B33" s="36">
        <v>8.6999999999999994E-2</v>
      </c>
      <c r="D33" s="35">
        <v>0.16800000000000001</v>
      </c>
      <c r="E33" s="36">
        <v>4.2999999999999997E-2</v>
      </c>
    </row>
    <row r="34" spans="1:5" x14ac:dyDescent="0.45">
      <c r="A34" s="37">
        <v>0.24199999999999999</v>
      </c>
      <c r="B34" s="38">
        <v>8.7999999999999995E-2</v>
      </c>
      <c r="D34" s="37">
        <v>0.20200000000000001</v>
      </c>
      <c r="E34" s="38">
        <v>0.08</v>
      </c>
    </row>
    <row r="35" spans="1:5" x14ac:dyDescent="0.45">
      <c r="A35" s="35">
        <v>0.29399999999999998</v>
      </c>
      <c r="B35" s="36">
        <v>0.129</v>
      </c>
      <c r="D35" s="35">
        <v>0.156</v>
      </c>
      <c r="E35" s="36">
        <v>3.1E-2</v>
      </c>
    </row>
    <row r="36" spans="1:5" x14ac:dyDescent="0.45">
      <c r="A36" s="37">
        <v>0.29199999999999998</v>
      </c>
      <c r="B36" s="38">
        <v>0.115</v>
      </c>
      <c r="D36" s="37">
        <v>0.19500000000000001</v>
      </c>
      <c r="E36" s="38">
        <v>7.4999999999999997E-2</v>
      </c>
    </row>
    <row r="37" spans="1:5" x14ac:dyDescent="0.45">
      <c r="A37" s="35">
        <v>0.248</v>
      </c>
      <c r="B37" s="36">
        <v>6.6000000000000003E-2</v>
      </c>
      <c r="D37" s="35">
        <v>0.151</v>
      </c>
      <c r="E37" s="36">
        <v>3.2000000000000001E-2</v>
      </c>
    </row>
    <row r="38" spans="1:5" x14ac:dyDescent="0.45">
      <c r="A38" s="37">
        <v>0.311</v>
      </c>
      <c r="B38" s="38">
        <v>0.14699999999999999</v>
      </c>
      <c r="D38" s="37">
        <v>0.16800000000000001</v>
      </c>
      <c r="E38" s="38">
        <v>3.2000000000000001E-2</v>
      </c>
    </row>
    <row r="39" spans="1:5" x14ac:dyDescent="0.45">
      <c r="A39" s="35">
        <v>0.22900000000000001</v>
      </c>
      <c r="B39" s="36">
        <v>7.6999999999999999E-2</v>
      </c>
      <c r="D39" s="35">
        <v>0.16500000000000001</v>
      </c>
      <c r="E39" s="36">
        <v>3.3000000000000002E-2</v>
      </c>
    </row>
    <row r="40" spans="1:5" x14ac:dyDescent="0.45">
      <c r="A40" s="37">
        <v>0.221</v>
      </c>
      <c r="B40" s="38">
        <v>7.5999999999999998E-2</v>
      </c>
      <c r="D40" s="37">
        <v>0.217</v>
      </c>
      <c r="E40" s="38">
        <v>0.08</v>
      </c>
    </row>
    <row r="41" spans="1:5" x14ac:dyDescent="0.45">
      <c r="A41" s="35">
        <v>0.27100000000000002</v>
      </c>
      <c r="B41" s="36">
        <v>0.11700000000000001</v>
      </c>
      <c r="D41" s="35">
        <v>0.16500000000000001</v>
      </c>
      <c r="E41" s="36">
        <v>4.1000000000000002E-2</v>
      </c>
    </row>
    <row r="42" spans="1:5" x14ac:dyDescent="0.45">
      <c r="A42" s="37">
        <v>0.23200000000000001</v>
      </c>
      <c r="B42" s="38">
        <v>7.3999999999999996E-2</v>
      </c>
      <c r="D42" s="37">
        <v>0.16300000000000001</v>
      </c>
      <c r="E42" s="38">
        <v>3.1E-2</v>
      </c>
    </row>
    <row r="43" spans="1:5" x14ac:dyDescent="0.45">
      <c r="A43" s="35">
        <v>0.25600000000000001</v>
      </c>
      <c r="B43" s="36">
        <v>8.5999999999999993E-2</v>
      </c>
      <c r="D43" s="35">
        <v>0.23300000000000001</v>
      </c>
      <c r="E43" s="36">
        <v>0.10299999999999999</v>
      </c>
    </row>
    <row r="44" spans="1:5" x14ac:dyDescent="0.45">
      <c r="A44" s="37">
        <v>0.30499999999999999</v>
      </c>
      <c r="B44" s="38">
        <v>0.13800000000000001</v>
      </c>
      <c r="D44" s="37">
        <v>0.219</v>
      </c>
      <c r="E44" s="38">
        <v>8.2000000000000003E-2</v>
      </c>
    </row>
    <row r="45" spans="1:5" x14ac:dyDescent="0.45">
      <c r="A45" s="35">
        <v>0.247</v>
      </c>
      <c r="B45" s="36">
        <v>8.8999999999999996E-2</v>
      </c>
      <c r="D45" s="35">
        <v>0.221</v>
      </c>
      <c r="E45" s="36">
        <v>0.09</v>
      </c>
    </row>
    <row r="46" spans="1:5" x14ac:dyDescent="0.45">
      <c r="A46" s="37">
        <v>0.254</v>
      </c>
      <c r="B46" s="38">
        <v>8.5000000000000006E-2</v>
      </c>
      <c r="D46" s="37">
        <v>0.218</v>
      </c>
      <c r="E46" s="38">
        <v>8.5000000000000006E-2</v>
      </c>
    </row>
    <row r="47" spans="1:5" x14ac:dyDescent="0.45">
      <c r="A47" s="35">
        <v>0.28999999999999998</v>
      </c>
      <c r="B47" s="36">
        <v>0.129</v>
      </c>
      <c r="D47" s="35">
        <v>0.16500000000000001</v>
      </c>
      <c r="E47" s="36">
        <v>3.6999999999999998E-2</v>
      </c>
    </row>
    <row r="48" spans="1:5" x14ac:dyDescent="0.45">
      <c r="A48" s="37">
        <v>0.224</v>
      </c>
      <c r="B48" s="38">
        <v>6.8000000000000005E-2</v>
      </c>
      <c r="D48" s="37">
        <v>0.16600000000000001</v>
      </c>
      <c r="E48" s="38">
        <v>3.3000000000000002E-2</v>
      </c>
    </row>
    <row r="49" spans="1:5" x14ac:dyDescent="0.45">
      <c r="A49" s="35">
        <v>0.23100000000000001</v>
      </c>
      <c r="B49" s="36">
        <v>8.3000000000000004E-2</v>
      </c>
      <c r="D49" s="35">
        <v>0.214</v>
      </c>
      <c r="E49" s="36">
        <v>8.3000000000000004E-2</v>
      </c>
    </row>
    <row r="50" spans="1:5" x14ac:dyDescent="0.45">
      <c r="A50" s="37">
        <v>0.30599999999999999</v>
      </c>
      <c r="B50" s="38">
        <v>0.13500000000000001</v>
      </c>
      <c r="D50" s="37">
        <v>0.16600000000000001</v>
      </c>
      <c r="E50" s="38">
        <v>3.4000000000000002E-2</v>
      </c>
    </row>
    <row r="51" spans="1:5" x14ac:dyDescent="0.45">
      <c r="A51" s="35">
        <v>0.23400000000000001</v>
      </c>
      <c r="B51" s="36">
        <v>7.4999999999999997E-2</v>
      </c>
      <c r="D51" s="35">
        <v>0.16700000000000001</v>
      </c>
      <c r="E51" s="36">
        <v>3.3000000000000002E-2</v>
      </c>
    </row>
    <row r="52" spans="1:5" x14ac:dyDescent="0.45">
      <c r="A52" s="37">
        <v>0.254</v>
      </c>
      <c r="B52" s="38">
        <v>7.2999999999999995E-2</v>
      </c>
      <c r="D52" s="37">
        <v>0.217</v>
      </c>
      <c r="E52" s="38">
        <v>8.5000000000000006E-2</v>
      </c>
    </row>
    <row r="53" spans="1:5" x14ac:dyDescent="0.45">
      <c r="A53" s="35">
        <v>0.31</v>
      </c>
      <c r="B53" s="36">
        <v>0.13</v>
      </c>
      <c r="D53" s="35">
        <v>0.156</v>
      </c>
      <c r="E53" s="36">
        <v>3.3000000000000002E-2</v>
      </c>
    </row>
    <row r="54" spans="1:5" x14ac:dyDescent="0.45">
      <c r="A54" s="37">
        <v>0.23400000000000001</v>
      </c>
      <c r="B54" s="38">
        <v>7.3999999999999996E-2</v>
      </c>
      <c r="D54" s="37">
        <v>0.314</v>
      </c>
      <c r="E54" s="38">
        <v>7.9000000000000001E-2</v>
      </c>
    </row>
    <row r="55" spans="1:5" x14ac:dyDescent="0.45">
      <c r="A55" s="35">
        <v>0.24099999999999999</v>
      </c>
      <c r="B55" s="36">
        <v>6.6000000000000003E-2</v>
      </c>
      <c r="D55" s="35">
        <v>0.214</v>
      </c>
      <c r="E55" s="36">
        <v>7.8E-2</v>
      </c>
    </row>
    <row r="56" spans="1:5" x14ac:dyDescent="0.45">
      <c r="A56" s="37">
        <v>0.29699999999999999</v>
      </c>
      <c r="B56" s="38">
        <v>0.13500000000000001</v>
      </c>
      <c r="D56" s="37">
        <v>0.216</v>
      </c>
      <c r="E56" s="38">
        <v>0.08</v>
      </c>
    </row>
    <row r="57" spans="1:5" x14ac:dyDescent="0.45">
      <c r="A57" s="35">
        <v>0.255</v>
      </c>
      <c r="B57" s="36">
        <v>8.3000000000000004E-2</v>
      </c>
      <c r="D57" s="35">
        <v>0.19600000000000001</v>
      </c>
      <c r="E57" s="36">
        <v>5.8999999999999997E-2</v>
      </c>
    </row>
    <row r="58" spans="1:5" x14ac:dyDescent="0.45">
      <c r="A58" s="37">
        <v>0.23599999999999999</v>
      </c>
      <c r="B58" s="38">
        <v>8.5000000000000006E-2</v>
      </c>
      <c r="D58" s="37">
        <v>0.21299999999999999</v>
      </c>
      <c r="E58" s="38">
        <v>8.3000000000000004E-2</v>
      </c>
    </row>
    <row r="59" spans="1:5" x14ac:dyDescent="0.45">
      <c r="A59" s="35">
        <v>0.29899999999999999</v>
      </c>
      <c r="B59" s="36">
        <v>0.127</v>
      </c>
      <c r="D59" s="35">
        <v>0.16800000000000001</v>
      </c>
      <c r="E59" s="36">
        <v>3.5000000000000003E-2</v>
      </c>
    </row>
    <row r="60" spans="1:5" x14ac:dyDescent="0.45">
      <c r="A60" s="37">
        <v>0.40100000000000002</v>
      </c>
      <c r="B60" s="38">
        <v>0.11</v>
      </c>
      <c r="D60" s="37">
        <v>0.19400000000000001</v>
      </c>
      <c r="E60" s="38">
        <v>6.0999999999999999E-2</v>
      </c>
    </row>
    <row r="61" spans="1:5" x14ac:dyDescent="0.45">
      <c r="A61" s="35">
        <v>0.26100000000000001</v>
      </c>
      <c r="B61" s="36">
        <v>9.4E-2</v>
      </c>
      <c r="D61" s="35">
        <v>0.161</v>
      </c>
      <c r="E61" s="36">
        <v>2.9000000000000001E-2</v>
      </c>
    </row>
    <row r="62" spans="1:5" x14ac:dyDescent="0.45">
      <c r="A62" s="37">
        <v>0.31</v>
      </c>
      <c r="B62" s="38">
        <v>0.13900000000000001</v>
      </c>
      <c r="D62" s="37">
        <v>0.17699999999999999</v>
      </c>
      <c r="E62" s="38">
        <v>3.4000000000000002E-2</v>
      </c>
    </row>
    <row r="63" spans="1:5" x14ac:dyDescent="0.45">
      <c r="A63" s="35">
        <v>0.251</v>
      </c>
      <c r="B63" s="36">
        <v>8.5000000000000006E-2</v>
      </c>
      <c r="D63" s="35">
        <v>0.20899999999999999</v>
      </c>
      <c r="E63" s="36">
        <v>8.3000000000000004E-2</v>
      </c>
    </row>
    <row r="64" spans="1:5" x14ac:dyDescent="0.45">
      <c r="A64" s="37">
        <v>0.223</v>
      </c>
      <c r="B64" s="38">
        <v>6.5000000000000002E-2</v>
      </c>
      <c r="D64" s="37">
        <v>0.16700000000000001</v>
      </c>
      <c r="E64" s="38">
        <v>3.5000000000000003E-2</v>
      </c>
    </row>
    <row r="65" spans="1:5" x14ac:dyDescent="0.45">
      <c r="A65" s="35">
        <v>0.27200000000000002</v>
      </c>
      <c r="B65" s="36">
        <v>0.107</v>
      </c>
      <c r="D65" s="35">
        <v>0.248</v>
      </c>
      <c r="E65" s="36">
        <v>0.114</v>
      </c>
    </row>
    <row r="66" spans="1:5" x14ac:dyDescent="0.45">
      <c r="A66" s="37">
        <v>0.30599999999999999</v>
      </c>
      <c r="B66" s="38">
        <v>0.14299999999999999</v>
      </c>
      <c r="D66" s="37">
        <v>0.17299999999999999</v>
      </c>
      <c r="E66" s="38">
        <v>0.03</v>
      </c>
    </row>
    <row r="67" spans="1:5" x14ac:dyDescent="0.45">
      <c r="A67" s="35">
        <v>0.26100000000000001</v>
      </c>
      <c r="B67" s="36">
        <v>9.9000000000000005E-2</v>
      </c>
      <c r="D67" s="35">
        <v>0.16800000000000001</v>
      </c>
      <c r="E67" s="36">
        <v>3.9E-2</v>
      </c>
    </row>
    <row r="68" spans="1:5" x14ac:dyDescent="0.45">
      <c r="A68" s="37">
        <v>0.28399999999999997</v>
      </c>
      <c r="B68" s="38">
        <v>0.11899999999999999</v>
      </c>
      <c r="D68" s="37">
        <v>0.16700000000000001</v>
      </c>
      <c r="E68" s="38">
        <v>3.2000000000000001E-2</v>
      </c>
    </row>
    <row r="69" spans="1:5" x14ac:dyDescent="0.45">
      <c r="A69" s="35">
        <v>0.253</v>
      </c>
      <c r="B69" s="36">
        <v>9.1999999999999998E-2</v>
      </c>
      <c r="D69" s="35">
        <v>0.189</v>
      </c>
      <c r="E69" s="36">
        <v>0.06</v>
      </c>
    </row>
    <row r="70" spans="1:5" x14ac:dyDescent="0.45">
      <c r="A70" s="37">
        <v>0.215</v>
      </c>
      <c r="B70" s="38">
        <v>7.1999999999999995E-2</v>
      </c>
      <c r="D70" s="37">
        <v>0.56799999999999995</v>
      </c>
      <c r="E70" s="38">
        <v>8.2000000000000003E-2</v>
      </c>
    </row>
    <row r="71" spans="1:5" x14ac:dyDescent="0.45">
      <c r="A71" s="35">
        <v>0.28699999999999998</v>
      </c>
      <c r="B71" s="36">
        <v>0.13200000000000001</v>
      </c>
      <c r="D71" s="35">
        <v>0.187</v>
      </c>
      <c r="E71" s="36">
        <v>3.1E-2</v>
      </c>
    </row>
    <row r="72" spans="1:5" x14ac:dyDescent="0.45">
      <c r="A72" s="37">
        <v>0.214</v>
      </c>
      <c r="B72" s="38">
        <v>6.6000000000000003E-2</v>
      </c>
      <c r="D72" s="37">
        <v>0.223</v>
      </c>
      <c r="E72" s="38">
        <v>8.5999999999999993E-2</v>
      </c>
    </row>
    <row r="73" spans="1:5" x14ac:dyDescent="0.45">
      <c r="A73" s="35">
        <v>0.27600000000000002</v>
      </c>
      <c r="B73" s="36">
        <v>0.09</v>
      </c>
      <c r="D73" s="35">
        <v>0.24299999999999999</v>
      </c>
      <c r="E73" s="36">
        <v>0.115</v>
      </c>
    </row>
    <row r="74" spans="1:5" x14ac:dyDescent="0.45">
      <c r="A74" s="37">
        <v>0.27800000000000002</v>
      </c>
      <c r="B74" s="38">
        <v>0.11600000000000001</v>
      </c>
      <c r="D74" s="37">
        <v>0.223</v>
      </c>
      <c r="E74" s="38">
        <v>8.4000000000000005E-2</v>
      </c>
    </row>
    <row r="75" spans="1:5" x14ac:dyDescent="0.45">
      <c r="A75" s="35">
        <v>0.246</v>
      </c>
      <c r="B75" s="36">
        <v>9.7000000000000003E-2</v>
      </c>
      <c r="D75" s="35">
        <v>0.28599999999999998</v>
      </c>
      <c r="E75" s="36">
        <v>0.157</v>
      </c>
    </row>
    <row r="76" spans="1:5" x14ac:dyDescent="0.45">
      <c r="A76" s="37">
        <v>0.23499999999999999</v>
      </c>
      <c r="B76" s="38">
        <v>7.5999999999999998E-2</v>
      </c>
      <c r="D76" s="37">
        <v>0.20599999999999999</v>
      </c>
      <c r="E76" s="38">
        <v>8.2000000000000003E-2</v>
      </c>
    </row>
    <row r="77" spans="1:5" x14ac:dyDescent="0.45">
      <c r="A77" s="35">
        <v>0.29499999999999998</v>
      </c>
      <c r="B77" s="36">
        <v>0.11700000000000001</v>
      </c>
      <c r="D77" s="35">
        <v>0.219</v>
      </c>
      <c r="E77" s="36">
        <v>8.1000000000000003E-2</v>
      </c>
    </row>
    <row r="78" spans="1:5" x14ac:dyDescent="0.45">
      <c r="A78" s="37">
        <v>0.38600000000000001</v>
      </c>
      <c r="B78" s="38">
        <v>8.8999999999999996E-2</v>
      </c>
      <c r="D78" s="37">
        <v>0.16</v>
      </c>
      <c r="E78" s="38">
        <v>3.3000000000000002E-2</v>
      </c>
    </row>
    <row r="79" spans="1:5" x14ac:dyDescent="0.45">
      <c r="A79" s="35">
        <v>0.23400000000000001</v>
      </c>
      <c r="B79" s="36">
        <v>7.8E-2</v>
      </c>
      <c r="D79" s="35">
        <v>0.214</v>
      </c>
      <c r="E79" s="36">
        <v>0.08</v>
      </c>
    </row>
    <row r="80" spans="1:5" x14ac:dyDescent="0.45">
      <c r="A80" s="37">
        <v>0.248</v>
      </c>
      <c r="B80" s="38">
        <v>8.3000000000000004E-2</v>
      </c>
      <c r="D80" s="37">
        <v>0.17599999999999999</v>
      </c>
      <c r="E80" s="38">
        <v>3.3000000000000002E-2</v>
      </c>
    </row>
    <row r="81" spans="1:5" x14ac:dyDescent="0.45">
      <c r="A81" s="35">
        <v>0.29799999999999999</v>
      </c>
      <c r="B81" s="36">
        <v>0.112</v>
      </c>
      <c r="D81" s="35">
        <v>0.21299999999999999</v>
      </c>
      <c r="E81" s="36">
        <v>7.9000000000000001E-2</v>
      </c>
    </row>
    <row r="82" spans="1:5" x14ac:dyDescent="0.45">
      <c r="A82" s="37">
        <v>0.27700000000000002</v>
      </c>
      <c r="B82" s="38">
        <v>9.9000000000000005E-2</v>
      </c>
      <c r="D82" s="37">
        <v>0.17100000000000001</v>
      </c>
      <c r="E82" s="38">
        <v>3.2000000000000001E-2</v>
      </c>
    </row>
    <row r="83" spans="1:5" x14ac:dyDescent="0.45">
      <c r="A83" s="35">
        <v>0.26500000000000001</v>
      </c>
      <c r="B83" s="36">
        <v>0.109</v>
      </c>
      <c r="D83" s="35">
        <v>0.20599999999999999</v>
      </c>
      <c r="E83" s="36">
        <v>7.0000000000000007E-2</v>
      </c>
    </row>
    <row r="84" spans="1:5" x14ac:dyDescent="0.45">
      <c r="A84" s="37">
        <v>0.309</v>
      </c>
      <c r="B84" s="38">
        <v>0.13300000000000001</v>
      </c>
      <c r="D84" s="37">
        <v>0.218</v>
      </c>
      <c r="E84" s="38">
        <v>8.4000000000000005E-2</v>
      </c>
    </row>
    <row r="85" spans="1:5" x14ac:dyDescent="0.45">
      <c r="A85" s="35">
        <v>0.23699999999999999</v>
      </c>
      <c r="B85" s="36">
        <v>7.8E-2</v>
      </c>
      <c r="D85" s="35">
        <v>0.20300000000000001</v>
      </c>
      <c r="E85" s="36">
        <v>6.6000000000000003E-2</v>
      </c>
    </row>
    <row r="86" spans="1:5" x14ac:dyDescent="0.45">
      <c r="A86" s="37">
        <v>0.23200000000000001</v>
      </c>
      <c r="B86" s="38">
        <v>7.4999999999999997E-2</v>
      </c>
      <c r="D86" s="37">
        <v>0.19800000000000001</v>
      </c>
      <c r="E86" s="38">
        <v>0.06</v>
      </c>
    </row>
    <row r="87" spans="1:5" x14ac:dyDescent="0.45">
      <c r="A87" s="35">
        <v>0.28999999999999998</v>
      </c>
      <c r="B87" s="36">
        <v>0.13700000000000001</v>
      </c>
      <c r="D87" s="35">
        <v>0.217</v>
      </c>
      <c r="E87" s="36">
        <v>7.6999999999999999E-2</v>
      </c>
    </row>
    <row r="88" spans="1:5" x14ac:dyDescent="0.45">
      <c r="A88" s="37">
        <v>0.247</v>
      </c>
      <c r="B88" s="38">
        <v>7.9000000000000001E-2</v>
      </c>
      <c r="D88" s="37">
        <v>0.217</v>
      </c>
      <c r="E88" s="38">
        <v>7.4999999999999997E-2</v>
      </c>
    </row>
    <row r="89" spans="1:5" x14ac:dyDescent="0.45">
      <c r="A89" s="35">
        <v>0.223</v>
      </c>
      <c r="B89" s="36">
        <v>7.2999999999999995E-2</v>
      </c>
      <c r="D89" s="35">
        <v>0.19900000000000001</v>
      </c>
      <c r="E89" s="36">
        <v>4.8000000000000001E-2</v>
      </c>
    </row>
    <row r="90" spans="1:5" x14ac:dyDescent="0.45">
      <c r="A90" s="37">
        <v>0.313</v>
      </c>
      <c r="B90" s="38">
        <v>0.14000000000000001</v>
      </c>
      <c r="D90" s="37">
        <v>0.217</v>
      </c>
      <c r="E90" s="38">
        <v>8.3000000000000004E-2</v>
      </c>
    </row>
    <row r="91" spans="1:5" x14ac:dyDescent="0.45">
      <c r="A91" s="35">
        <v>0.55200000000000005</v>
      </c>
      <c r="B91" s="36">
        <v>7.6999999999999999E-2</v>
      </c>
      <c r="D91" s="35">
        <v>0.193</v>
      </c>
      <c r="E91" s="36">
        <v>4.2999999999999997E-2</v>
      </c>
    </row>
    <row r="92" spans="1:5" x14ac:dyDescent="0.45">
      <c r="A92" s="37">
        <v>0.23899999999999999</v>
      </c>
      <c r="B92" s="38">
        <v>8.6999999999999994E-2</v>
      </c>
      <c r="D92" s="37">
        <v>0.17199999999999999</v>
      </c>
      <c r="E92" s="38">
        <v>3.2000000000000001E-2</v>
      </c>
    </row>
    <row r="93" spans="1:5" x14ac:dyDescent="0.45">
      <c r="A93" s="35">
        <v>0.29599999999999999</v>
      </c>
      <c r="B93" s="36">
        <v>0.127</v>
      </c>
      <c r="D93" s="35">
        <v>0.19400000000000001</v>
      </c>
      <c r="E93" s="36">
        <v>7.2999999999999995E-2</v>
      </c>
    </row>
    <row r="94" spans="1:5" x14ac:dyDescent="0.45">
      <c r="A94" s="37">
        <v>0.246</v>
      </c>
      <c r="B94" s="38">
        <v>8.6999999999999994E-2</v>
      </c>
      <c r="D94" s="37">
        <v>0.214</v>
      </c>
      <c r="E94" s="38">
        <v>7.4999999999999997E-2</v>
      </c>
    </row>
    <row r="95" spans="1:5" x14ac:dyDescent="0.45">
      <c r="A95" s="35">
        <v>0.23300000000000001</v>
      </c>
      <c r="B95" s="36">
        <v>8.3000000000000004E-2</v>
      </c>
      <c r="D95" s="35">
        <v>0.161</v>
      </c>
      <c r="E95" s="36">
        <v>3.2000000000000001E-2</v>
      </c>
    </row>
    <row r="96" spans="1:5" x14ac:dyDescent="0.45">
      <c r="A96" s="37">
        <v>0.28100000000000003</v>
      </c>
      <c r="B96" s="38">
        <v>0.122</v>
      </c>
      <c r="D96" s="37">
        <v>0.16500000000000001</v>
      </c>
      <c r="E96" s="38">
        <v>3.4000000000000002E-2</v>
      </c>
    </row>
    <row r="97" spans="1:5" x14ac:dyDescent="0.45">
      <c r="A97" s="35">
        <v>0.307</v>
      </c>
      <c r="B97" s="36">
        <v>0.14399999999999999</v>
      </c>
      <c r="D97" s="35">
        <v>0.21299999999999999</v>
      </c>
      <c r="E97" s="36">
        <v>8.3000000000000004E-2</v>
      </c>
    </row>
    <row r="98" spans="1:5" x14ac:dyDescent="0.45">
      <c r="A98" s="37">
        <v>0.247</v>
      </c>
      <c r="B98" s="38">
        <v>7.4999999999999997E-2</v>
      </c>
      <c r="D98" s="37">
        <v>0.23400000000000001</v>
      </c>
      <c r="E98" s="38">
        <v>0.08</v>
      </c>
    </row>
    <row r="99" spans="1:5" x14ac:dyDescent="0.45">
      <c r="A99" s="35">
        <v>0.29899999999999999</v>
      </c>
      <c r="B99" s="36">
        <v>0.13500000000000001</v>
      </c>
      <c r="D99" s="35">
        <v>0.219</v>
      </c>
      <c r="E99" s="36">
        <v>8.1000000000000003E-2</v>
      </c>
    </row>
    <row r="100" spans="1:5" x14ac:dyDescent="0.45">
      <c r="A100" s="37">
        <v>0.25700000000000001</v>
      </c>
      <c r="B100" s="38">
        <v>0.10100000000000001</v>
      </c>
      <c r="D100" s="37">
        <v>0.19700000000000001</v>
      </c>
      <c r="E100" s="38">
        <v>6.4000000000000001E-2</v>
      </c>
    </row>
    <row r="101" spans="1:5" x14ac:dyDescent="0.45">
      <c r="A101" s="35">
        <v>0.22500000000000001</v>
      </c>
      <c r="B101" s="36">
        <v>7.8E-2</v>
      </c>
      <c r="D101" s="35">
        <v>0.21099999999999999</v>
      </c>
      <c r="E101" s="36">
        <v>7.8E-2</v>
      </c>
    </row>
    <row r="102" spans="1:5" x14ac:dyDescent="0.45">
      <c r="A102" s="37">
        <v>0.30599999999999999</v>
      </c>
      <c r="B102" s="38">
        <v>0.14000000000000001</v>
      </c>
      <c r="D102" s="37">
        <v>0.214</v>
      </c>
      <c r="E102" s="38">
        <v>7.8E-2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2DCB-25D5-4DF4-AFEB-71C2CECF74B9}">
  <sheetPr>
    <tabColor theme="8"/>
  </sheetPr>
  <dimension ref="A1:I102"/>
  <sheetViews>
    <sheetView workbookViewId="0">
      <selection activeCell="G10" sqref="G10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33</v>
      </c>
      <c r="B2" t="s">
        <v>34</v>
      </c>
      <c r="D2" t="s">
        <v>11</v>
      </c>
      <c r="E2" t="s">
        <v>12</v>
      </c>
    </row>
    <row r="3" spans="1:9" x14ac:dyDescent="0.45">
      <c r="A3" s="35">
        <v>0.28199999999999997</v>
      </c>
      <c r="B3" s="36">
        <v>9.8000000000000004E-2</v>
      </c>
      <c r="D3" s="35">
        <v>0.35199999999999998</v>
      </c>
      <c r="E3" s="36">
        <v>0.21</v>
      </c>
      <c r="G3" t="s">
        <v>36</v>
      </c>
      <c r="H3" t="s">
        <v>33</v>
      </c>
      <c r="I3" t="s">
        <v>37</v>
      </c>
    </row>
    <row r="4" spans="1:9" x14ac:dyDescent="0.45">
      <c r="A4" s="37">
        <v>0.25900000000000001</v>
      </c>
      <c r="B4" s="38">
        <v>8.5000000000000006E-2</v>
      </c>
      <c r="D4" s="37">
        <v>0.20300000000000001</v>
      </c>
      <c r="E4" s="38">
        <v>0.08</v>
      </c>
      <c r="G4" t="s">
        <v>38</v>
      </c>
      <c r="H4">
        <f>AVERAGE(A3:A102)</f>
        <v>0.2641</v>
      </c>
      <c r="I4">
        <f>AVERAGE(B3:B102)</f>
        <v>0.10094000000000002</v>
      </c>
    </row>
    <row r="5" spans="1:9" x14ac:dyDescent="0.45">
      <c r="A5" s="35">
        <v>0.28599999999999998</v>
      </c>
      <c r="B5" s="36">
        <v>0.127</v>
      </c>
      <c r="D5" s="35">
        <v>0.22700000000000001</v>
      </c>
      <c r="E5" s="36">
        <v>0.106</v>
      </c>
      <c r="G5" t="s">
        <v>39</v>
      </c>
      <c r="H5">
        <f>AVERAGE(D3:D102)</f>
        <v>0.20464000000000002</v>
      </c>
      <c r="I5">
        <f>AVERAGE(E3:E102)</f>
        <v>6.5470000000000028E-2</v>
      </c>
    </row>
    <row r="6" spans="1:9" x14ac:dyDescent="0.45">
      <c r="A6" s="37">
        <v>0.252</v>
      </c>
      <c r="B6" s="38">
        <v>8.4000000000000005E-2</v>
      </c>
      <c r="D6" s="37">
        <v>0.20100000000000001</v>
      </c>
      <c r="E6" s="38">
        <v>8.5999999999999993E-2</v>
      </c>
    </row>
    <row r="7" spans="1:9" x14ac:dyDescent="0.45">
      <c r="A7" s="35">
        <v>0.28599999999999998</v>
      </c>
      <c r="B7" s="36">
        <v>0.115</v>
      </c>
      <c r="D7" s="35">
        <v>0.21</v>
      </c>
      <c r="E7" s="36">
        <v>8.5999999999999993E-2</v>
      </c>
    </row>
    <row r="8" spans="1:9" x14ac:dyDescent="0.45">
      <c r="A8" s="37">
        <v>0.29599999999999999</v>
      </c>
      <c r="B8" s="38">
        <v>0.124</v>
      </c>
      <c r="D8" s="37">
        <v>0.154</v>
      </c>
      <c r="E8" s="38">
        <v>3.6999999999999998E-2</v>
      </c>
    </row>
    <row r="9" spans="1:9" x14ac:dyDescent="0.45">
      <c r="A9" s="35">
        <v>0.245</v>
      </c>
      <c r="B9" s="36">
        <v>8.2000000000000003E-2</v>
      </c>
      <c r="D9" s="35">
        <v>0.16500000000000001</v>
      </c>
      <c r="E9" s="36">
        <v>3.6999999999999998E-2</v>
      </c>
    </row>
    <row r="10" spans="1:9" x14ac:dyDescent="0.45">
      <c r="A10" s="37">
        <v>0.24399999999999999</v>
      </c>
      <c r="B10" s="38">
        <v>8.6999999999999994E-2</v>
      </c>
      <c r="D10" s="37">
        <v>0.19400000000000001</v>
      </c>
      <c r="E10" s="38">
        <v>7.0000000000000007E-2</v>
      </c>
    </row>
    <row r="11" spans="1:9" x14ac:dyDescent="0.45">
      <c r="A11" s="35">
        <v>0.33</v>
      </c>
      <c r="B11" s="36">
        <v>0.14099999999999999</v>
      </c>
      <c r="D11" s="35">
        <v>0.156</v>
      </c>
      <c r="E11" s="36">
        <v>3.4000000000000002E-2</v>
      </c>
    </row>
    <row r="12" spans="1:9" x14ac:dyDescent="0.45">
      <c r="A12" s="37">
        <v>0.25700000000000001</v>
      </c>
      <c r="B12" s="38">
        <v>0.1</v>
      </c>
      <c r="D12" s="37">
        <v>0.156</v>
      </c>
      <c r="E12" s="38">
        <v>3.5000000000000003E-2</v>
      </c>
    </row>
    <row r="13" spans="1:9" x14ac:dyDescent="0.45">
      <c r="A13" s="35">
        <v>0.26</v>
      </c>
      <c r="B13" s="36">
        <v>9.6000000000000002E-2</v>
      </c>
      <c r="D13" s="35">
        <v>0.17</v>
      </c>
      <c r="E13" s="36">
        <v>3.6999999999999998E-2</v>
      </c>
    </row>
    <row r="14" spans="1:9" x14ac:dyDescent="0.45">
      <c r="A14" s="37">
        <v>0.318</v>
      </c>
      <c r="B14" s="38">
        <v>0.14199999999999999</v>
      </c>
      <c r="D14" s="37">
        <v>0.183</v>
      </c>
      <c r="E14" s="38">
        <v>6.5000000000000002E-2</v>
      </c>
    </row>
    <row r="15" spans="1:9" x14ac:dyDescent="0.45">
      <c r="A15" s="35">
        <v>0.246</v>
      </c>
      <c r="B15" s="36">
        <v>7.2999999999999995E-2</v>
      </c>
      <c r="D15" s="35">
        <v>0.222</v>
      </c>
      <c r="E15" s="36">
        <v>0.10100000000000001</v>
      </c>
    </row>
    <row r="16" spans="1:9" x14ac:dyDescent="0.45">
      <c r="A16" s="37">
        <v>0.23899999999999999</v>
      </c>
      <c r="B16" s="38">
        <v>8.4000000000000005E-2</v>
      </c>
      <c r="D16" s="37">
        <v>0.159</v>
      </c>
      <c r="E16" s="38">
        <v>3.5000000000000003E-2</v>
      </c>
    </row>
    <row r="17" spans="1:5" x14ac:dyDescent="0.45">
      <c r="A17" s="35">
        <v>0.30099999999999999</v>
      </c>
      <c r="B17" s="36">
        <v>0.14399999999999999</v>
      </c>
      <c r="D17" s="35">
        <v>0.219</v>
      </c>
      <c r="E17" s="36">
        <v>9.7000000000000003E-2</v>
      </c>
    </row>
    <row r="18" spans="1:5" x14ac:dyDescent="0.45">
      <c r="A18" s="37">
        <v>0.245</v>
      </c>
      <c r="B18" s="38">
        <v>9.2999999999999999E-2</v>
      </c>
      <c r="D18" s="37">
        <v>0.223</v>
      </c>
      <c r="E18" s="38">
        <v>0.10100000000000001</v>
      </c>
    </row>
    <row r="19" spans="1:5" x14ac:dyDescent="0.45">
      <c r="A19" s="35">
        <v>0.251</v>
      </c>
      <c r="B19" s="36">
        <v>9.1999999999999998E-2</v>
      </c>
      <c r="D19" s="35">
        <v>0.16</v>
      </c>
      <c r="E19" s="36">
        <v>3.5000000000000003E-2</v>
      </c>
    </row>
    <row r="20" spans="1:5" x14ac:dyDescent="0.45">
      <c r="A20" s="37">
        <v>0.31</v>
      </c>
      <c r="B20" s="38">
        <v>0.122</v>
      </c>
      <c r="D20" s="37">
        <v>0.20399999999999999</v>
      </c>
      <c r="E20" s="38">
        <v>7.6999999999999999E-2</v>
      </c>
    </row>
    <row r="21" spans="1:5" x14ac:dyDescent="0.45">
      <c r="A21" s="35">
        <v>0.26400000000000001</v>
      </c>
      <c r="B21" s="36">
        <v>0.108</v>
      </c>
      <c r="D21" s="35">
        <v>0.221</v>
      </c>
      <c r="E21" s="36">
        <v>9.4E-2</v>
      </c>
    </row>
    <row r="22" spans="1:5" x14ac:dyDescent="0.45">
      <c r="A22" s="37">
        <v>0.251</v>
      </c>
      <c r="B22" s="38">
        <v>9.2999999999999999E-2</v>
      </c>
      <c r="D22" s="37">
        <v>0.155</v>
      </c>
      <c r="E22" s="38">
        <v>3.5999999999999997E-2</v>
      </c>
    </row>
    <row r="23" spans="1:5" x14ac:dyDescent="0.45">
      <c r="A23" s="35">
        <v>0.28699999999999998</v>
      </c>
      <c r="B23" s="36">
        <v>0.123</v>
      </c>
      <c r="D23" s="35">
        <v>0.154</v>
      </c>
      <c r="E23" s="36">
        <v>3.5000000000000003E-2</v>
      </c>
    </row>
    <row r="24" spans="1:5" x14ac:dyDescent="0.45">
      <c r="A24" s="37">
        <v>0.23100000000000001</v>
      </c>
      <c r="B24" s="38">
        <v>7.9000000000000001E-2</v>
      </c>
      <c r="D24" s="37">
        <v>0.182</v>
      </c>
      <c r="E24" s="38">
        <v>0.06</v>
      </c>
    </row>
    <row r="25" spans="1:5" x14ac:dyDescent="0.45">
      <c r="A25" s="35">
        <v>0.25600000000000001</v>
      </c>
      <c r="B25" s="36">
        <v>9.5000000000000001E-2</v>
      </c>
      <c r="D25" s="35">
        <v>0.16700000000000001</v>
      </c>
      <c r="E25" s="36">
        <v>4.2000000000000003E-2</v>
      </c>
    </row>
    <row r="26" spans="1:5" x14ac:dyDescent="0.45">
      <c r="A26" s="37">
        <v>0.28799999999999998</v>
      </c>
      <c r="B26" s="38">
        <v>0.128</v>
      </c>
      <c r="D26" s="37">
        <v>0.20499999999999999</v>
      </c>
      <c r="E26" s="38">
        <v>8.1000000000000003E-2</v>
      </c>
    </row>
    <row r="27" spans="1:5" x14ac:dyDescent="0.45">
      <c r="A27" s="35">
        <v>0.26200000000000001</v>
      </c>
      <c r="B27" s="36">
        <v>0.106</v>
      </c>
      <c r="D27" s="35">
        <v>0.18099999999999999</v>
      </c>
      <c r="E27" s="36">
        <v>5.2999999999999999E-2</v>
      </c>
    </row>
    <row r="28" spans="1:5" x14ac:dyDescent="0.45">
      <c r="A28" s="37">
        <v>0.24299999999999999</v>
      </c>
      <c r="B28" s="38">
        <v>7.8E-2</v>
      </c>
      <c r="D28" s="37">
        <v>0.161</v>
      </c>
      <c r="E28" s="38">
        <v>3.5000000000000003E-2</v>
      </c>
    </row>
    <row r="29" spans="1:5" x14ac:dyDescent="0.45">
      <c r="A29" s="35">
        <v>0.29699999999999999</v>
      </c>
      <c r="B29" s="36">
        <v>0.125</v>
      </c>
      <c r="D29" s="35">
        <v>0.20300000000000001</v>
      </c>
      <c r="E29" s="36">
        <v>8.4000000000000005E-2</v>
      </c>
    </row>
    <row r="30" spans="1:5" x14ac:dyDescent="0.45">
      <c r="A30" s="37">
        <v>0.247</v>
      </c>
      <c r="B30" s="38">
        <v>8.6999999999999994E-2</v>
      </c>
      <c r="D30" s="37">
        <v>0.16300000000000001</v>
      </c>
      <c r="E30" s="38">
        <v>3.7999999999999999E-2</v>
      </c>
    </row>
    <row r="31" spans="1:5" x14ac:dyDescent="0.45">
      <c r="A31" s="35">
        <v>0.22</v>
      </c>
      <c r="B31" s="36">
        <v>6.8000000000000005E-2</v>
      </c>
      <c r="D31" s="35">
        <v>0.153</v>
      </c>
      <c r="E31" s="36">
        <v>3.4000000000000002E-2</v>
      </c>
    </row>
    <row r="32" spans="1:5" x14ac:dyDescent="0.45">
      <c r="A32" s="37">
        <v>0.28699999999999998</v>
      </c>
      <c r="B32" s="38">
        <v>0.11700000000000001</v>
      </c>
      <c r="D32" s="37">
        <v>0.21099999999999999</v>
      </c>
      <c r="E32" s="38">
        <v>9.2999999999999999E-2</v>
      </c>
    </row>
    <row r="33" spans="1:5" x14ac:dyDescent="0.45">
      <c r="A33" s="35">
        <v>0.251</v>
      </c>
      <c r="B33" s="36">
        <v>9.2999999999999999E-2</v>
      </c>
      <c r="D33" s="35">
        <v>0.246</v>
      </c>
      <c r="E33" s="36">
        <v>0.111</v>
      </c>
    </row>
    <row r="34" spans="1:5" x14ac:dyDescent="0.45">
      <c r="A34" s="37">
        <v>0.28199999999999997</v>
      </c>
      <c r="B34" s="38">
        <v>0.11600000000000001</v>
      </c>
      <c r="D34" s="37">
        <v>0.23300000000000001</v>
      </c>
      <c r="E34" s="38">
        <v>9.4E-2</v>
      </c>
    </row>
    <row r="35" spans="1:5" x14ac:dyDescent="0.45">
      <c r="A35" s="35">
        <v>0.30299999999999999</v>
      </c>
      <c r="B35" s="36">
        <v>0.14299999999999999</v>
      </c>
      <c r="D35" s="35">
        <v>0.217</v>
      </c>
      <c r="E35" s="36">
        <v>8.6999999999999994E-2</v>
      </c>
    </row>
    <row r="36" spans="1:5" x14ac:dyDescent="0.45">
      <c r="A36" s="37">
        <v>0.245</v>
      </c>
      <c r="B36" s="38">
        <v>9.0999999999999998E-2</v>
      </c>
      <c r="D36" s="37">
        <v>0.17100000000000001</v>
      </c>
      <c r="E36" s="38">
        <v>0.04</v>
      </c>
    </row>
    <row r="37" spans="1:5" x14ac:dyDescent="0.45">
      <c r="A37" s="35">
        <v>0.26</v>
      </c>
      <c r="B37" s="36">
        <v>9.6000000000000002E-2</v>
      </c>
      <c r="D37" s="35">
        <v>0.215</v>
      </c>
      <c r="E37" s="36">
        <v>8.2000000000000003E-2</v>
      </c>
    </row>
    <row r="38" spans="1:5" x14ac:dyDescent="0.45">
      <c r="A38" s="37">
        <v>0.29799999999999999</v>
      </c>
      <c r="B38" s="38">
        <v>0.113</v>
      </c>
      <c r="D38" s="37">
        <v>0.21199999999999999</v>
      </c>
      <c r="E38" s="38">
        <v>8.4000000000000005E-2</v>
      </c>
    </row>
    <row r="39" spans="1:5" x14ac:dyDescent="0.45">
      <c r="A39" s="35">
        <v>0.23899999999999999</v>
      </c>
      <c r="B39" s="36">
        <v>0.08</v>
      </c>
      <c r="D39" s="35">
        <v>0.46700000000000003</v>
      </c>
      <c r="E39" s="36">
        <v>3.5000000000000003E-2</v>
      </c>
    </row>
    <row r="40" spans="1:5" x14ac:dyDescent="0.45">
      <c r="A40" s="37">
        <v>0.25600000000000001</v>
      </c>
      <c r="B40" s="38">
        <v>8.2000000000000003E-2</v>
      </c>
      <c r="D40" s="37">
        <v>0.20899999999999999</v>
      </c>
      <c r="E40" s="38">
        <v>7.9000000000000001E-2</v>
      </c>
    </row>
    <row r="41" spans="1:5" x14ac:dyDescent="0.45">
      <c r="A41" s="35">
        <v>0.30499999999999999</v>
      </c>
      <c r="B41" s="36">
        <v>0.14199999999999999</v>
      </c>
      <c r="D41" s="35">
        <v>0.17899999999999999</v>
      </c>
      <c r="E41" s="36">
        <v>4.5999999999999999E-2</v>
      </c>
    </row>
    <row r="42" spans="1:5" x14ac:dyDescent="0.45">
      <c r="A42" s="37">
        <v>0.246</v>
      </c>
      <c r="B42" s="38">
        <v>7.9000000000000001E-2</v>
      </c>
      <c r="D42" s="37">
        <v>0.19</v>
      </c>
      <c r="E42" s="38">
        <v>6.3E-2</v>
      </c>
    </row>
    <row r="43" spans="1:5" x14ac:dyDescent="0.45">
      <c r="A43" s="35">
        <v>0.24299999999999999</v>
      </c>
      <c r="B43" s="36">
        <v>9.7000000000000003E-2</v>
      </c>
      <c r="D43" s="35">
        <v>0.23100000000000001</v>
      </c>
      <c r="E43" s="36">
        <v>9.0999999999999998E-2</v>
      </c>
    </row>
    <row r="44" spans="1:5" x14ac:dyDescent="0.45">
      <c r="A44" s="37">
        <v>0.313</v>
      </c>
      <c r="B44" s="38">
        <v>0.152</v>
      </c>
      <c r="D44" s="37">
        <v>0.21199999999999999</v>
      </c>
      <c r="E44" s="38">
        <v>0.08</v>
      </c>
    </row>
    <row r="45" spans="1:5" x14ac:dyDescent="0.45">
      <c r="A45" s="35">
        <v>0.27200000000000002</v>
      </c>
      <c r="B45" s="36">
        <v>0.11799999999999999</v>
      </c>
      <c r="D45" s="35">
        <v>0.16900000000000001</v>
      </c>
      <c r="E45" s="36">
        <v>3.7999999999999999E-2</v>
      </c>
    </row>
    <row r="46" spans="1:5" x14ac:dyDescent="0.45">
      <c r="A46" s="37">
        <v>0.22500000000000001</v>
      </c>
      <c r="B46" s="38">
        <v>7.8E-2</v>
      </c>
      <c r="D46" s="37">
        <v>0.17100000000000001</v>
      </c>
      <c r="E46" s="38">
        <v>3.5000000000000003E-2</v>
      </c>
    </row>
    <row r="47" spans="1:5" x14ac:dyDescent="0.45">
      <c r="A47" s="35">
        <v>0.32</v>
      </c>
      <c r="B47" s="36">
        <v>0.16600000000000001</v>
      </c>
      <c r="D47" s="35">
        <v>0.16600000000000001</v>
      </c>
      <c r="E47" s="36">
        <v>3.5000000000000003E-2</v>
      </c>
    </row>
    <row r="48" spans="1:5" x14ac:dyDescent="0.45">
      <c r="A48" s="37">
        <v>0.27600000000000002</v>
      </c>
      <c r="B48" s="38">
        <v>0.10299999999999999</v>
      </c>
      <c r="D48" s="37">
        <v>0.17599999999999999</v>
      </c>
      <c r="E48" s="38">
        <v>4.3999999999999997E-2</v>
      </c>
    </row>
    <row r="49" spans="1:5" x14ac:dyDescent="0.45">
      <c r="A49" s="35">
        <v>0.221</v>
      </c>
      <c r="B49" s="36">
        <v>7.0999999999999994E-2</v>
      </c>
      <c r="D49" s="35">
        <v>0.16300000000000001</v>
      </c>
      <c r="E49" s="36">
        <v>3.4000000000000002E-2</v>
      </c>
    </row>
    <row r="50" spans="1:5" x14ac:dyDescent="0.45">
      <c r="A50" s="37">
        <v>0.30199999999999999</v>
      </c>
      <c r="B50" s="38">
        <v>0.151</v>
      </c>
      <c r="D50" s="37">
        <v>0.16900000000000001</v>
      </c>
      <c r="E50" s="38">
        <v>3.5999999999999997E-2</v>
      </c>
    </row>
    <row r="51" spans="1:5" x14ac:dyDescent="0.45">
      <c r="A51" s="35">
        <v>0.27200000000000002</v>
      </c>
      <c r="B51" s="36">
        <v>0.111</v>
      </c>
      <c r="D51" s="35">
        <v>0.27600000000000002</v>
      </c>
      <c r="E51" s="36">
        <v>0.13500000000000001</v>
      </c>
    </row>
    <row r="52" spans="1:5" x14ac:dyDescent="0.45">
      <c r="A52" s="37">
        <v>0.223</v>
      </c>
      <c r="B52" s="38">
        <v>7.2999999999999995E-2</v>
      </c>
      <c r="D52" s="37">
        <v>0.23</v>
      </c>
      <c r="E52" s="38">
        <v>9.7000000000000003E-2</v>
      </c>
    </row>
    <row r="53" spans="1:5" x14ac:dyDescent="0.45">
      <c r="A53" s="35">
        <v>0.31</v>
      </c>
      <c r="B53" s="36">
        <v>0.14499999999999999</v>
      </c>
      <c r="D53" s="35">
        <v>0.214</v>
      </c>
      <c r="E53" s="36">
        <v>8.7999999999999995E-2</v>
      </c>
    </row>
    <row r="54" spans="1:5" x14ac:dyDescent="0.45">
      <c r="A54" s="37">
        <v>0.224</v>
      </c>
      <c r="B54" s="38">
        <v>7.8E-2</v>
      </c>
      <c r="D54" s="37">
        <v>0.17399999999999999</v>
      </c>
      <c r="E54" s="38">
        <v>3.5999999999999997E-2</v>
      </c>
    </row>
    <row r="55" spans="1:5" x14ac:dyDescent="0.45">
      <c r="A55" s="35">
        <v>0.23400000000000001</v>
      </c>
      <c r="B55" s="36">
        <v>7.0999999999999994E-2</v>
      </c>
      <c r="D55" s="35">
        <v>0.51200000000000001</v>
      </c>
      <c r="E55" s="36">
        <v>8.2000000000000003E-2</v>
      </c>
    </row>
    <row r="56" spans="1:5" x14ac:dyDescent="0.45">
      <c r="A56" s="37">
        <v>0.27700000000000002</v>
      </c>
      <c r="B56" s="38">
        <v>0.115</v>
      </c>
      <c r="D56" s="37">
        <v>0.27300000000000002</v>
      </c>
      <c r="E56" s="38">
        <v>0.13900000000000001</v>
      </c>
    </row>
    <row r="57" spans="1:5" x14ac:dyDescent="0.45">
      <c r="A57" s="35">
        <v>0.26700000000000002</v>
      </c>
      <c r="B57" s="36">
        <v>0.1</v>
      </c>
      <c r="D57" s="35">
        <v>0.16600000000000001</v>
      </c>
      <c r="E57" s="36">
        <v>3.5000000000000003E-2</v>
      </c>
    </row>
    <row r="58" spans="1:5" x14ac:dyDescent="0.45">
      <c r="A58" s="37">
        <v>0.246</v>
      </c>
      <c r="B58" s="38">
        <v>7.9000000000000001E-2</v>
      </c>
      <c r="D58" s="37">
        <v>0.21199999999999999</v>
      </c>
      <c r="E58" s="38">
        <v>8.2000000000000003E-2</v>
      </c>
    </row>
    <row r="59" spans="1:5" x14ac:dyDescent="0.45">
      <c r="A59" s="35">
        <v>0.33</v>
      </c>
      <c r="B59" s="36">
        <v>0.15</v>
      </c>
      <c r="D59" s="35">
        <v>0.218</v>
      </c>
      <c r="E59" s="36">
        <v>8.6999999999999994E-2</v>
      </c>
    </row>
    <row r="60" spans="1:5" x14ac:dyDescent="0.45">
      <c r="A60" s="37">
        <v>0.249</v>
      </c>
      <c r="B60" s="38">
        <v>9.2999999999999999E-2</v>
      </c>
      <c r="D60" s="37">
        <v>0.18099999999999999</v>
      </c>
      <c r="E60" s="38">
        <v>4.9000000000000002E-2</v>
      </c>
    </row>
    <row r="61" spans="1:5" x14ac:dyDescent="0.45">
      <c r="A61" s="35">
        <v>0.26300000000000001</v>
      </c>
      <c r="B61" s="36">
        <v>0.10100000000000001</v>
      </c>
      <c r="D61" s="35">
        <v>0.16500000000000001</v>
      </c>
      <c r="E61" s="36">
        <v>3.4000000000000002E-2</v>
      </c>
    </row>
    <row r="62" spans="1:5" x14ac:dyDescent="0.45">
      <c r="A62" s="37">
        <v>0.314</v>
      </c>
      <c r="B62" s="38">
        <v>0.152</v>
      </c>
      <c r="D62" s="37">
        <v>0.17299999999999999</v>
      </c>
      <c r="E62" s="38">
        <v>3.7999999999999999E-2</v>
      </c>
    </row>
    <row r="63" spans="1:5" x14ac:dyDescent="0.45">
      <c r="A63" s="35">
        <v>0.26300000000000001</v>
      </c>
      <c r="B63" s="36">
        <v>9.0999999999999998E-2</v>
      </c>
      <c r="D63" s="35">
        <v>0.17199999999999999</v>
      </c>
      <c r="E63" s="36">
        <v>3.6999999999999998E-2</v>
      </c>
    </row>
    <row r="64" spans="1:5" x14ac:dyDescent="0.45">
      <c r="A64" s="37">
        <v>0.26300000000000001</v>
      </c>
      <c r="B64" s="38">
        <v>7.9000000000000001E-2</v>
      </c>
      <c r="D64" s="37">
        <v>0.16600000000000001</v>
      </c>
      <c r="E64" s="38">
        <v>3.5000000000000003E-2</v>
      </c>
    </row>
    <row r="65" spans="1:5" x14ac:dyDescent="0.45">
      <c r="A65" s="35">
        <v>0.33500000000000002</v>
      </c>
      <c r="B65" s="36">
        <v>0.17799999999999999</v>
      </c>
      <c r="D65" s="35">
        <v>0.16600000000000001</v>
      </c>
      <c r="E65" s="36">
        <v>3.2000000000000001E-2</v>
      </c>
    </row>
    <row r="66" spans="1:5" x14ac:dyDescent="0.45">
      <c r="A66" s="37">
        <v>0.25900000000000001</v>
      </c>
      <c r="B66" s="38">
        <v>9.7000000000000003E-2</v>
      </c>
      <c r="D66" s="37">
        <v>0.23799999999999999</v>
      </c>
      <c r="E66" s="38">
        <v>0.10199999999999999</v>
      </c>
    </row>
    <row r="67" spans="1:5" x14ac:dyDescent="0.45">
      <c r="A67" s="35">
        <v>0.27400000000000002</v>
      </c>
      <c r="B67" s="36">
        <v>9.5000000000000001E-2</v>
      </c>
      <c r="D67" s="35">
        <v>0.16300000000000001</v>
      </c>
      <c r="E67" s="36">
        <v>3.5000000000000003E-2</v>
      </c>
    </row>
    <row r="68" spans="1:5" x14ac:dyDescent="0.45">
      <c r="A68" s="37">
        <v>0.28899999999999998</v>
      </c>
      <c r="B68" s="38">
        <v>0.14199999999999999</v>
      </c>
      <c r="D68" s="37">
        <v>0.21299999999999999</v>
      </c>
      <c r="E68" s="38">
        <v>7.2999999999999995E-2</v>
      </c>
    </row>
    <row r="69" spans="1:5" x14ac:dyDescent="0.45">
      <c r="A69" s="35">
        <v>0.23899999999999999</v>
      </c>
      <c r="B69" s="36">
        <v>8.4000000000000005E-2</v>
      </c>
      <c r="D69" s="35">
        <v>0.255</v>
      </c>
      <c r="E69" s="36">
        <v>9.2999999999999999E-2</v>
      </c>
    </row>
    <row r="70" spans="1:5" x14ac:dyDescent="0.45">
      <c r="A70" s="37">
        <v>0.27800000000000002</v>
      </c>
      <c r="B70" s="38">
        <v>9.5000000000000001E-2</v>
      </c>
      <c r="D70" s="37">
        <v>0.16900000000000001</v>
      </c>
      <c r="E70" s="38">
        <v>3.5000000000000003E-2</v>
      </c>
    </row>
    <row r="71" spans="1:5" x14ac:dyDescent="0.45">
      <c r="A71" s="35">
        <v>0.26600000000000001</v>
      </c>
      <c r="B71" s="36">
        <v>0.11600000000000001</v>
      </c>
      <c r="D71" s="35">
        <v>0.46200000000000002</v>
      </c>
      <c r="E71" s="36">
        <v>8.8999999999999996E-2</v>
      </c>
    </row>
    <row r="72" spans="1:5" x14ac:dyDescent="0.45">
      <c r="A72" s="37">
        <v>0.248</v>
      </c>
      <c r="B72" s="38">
        <v>9.2999999999999999E-2</v>
      </c>
      <c r="D72" s="37">
        <v>0.16600000000000001</v>
      </c>
      <c r="E72" s="38">
        <v>3.5000000000000003E-2</v>
      </c>
    </row>
    <row r="73" spans="1:5" x14ac:dyDescent="0.45">
      <c r="A73" s="35">
        <v>0.223</v>
      </c>
      <c r="B73" s="36">
        <v>7.6999999999999999E-2</v>
      </c>
      <c r="D73" s="35">
        <v>0.17100000000000001</v>
      </c>
      <c r="E73" s="36">
        <v>3.5000000000000003E-2</v>
      </c>
    </row>
    <row r="74" spans="1:5" x14ac:dyDescent="0.45">
      <c r="A74" s="37">
        <v>0.28100000000000003</v>
      </c>
      <c r="B74" s="38">
        <v>0.128</v>
      </c>
      <c r="D74" s="37">
        <v>0.222</v>
      </c>
      <c r="E74" s="38">
        <v>8.6999999999999994E-2</v>
      </c>
    </row>
    <row r="75" spans="1:5" x14ac:dyDescent="0.45">
      <c r="A75" s="35">
        <v>0.23799999999999999</v>
      </c>
      <c r="B75" s="36">
        <v>7.2999999999999995E-2</v>
      </c>
      <c r="D75" s="35">
        <v>0.17399999999999999</v>
      </c>
      <c r="E75" s="36">
        <v>4.1000000000000002E-2</v>
      </c>
    </row>
    <row r="76" spans="1:5" x14ac:dyDescent="0.45">
      <c r="A76" s="37">
        <v>0.24299999999999999</v>
      </c>
      <c r="B76" s="38">
        <v>7.0999999999999994E-2</v>
      </c>
      <c r="D76" s="37">
        <v>0.17</v>
      </c>
      <c r="E76" s="38">
        <v>4.3999999999999997E-2</v>
      </c>
    </row>
    <row r="77" spans="1:5" x14ac:dyDescent="0.45">
      <c r="A77" s="35">
        <v>0.30399999999999999</v>
      </c>
      <c r="B77" s="36">
        <v>0.122</v>
      </c>
      <c r="D77" s="35">
        <v>0.20599999999999999</v>
      </c>
      <c r="E77" s="36">
        <v>3.4000000000000002E-2</v>
      </c>
    </row>
    <row r="78" spans="1:5" x14ac:dyDescent="0.45">
      <c r="A78" s="37">
        <v>0.22900000000000001</v>
      </c>
      <c r="B78" s="38">
        <v>7.0999999999999994E-2</v>
      </c>
      <c r="D78" s="37">
        <v>0.28199999999999997</v>
      </c>
      <c r="E78" s="38">
        <v>9.0999999999999998E-2</v>
      </c>
    </row>
    <row r="79" spans="1:5" x14ac:dyDescent="0.45">
      <c r="A79" s="35">
        <v>0.254</v>
      </c>
      <c r="B79" s="36">
        <v>7.4999999999999997E-2</v>
      </c>
      <c r="D79" s="35">
        <v>0.223</v>
      </c>
      <c r="E79" s="36">
        <v>9.2999999999999999E-2</v>
      </c>
    </row>
    <row r="80" spans="1:5" x14ac:dyDescent="0.45">
      <c r="A80" s="37">
        <v>0.28199999999999997</v>
      </c>
      <c r="B80" s="38">
        <v>0.109</v>
      </c>
      <c r="D80" s="37">
        <v>0.221</v>
      </c>
      <c r="E80" s="38">
        <v>9.5000000000000001E-2</v>
      </c>
    </row>
    <row r="81" spans="1:5" x14ac:dyDescent="0.45">
      <c r="A81" s="35">
        <v>0.245</v>
      </c>
      <c r="B81" s="36">
        <v>7.0000000000000007E-2</v>
      </c>
      <c r="D81" s="35">
        <v>0.16900000000000001</v>
      </c>
      <c r="E81" s="36">
        <v>3.6999999999999998E-2</v>
      </c>
    </row>
    <row r="82" spans="1:5" x14ac:dyDescent="0.45">
      <c r="A82" s="37">
        <v>0.23200000000000001</v>
      </c>
      <c r="B82" s="38">
        <v>7.0999999999999994E-2</v>
      </c>
      <c r="D82" s="37">
        <v>0.158</v>
      </c>
      <c r="E82" s="38">
        <v>3.5000000000000003E-2</v>
      </c>
    </row>
    <row r="83" spans="1:5" x14ac:dyDescent="0.45">
      <c r="A83" s="35">
        <v>0.29599999999999999</v>
      </c>
      <c r="B83" s="36">
        <v>0.122</v>
      </c>
      <c r="D83" s="35">
        <v>0.26200000000000001</v>
      </c>
      <c r="E83" s="36">
        <v>0.13100000000000001</v>
      </c>
    </row>
    <row r="84" spans="1:5" x14ac:dyDescent="0.45">
      <c r="A84" s="37">
        <v>0.23899999999999999</v>
      </c>
      <c r="B84" s="38">
        <v>0.08</v>
      </c>
      <c r="D84" s="37">
        <v>0.17</v>
      </c>
      <c r="E84" s="38">
        <v>3.5000000000000003E-2</v>
      </c>
    </row>
    <row r="85" spans="1:5" x14ac:dyDescent="0.45">
      <c r="A85" s="35">
        <v>0.25</v>
      </c>
      <c r="B85" s="36">
        <v>8.1000000000000003E-2</v>
      </c>
      <c r="D85" s="35">
        <v>0.16200000000000001</v>
      </c>
      <c r="E85" s="36">
        <v>3.5000000000000003E-2</v>
      </c>
    </row>
    <row r="86" spans="1:5" x14ac:dyDescent="0.45">
      <c r="A86" s="37">
        <v>0.22600000000000001</v>
      </c>
      <c r="B86" s="38">
        <v>0.08</v>
      </c>
      <c r="D86" s="37">
        <v>0.17100000000000001</v>
      </c>
      <c r="E86" s="38">
        <v>0.04</v>
      </c>
    </row>
    <row r="87" spans="1:5" x14ac:dyDescent="0.45">
      <c r="A87" s="35">
        <v>0.27600000000000002</v>
      </c>
      <c r="B87" s="36">
        <v>0.11</v>
      </c>
      <c r="D87" s="35">
        <v>0.23</v>
      </c>
      <c r="E87" s="36">
        <v>9.8000000000000004E-2</v>
      </c>
    </row>
    <row r="88" spans="1:5" x14ac:dyDescent="0.45">
      <c r="A88" s="37">
        <v>0.23100000000000001</v>
      </c>
      <c r="B88" s="38">
        <v>7.4999999999999997E-2</v>
      </c>
      <c r="D88" s="37">
        <v>0.161</v>
      </c>
      <c r="E88" s="38">
        <v>3.7999999999999999E-2</v>
      </c>
    </row>
    <row r="89" spans="1:5" x14ac:dyDescent="0.45">
      <c r="A89" s="35">
        <v>0.223</v>
      </c>
      <c r="B89" s="36">
        <v>7.9000000000000001E-2</v>
      </c>
      <c r="D89" s="35">
        <v>0.17399999999999999</v>
      </c>
      <c r="E89" s="36">
        <v>3.6999999999999998E-2</v>
      </c>
    </row>
    <row r="90" spans="1:5" x14ac:dyDescent="0.45">
      <c r="A90" s="37">
        <v>0.28100000000000003</v>
      </c>
      <c r="B90" s="38">
        <v>0.122</v>
      </c>
      <c r="D90" s="37">
        <v>0.189</v>
      </c>
      <c r="E90" s="38">
        <v>3.5000000000000003E-2</v>
      </c>
    </row>
    <row r="91" spans="1:5" x14ac:dyDescent="0.45">
      <c r="A91" s="35">
        <v>0.24299999999999999</v>
      </c>
      <c r="B91" s="36">
        <v>7.3999999999999996E-2</v>
      </c>
      <c r="D91" s="35">
        <v>0.20599999999999999</v>
      </c>
      <c r="E91" s="36">
        <v>8.6999999999999994E-2</v>
      </c>
    </row>
    <row r="92" spans="1:5" x14ac:dyDescent="0.45">
      <c r="A92" s="37">
        <v>0.23699999999999999</v>
      </c>
      <c r="B92" s="38">
        <v>7.6999999999999999E-2</v>
      </c>
      <c r="D92" s="37">
        <v>0.20599999999999999</v>
      </c>
      <c r="E92" s="38">
        <v>7.6999999999999999E-2</v>
      </c>
    </row>
    <row r="93" spans="1:5" x14ac:dyDescent="0.45">
      <c r="A93" s="35">
        <v>0.28499999999999998</v>
      </c>
      <c r="B93" s="36">
        <v>0.121</v>
      </c>
      <c r="D93" s="35">
        <v>0.214</v>
      </c>
      <c r="E93" s="36">
        <v>7.9000000000000001E-2</v>
      </c>
    </row>
    <row r="94" spans="1:5" x14ac:dyDescent="0.45">
      <c r="A94" s="37">
        <v>0.22600000000000001</v>
      </c>
      <c r="B94" s="38">
        <v>7.6999999999999999E-2</v>
      </c>
      <c r="D94" s="37">
        <v>0.16600000000000001</v>
      </c>
      <c r="E94" s="38">
        <v>3.7999999999999999E-2</v>
      </c>
    </row>
    <row r="95" spans="1:5" x14ac:dyDescent="0.45">
      <c r="A95" s="35">
        <v>0.24</v>
      </c>
      <c r="B95" s="36">
        <v>6.6000000000000003E-2</v>
      </c>
      <c r="D95" s="35">
        <v>0.22600000000000001</v>
      </c>
      <c r="E95" s="36">
        <v>8.6999999999999994E-2</v>
      </c>
    </row>
    <row r="96" spans="1:5" x14ac:dyDescent="0.45">
      <c r="A96" s="37">
        <v>0.30499999999999999</v>
      </c>
      <c r="B96" s="38">
        <v>0.124</v>
      </c>
      <c r="D96" s="37">
        <v>0.221</v>
      </c>
      <c r="E96" s="38">
        <v>8.3000000000000004E-2</v>
      </c>
    </row>
    <row r="97" spans="1:5" x14ac:dyDescent="0.45">
      <c r="A97" s="35">
        <v>0.218</v>
      </c>
      <c r="B97" s="36">
        <v>7.0999999999999994E-2</v>
      </c>
      <c r="D97" s="35">
        <v>0.22</v>
      </c>
      <c r="E97" s="36">
        <v>8.5000000000000006E-2</v>
      </c>
    </row>
    <row r="98" spans="1:5" x14ac:dyDescent="0.45">
      <c r="A98" s="37">
        <v>0.23499999999999999</v>
      </c>
      <c r="B98" s="38">
        <v>7.3999999999999996E-2</v>
      </c>
      <c r="D98" s="37">
        <v>0.16400000000000001</v>
      </c>
      <c r="E98" s="38">
        <v>3.5999999999999997E-2</v>
      </c>
    </row>
    <row r="99" spans="1:5" x14ac:dyDescent="0.45">
      <c r="A99" s="35">
        <v>0.30599999999999999</v>
      </c>
      <c r="B99" s="36">
        <v>0.127</v>
      </c>
      <c r="D99" s="35">
        <v>0.16400000000000001</v>
      </c>
      <c r="E99" s="36">
        <v>3.4000000000000002E-2</v>
      </c>
    </row>
    <row r="100" spans="1:5" x14ac:dyDescent="0.45">
      <c r="A100" s="37">
        <v>0.23899999999999999</v>
      </c>
      <c r="B100" s="38">
        <v>7.3999999999999996E-2</v>
      </c>
      <c r="D100" s="37">
        <v>0.224</v>
      </c>
      <c r="E100" s="38">
        <v>9.9000000000000005E-2</v>
      </c>
    </row>
    <row r="101" spans="1:5" x14ac:dyDescent="0.45">
      <c r="A101" s="35">
        <v>0.21</v>
      </c>
      <c r="B101" s="36">
        <v>7.0000000000000007E-2</v>
      </c>
      <c r="D101" s="35">
        <v>0.222</v>
      </c>
      <c r="E101" s="36">
        <v>9.2999999999999999E-2</v>
      </c>
    </row>
    <row r="102" spans="1:5" x14ac:dyDescent="0.45">
      <c r="A102" s="37">
        <v>0.29299999999999998</v>
      </c>
      <c r="B102" s="38">
        <v>0.11799999999999999</v>
      </c>
      <c r="D102" s="37">
        <v>0.24199999999999999</v>
      </c>
      <c r="E102" s="38">
        <v>0.112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307E-6C68-445C-B35E-34F3DFA9346C}">
  <sheetPr>
    <tabColor theme="8"/>
  </sheetPr>
  <dimension ref="A1:I102"/>
  <sheetViews>
    <sheetView workbookViewId="0">
      <selection activeCell="G3" sqref="G3:I5"/>
    </sheetView>
  </sheetViews>
  <sheetFormatPr defaultRowHeight="14.25" x14ac:dyDescent="0.45"/>
  <sheetData>
    <row r="1" spans="1:9" x14ac:dyDescent="0.45">
      <c r="A1" t="s">
        <v>41</v>
      </c>
      <c r="D1" t="s">
        <v>42</v>
      </c>
    </row>
    <row r="2" spans="1:9" x14ac:dyDescent="0.45">
      <c r="A2" t="s">
        <v>11</v>
      </c>
      <c r="B2" t="s">
        <v>43</v>
      </c>
      <c r="D2" t="s">
        <v>33</v>
      </c>
      <c r="E2" t="s">
        <v>34</v>
      </c>
    </row>
    <row r="3" spans="1:9" x14ac:dyDescent="0.45">
      <c r="A3" s="35">
        <v>0.28299999999999997</v>
      </c>
      <c r="B3" s="36">
        <v>0.113</v>
      </c>
      <c r="D3" s="35">
        <v>0.17299999999999999</v>
      </c>
      <c r="E3" s="36">
        <v>5.0999999999999997E-2</v>
      </c>
      <c r="G3" t="s">
        <v>36</v>
      </c>
      <c r="H3" t="s">
        <v>33</v>
      </c>
      <c r="I3" t="s">
        <v>37</v>
      </c>
    </row>
    <row r="4" spans="1:9" x14ac:dyDescent="0.45">
      <c r="A4" s="37">
        <v>0.223</v>
      </c>
      <c r="B4" s="38">
        <v>7.6999999999999999E-2</v>
      </c>
      <c r="D4" s="37">
        <v>0.16500000000000001</v>
      </c>
      <c r="E4" s="38">
        <v>4.5999999999999999E-2</v>
      </c>
      <c r="G4" t="s">
        <v>38</v>
      </c>
      <c r="H4">
        <f>AVERAGE(A3:A102)</f>
        <v>0.26616000000000006</v>
      </c>
      <c r="I4">
        <f>AVERAGE(B3:B102)</f>
        <v>9.7000000000000045E-2</v>
      </c>
    </row>
    <row r="5" spans="1:9" x14ac:dyDescent="0.45">
      <c r="A5" s="35">
        <v>0.29299999999999998</v>
      </c>
      <c r="B5" s="36">
        <v>0.11799999999999999</v>
      </c>
      <c r="D5" s="35">
        <v>0.16600000000000001</v>
      </c>
      <c r="E5" s="36">
        <v>4.1000000000000002E-2</v>
      </c>
      <c r="G5" t="s">
        <v>39</v>
      </c>
      <c r="H5">
        <f>AVERAGE(D3:D102)</f>
        <v>0.18726999999999996</v>
      </c>
      <c r="I5">
        <f>AVERAGE(E3:E102)</f>
        <v>4.7450000000000013E-2</v>
      </c>
    </row>
    <row r="6" spans="1:9" x14ac:dyDescent="0.45">
      <c r="A6" s="37">
        <v>0.255</v>
      </c>
      <c r="B6" s="38">
        <v>7.9000000000000001E-2</v>
      </c>
      <c r="D6" s="37">
        <v>0.17199999999999999</v>
      </c>
      <c r="E6" s="38">
        <v>4.9000000000000002E-2</v>
      </c>
    </row>
    <row r="7" spans="1:9" x14ac:dyDescent="0.45">
      <c r="A7" s="35">
        <v>0.23699999999999999</v>
      </c>
      <c r="B7" s="36">
        <v>8.3000000000000004E-2</v>
      </c>
      <c r="D7" s="35">
        <v>0.186</v>
      </c>
      <c r="E7" s="36">
        <v>5.8999999999999997E-2</v>
      </c>
    </row>
    <row r="8" spans="1:9" x14ac:dyDescent="0.45">
      <c r="A8" s="37">
        <v>0.28999999999999998</v>
      </c>
      <c r="B8" s="38">
        <v>0.11899999999999999</v>
      </c>
      <c r="D8" s="37">
        <v>0.17100000000000001</v>
      </c>
      <c r="E8" s="38">
        <v>4.4999999999999998E-2</v>
      </c>
    </row>
    <row r="9" spans="1:9" x14ac:dyDescent="0.45">
      <c r="A9" s="35">
        <v>0.252</v>
      </c>
      <c r="B9" s="36">
        <v>7.5999999999999998E-2</v>
      </c>
      <c r="D9" s="35">
        <v>0.187</v>
      </c>
      <c r="E9" s="36">
        <v>5.8000000000000003E-2</v>
      </c>
    </row>
    <row r="10" spans="1:9" x14ac:dyDescent="0.45">
      <c r="A10" s="37">
        <v>0.22900000000000001</v>
      </c>
      <c r="B10" s="38">
        <v>8.6999999999999994E-2</v>
      </c>
      <c r="D10" s="37">
        <v>0.16</v>
      </c>
      <c r="E10" s="38">
        <v>4.2000000000000003E-2</v>
      </c>
    </row>
    <row r="11" spans="1:9" x14ac:dyDescent="0.45">
      <c r="A11" s="35">
        <v>0.27800000000000002</v>
      </c>
      <c r="B11" s="36">
        <v>0.127</v>
      </c>
      <c r="D11" s="35">
        <v>0.18</v>
      </c>
      <c r="E11" s="36">
        <v>0.06</v>
      </c>
    </row>
    <row r="12" spans="1:9" x14ac:dyDescent="0.45">
      <c r="A12" s="37">
        <v>0.23499999999999999</v>
      </c>
      <c r="B12" s="38">
        <v>8.1000000000000003E-2</v>
      </c>
      <c r="D12" s="37">
        <v>0.159</v>
      </c>
      <c r="E12" s="38">
        <v>0.04</v>
      </c>
    </row>
    <row r="13" spans="1:9" x14ac:dyDescent="0.45">
      <c r="A13" s="35">
        <v>0.23400000000000001</v>
      </c>
      <c r="B13" s="36">
        <v>8.6999999999999994E-2</v>
      </c>
      <c r="D13" s="35">
        <v>0.16400000000000001</v>
      </c>
      <c r="E13" s="36">
        <v>4.7E-2</v>
      </c>
    </row>
    <row r="14" spans="1:9" x14ac:dyDescent="0.45">
      <c r="A14" s="37">
        <v>0.28599999999999998</v>
      </c>
      <c r="B14" s="38">
        <v>0.124</v>
      </c>
      <c r="D14" s="37">
        <v>0.16600000000000001</v>
      </c>
      <c r="E14" s="38">
        <v>4.2999999999999997E-2</v>
      </c>
    </row>
    <row r="15" spans="1:9" x14ac:dyDescent="0.45">
      <c r="A15" s="35">
        <v>0.24399999999999999</v>
      </c>
      <c r="B15" s="36">
        <v>7.9000000000000001E-2</v>
      </c>
      <c r="D15" s="35">
        <v>0.17100000000000001</v>
      </c>
      <c r="E15" s="36">
        <v>4.3999999999999997E-2</v>
      </c>
    </row>
    <row r="16" spans="1:9" x14ac:dyDescent="0.45">
      <c r="A16" s="37">
        <v>0.246</v>
      </c>
      <c r="B16" s="38">
        <v>0.08</v>
      </c>
      <c r="D16" s="37">
        <v>0.19500000000000001</v>
      </c>
      <c r="E16" s="38">
        <v>0.05</v>
      </c>
    </row>
    <row r="17" spans="1:5" x14ac:dyDescent="0.45">
      <c r="A17" s="35">
        <v>0.23200000000000001</v>
      </c>
      <c r="B17" s="36">
        <v>7.0999999999999994E-2</v>
      </c>
      <c r="D17" s="35">
        <v>0.16</v>
      </c>
      <c r="E17" s="36">
        <v>6.3E-2</v>
      </c>
    </row>
    <row r="18" spans="1:5" x14ac:dyDescent="0.45">
      <c r="A18" s="37">
        <v>0.56499999999999995</v>
      </c>
      <c r="B18" s="38">
        <v>0.13400000000000001</v>
      </c>
      <c r="D18" s="37">
        <v>0.16500000000000001</v>
      </c>
      <c r="E18" s="38">
        <v>4.4999999999999998E-2</v>
      </c>
    </row>
    <row r="19" spans="1:5" x14ac:dyDescent="0.45">
      <c r="A19" s="35">
        <v>0.24</v>
      </c>
      <c r="B19" s="36">
        <v>8.1000000000000003E-2</v>
      </c>
      <c r="D19" s="35">
        <v>0.16</v>
      </c>
      <c r="E19" s="36">
        <v>4.2000000000000003E-2</v>
      </c>
    </row>
    <row r="20" spans="1:5" x14ac:dyDescent="0.45">
      <c r="A20" s="37">
        <v>0.29099999999999998</v>
      </c>
      <c r="B20" s="38">
        <v>0.115</v>
      </c>
      <c r="D20" s="37">
        <v>0.161</v>
      </c>
      <c r="E20" s="38">
        <v>4.5999999999999999E-2</v>
      </c>
    </row>
    <row r="21" spans="1:5" x14ac:dyDescent="0.45">
      <c r="A21" s="35">
        <v>0.30099999999999999</v>
      </c>
      <c r="B21" s="36">
        <v>0.13100000000000001</v>
      </c>
      <c r="D21" s="35">
        <v>0.17</v>
      </c>
      <c r="E21" s="36">
        <v>4.7E-2</v>
      </c>
    </row>
    <row r="22" spans="1:5" x14ac:dyDescent="0.45">
      <c r="A22" s="37">
        <v>0.253</v>
      </c>
      <c r="B22" s="38">
        <v>7.9000000000000001E-2</v>
      </c>
      <c r="D22" s="37">
        <v>0.17499999999999999</v>
      </c>
      <c r="E22" s="38">
        <v>5.6000000000000001E-2</v>
      </c>
    </row>
    <row r="23" spans="1:5" x14ac:dyDescent="0.45">
      <c r="A23" s="35">
        <v>0.245</v>
      </c>
      <c r="B23" s="36">
        <v>0.08</v>
      </c>
      <c r="D23" s="35">
        <v>0.158</v>
      </c>
      <c r="E23" s="36">
        <v>4.2999999999999997E-2</v>
      </c>
    </row>
    <row r="24" spans="1:5" x14ac:dyDescent="0.45">
      <c r="A24" s="37">
        <v>0.3</v>
      </c>
      <c r="B24" s="38">
        <v>0.14299999999999999</v>
      </c>
      <c r="D24" s="37">
        <v>0.159</v>
      </c>
      <c r="E24" s="38">
        <v>4.4999999999999998E-2</v>
      </c>
    </row>
    <row r="25" spans="1:5" x14ac:dyDescent="0.45">
      <c r="A25" s="35">
        <v>0.23</v>
      </c>
      <c r="B25" s="36">
        <v>8.5000000000000006E-2</v>
      </c>
      <c r="D25" s="35">
        <v>0.157</v>
      </c>
      <c r="E25" s="36">
        <v>6.0999999999999999E-2</v>
      </c>
    </row>
    <row r="26" spans="1:5" x14ac:dyDescent="0.45">
      <c r="A26" s="37">
        <v>0.245</v>
      </c>
      <c r="B26" s="38">
        <v>8.6999999999999994E-2</v>
      </c>
      <c r="D26" s="37">
        <v>0.17399999999999999</v>
      </c>
      <c r="E26" s="38">
        <v>4.4999999999999998E-2</v>
      </c>
    </row>
    <row r="27" spans="1:5" x14ac:dyDescent="0.45">
      <c r="A27" s="35">
        <v>0.28999999999999998</v>
      </c>
      <c r="B27" s="36">
        <v>0.122</v>
      </c>
      <c r="D27" s="35">
        <v>0.16300000000000001</v>
      </c>
      <c r="E27" s="36">
        <v>4.3999999999999997E-2</v>
      </c>
    </row>
    <row r="28" spans="1:5" x14ac:dyDescent="0.45">
      <c r="A28" s="37">
        <v>0.23899999999999999</v>
      </c>
      <c r="B28" s="38">
        <v>7.8E-2</v>
      </c>
      <c r="D28" s="37">
        <v>0.16300000000000001</v>
      </c>
      <c r="E28" s="38">
        <v>4.5999999999999999E-2</v>
      </c>
    </row>
    <row r="29" spans="1:5" x14ac:dyDescent="0.45">
      <c r="A29" s="35">
        <v>0.245</v>
      </c>
      <c r="B29" s="36">
        <v>0.09</v>
      </c>
      <c r="D29" s="35">
        <v>0.16900000000000001</v>
      </c>
      <c r="E29" s="36">
        <v>4.7E-2</v>
      </c>
    </row>
    <row r="30" spans="1:5" x14ac:dyDescent="0.45">
      <c r="A30" s="37">
        <v>0.28999999999999998</v>
      </c>
      <c r="B30" s="38">
        <v>0.13300000000000001</v>
      </c>
      <c r="D30" s="37">
        <v>0.20499999999999999</v>
      </c>
      <c r="E30" s="38">
        <v>5.5E-2</v>
      </c>
    </row>
    <row r="31" spans="1:5" x14ac:dyDescent="0.45">
      <c r="A31" s="35">
        <v>0.246</v>
      </c>
      <c r="B31" s="36">
        <v>8.5000000000000006E-2</v>
      </c>
      <c r="D31" s="35">
        <v>0.18099999999999999</v>
      </c>
      <c r="E31" s="36">
        <v>4.8000000000000001E-2</v>
      </c>
    </row>
    <row r="32" spans="1:5" x14ac:dyDescent="0.45">
      <c r="A32" s="37">
        <v>0.24299999999999999</v>
      </c>
      <c r="B32" s="38">
        <v>8.5999999999999993E-2</v>
      </c>
      <c r="D32" s="37">
        <v>0.17699999999999999</v>
      </c>
      <c r="E32" s="38">
        <v>4.1000000000000002E-2</v>
      </c>
    </row>
    <row r="33" spans="1:5" x14ac:dyDescent="0.45">
      <c r="A33" s="35">
        <v>0.30099999999999999</v>
      </c>
      <c r="B33" s="36">
        <v>0.13</v>
      </c>
      <c r="D33" s="35">
        <v>0.20499999999999999</v>
      </c>
      <c r="E33" s="36">
        <v>6.7000000000000004E-2</v>
      </c>
    </row>
    <row r="34" spans="1:5" x14ac:dyDescent="0.45">
      <c r="A34" s="37">
        <v>0.246</v>
      </c>
      <c r="B34" s="38">
        <v>8.3000000000000004E-2</v>
      </c>
      <c r="D34" s="37">
        <v>0.17199999999999999</v>
      </c>
      <c r="E34" s="38">
        <v>4.2000000000000003E-2</v>
      </c>
    </row>
    <row r="35" spans="1:5" x14ac:dyDescent="0.45">
      <c r="A35" s="35">
        <v>0.246</v>
      </c>
      <c r="B35" s="36">
        <v>7.8E-2</v>
      </c>
      <c r="D35" s="35">
        <v>0.17899999999999999</v>
      </c>
      <c r="E35" s="36">
        <v>4.9000000000000002E-2</v>
      </c>
    </row>
    <row r="36" spans="1:5" x14ac:dyDescent="0.45">
      <c r="A36" s="37">
        <v>0.316</v>
      </c>
      <c r="B36" s="38">
        <v>0.111</v>
      </c>
      <c r="D36" s="37">
        <v>0.218</v>
      </c>
      <c r="E36" s="38">
        <v>5.2999999999999999E-2</v>
      </c>
    </row>
    <row r="37" spans="1:5" x14ac:dyDescent="0.45">
      <c r="A37" s="35">
        <v>0.247</v>
      </c>
      <c r="B37" s="36">
        <v>8.5999999999999993E-2</v>
      </c>
      <c r="D37" s="35">
        <v>0.17599999999999999</v>
      </c>
      <c r="E37" s="36">
        <v>4.3999999999999997E-2</v>
      </c>
    </row>
    <row r="38" spans="1:5" x14ac:dyDescent="0.45">
      <c r="A38" s="37">
        <v>0.22600000000000001</v>
      </c>
      <c r="B38" s="38">
        <v>7.1999999999999995E-2</v>
      </c>
      <c r="D38" s="37">
        <v>0.187</v>
      </c>
      <c r="E38" s="38">
        <v>4.9000000000000002E-2</v>
      </c>
    </row>
    <row r="39" spans="1:5" x14ac:dyDescent="0.45">
      <c r="A39" s="35">
        <v>0.311</v>
      </c>
      <c r="B39" s="36">
        <v>0.122</v>
      </c>
      <c r="D39" s="35">
        <v>0.19</v>
      </c>
      <c r="E39" s="36">
        <v>5.0999999999999997E-2</v>
      </c>
    </row>
    <row r="40" spans="1:5" x14ac:dyDescent="0.45">
      <c r="A40" s="37">
        <v>0.251</v>
      </c>
      <c r="B40" s="38">
        <v>9.0999999999999998E-2</v>
      </c>
      <c r="D40" s="37">
        <v>0.16</v>
      </c>
      <c r="E40" s="38">
        <v>4.3999999999999997E-2</v>
      </c>
    </row>
    <row r="41" spans="1:5" x14ac:dyDescent="0.45">
      <c r="A41" s="35">
        <v>0.26100000000000001</v>
      </c>
      <c r="B41" s="36">
        <v>8.3000000000000004E-2</v>
      </c>
      <c r="D41" s="35">
        <v>0.186</v>
      </c>
      <c r="E41" s="36">
        <v>0.05</v>
      </c>
    </row>
    <row r="42" spans="1:5" x14ac:dyDescent="0.45">
      <c r="A42" s="37">
        <v>0.28599999999999998</v>
      </c>
      <c r="B42" s="38">
        <v>0.126</v>
      </c>
      <c r="D42" s="37">
        <v>0.36</v>
      </c>
      <c r="E42" s="38">
        <v>3.9E-2</v>
      </c>
    </row>
    <row r="43" spans="1:5" x14ac:dyDescent="0.45">
      <c r="A43" s="35">
        <v>0.23100000000000001</v>
      </c>
      <c r="B43" s="36">
        <v>7.9000000000000001E-2</v>
      </c>
      <c r="D43" s="35">
        <v>0.18099999999999999</v>
      </c>
      <c r="E43" s="36">
        <v>5.0999999999999997E-2</v>
      </c>
    </row>
    <row r="44" spans="1:5" x14ac:dyDescent="0.45">
      <c r="A44" s="37">
        <v>0.251</v>
      </c>
      <c r="B44" s="38">
        <v>7.4999999999999997E-2</v>
      </c>
      <c r="D44" s="37">
        <v>0.16800000000000001</v>
      </c>
      <c r="E44" s="38">
        <v>3.9E-2</v>
      </c>
    </row>
    <row r="45" spans="1:5" x14ac:dyDescent="0.45">
      <c r="A45" s="35">
        <v>0.29299999999999998</v>
      </c>
      <c r="B45" s="36">
        <v>0.13100000000000001</v>
      </c>
      <c r="D45" s="35">
        <v>0.18099999999999999</v>
      </c>
      <c r="E45" s="36">
        <v>6.0999999999999999E-2</v>
      </c>
    </row>
    <row r="46" spans="1:5" x14ac:dyDescent="0.45">
      <c r="A46" s="37">
        <v>0.23799999999999999</v>
      </c>
      <c r="B46" s="38">
        <v>8.4000000000000005E-2</v>
      </c>
      <c r="D46" s="37">
        <v>0.17199999999999999</v>
      </c>
      <c r="E46" s="38">
        <v>4.5999999999999999E-2</v>
      </c>
    </row>
    <row r="47" spans="1:5" x14ac:dyDescent="0.45">
      <c r="A47" s="35">
        <v>0.24199999999999999</v>
      </c>
      <c r="B47" s="36">
        <v>8.4000000000000005E-2</v>
      </c>
      <c r="D47" s="35">
        <v>0.191</v>
      </c>
      <c r="E47" s="36">
        <v>4.7E-2</v>
      </c>
    </row>
    <row r="48" spans="1:5" x14ac:dyDescent="0.45">
      <c r="A48" s="37">
        <v>0.30199999999999999</v>
      </c>
      <c r="B48" s="38">
        <v>0.13600000000000001</v>
      </c>
      <c r="D48" s="37">
        <v>0.182</v>
      </c>
      <c r="E48" s="38">
        <v>0.05</v>
      </c>
    </row>
    <row r="49" spans="1:5" x14ac:dyDescent="0.45">
      <c r="A49" s="35">
        <v>0.249</v>
      </c>
      <c r="B49" s="36">
        <v>7.3999999999999996E-2</v>
      </c>
      <c r="D49" s="35">
        <v>0.17199999999999999</v>
      </c>
      <c r="E49" s="36">
        <v>4.4999999999999998E-2</v>
      </c>
    </row>
    <row r="50" spans="1:5" x14ac:dyDescent="0.45">
      <c r="A50" s="37">
        <v>0.24099999999999999</v>
      </c>
      <c r="B50" s="38">
        <v>8.8999999999999996E-2</v>
      </c>
      <c r="D50" s="37">
        <v>0.17199999999999999</v>
      </c>
      <c r="E50" s="38">
        <v>4.2999999999999997E-2</v>
      </c>
    </row>
    <row r="51" spans="1:5" x14ac:dyDescent="0.45">
      <c r="A51" s="35">
        <v>0.29299999999999998</v>
      </c>
      <c r="B51" s="36">
        <v>0.12</v>
      </c>
      <c r="D51" s="35">
        <v>0.17299999999999999</v>
      </c>
      <c r="E51" s="36">
        <v>4.5999999999999999E-2</v>
      </c>
    </row>
    <row r="52" spans="1:5" x14ac:dyDescent="0.45">
      <c r="A52" s="37">
        <v>0.253</v>
      </c>
      <c r="B52" s="38">
        <v>8.5000000000000006E-2</v>
      </c>
      <c r="D52" s="37">
        <v>0.17399999999999999</v>
      </c>
      <c r="E52" s="38">
        <v>4.2999999999999997E-2</v>
      </c>
    </row>
    <row r="53" spans="1:5" x14ac:dyDescent="0.45">
      <c r="A53" s="35">
        <v>0.26</v>
      </c>
      <c r="B53" s="36">
        <v>8.8999999999999996E-2</v>
      </c>
      <c r="D53" s="35">
        <v>0.27900000000000003</v>
      </c>
      <c r="E53" s="36">
        <v>8.1000000000000003E-2</v>
      </c>
    </row>
    <row r="54" spans="1:5" x14ac:dyDescent="0.45">
      <c r="A54" s="37">
        <v>0.29799999999999999</v>
      </c>
      <c r="B54" s="38">
        <v>0.125</v>
      </c>
      <c r="D54" s="37">
        <v>0.186</v>
      </c>
      <c r="E54" s="38">
        <v>4.5999999999999999E-2</v>
      </c>
    </row>
    <row r="55" spans="1:5" x14ac:dyDescent="0.45">
      <c r="A55" s="35">
        <v>0.24099999999999999</v>
      </c>
      <c r="B55" s="36">
        <v>8.6999999999999994E-2</v>
      </c>
      <c r="D55" s="35">
        <v>0.17199999999999999</v>
      </c>
      <c r="E55" s="36">
        <v>4.1000000000000002E-2</v>
      </c>
    </row>
    <row r="56" spans="1:5" x14ac:dyDescent="0.45">
      <c r="A56" s="37">
        <v>0.252</v>
      </c>
      <c r="B56" s="38">
        <v>8.4000000000000005E-2</v>
      </c>
      <c r="D56" s="37">
        <v>0.17699999999999999</v>
      </c>
      <c r="E56" s="38">
        <v>4.5999999999999999E-2</v>
      </c>
    </row>
    <row r="57" spans="1:5" x14ac:dyDescent="0.45">
      <c r="A57" s="35">
        <v>0.27600000000000002</v>
      </c>
      <c r="B57" s="36">
        <v>0.11700000000000001</v>
      </c>
      <c r="D57" s="35">
        <v>0.17399999999999999</v>
      </c>
      <c r="E57" s="36">
        <v>4.4999999999999998E-2</v>
      </c>
    </row>
    <row r="58" spans="1:5" x14ac:dyDescent="0.45">
      <c r="A58" s="37">
        <v>0.26200000000000001</v>
      </c>
      <c r="B58" s="38">
        <v>0.09</v>
      </c>
      <c r="D58" s="37">
        <v>0.17599999999999999</v>
      </c>
      <c r="E58" s="38">
        <v>4.5999999999999999E-2</v>
      </c>
    </row>
    <row r="59" spans="1:5" x14ac:dyDescent="0.45">
      <c r="A59" s="35">
        <v>0.24299999999999999</v>
      </c>
      <c r="B59" s="36">
        <v>8.2000000000000003E-2</v>
      </c>
      <c r="D59" s="35">
        <v>0.16500000000000001</v>
      </c>
      <c r="E59" s="36">
        <v>4.2999999999999997E-2</v>
      </c>
    </row>
    <row r="60" spans="1:5" x14ac:dyDescent="0.45">
      <c r="A60" s="37">
        <v>0.28000000000000003</v>
      </c>
      <c r="B60" s="38">
        <v>0.11799999999999999</v>
      </c>
      <c r="D60" s="37">
        <v>0.17899999999999999</v>
      </c>
      <c r="E60" s="38">
        <v>4.5999999999999999E-2</v>
      </c>
    </row>
    <row r="61" spans="1:5" x14ac:dyDescent="0.45">
      <c r="A61" s="35">
        <v>0.24399999999999999</v>
      </c>
      <c r="B61" s="36">
        <v>8.7999999999999995E-2</v>
      </c>
      <c r="D61" s="35">
        <v>0.18099999999999999</v>
      </c>
      <c r="E61" s="36">
        <v>4.2999999999999997E-2</v>
      </c>
    </row>
    <row r="62" spans="1:5" x14ac:dyDescent="0.45">
      <c r="A62" s="37">
        <v>0.22900000000000001</v>
      </c>
      <c r="B62" s="38">
        <v>7.8E-2</v>
      </c>
      <c r="D62" s="37">
        <v>0.18</v>
      </c>
      <c r="E62" s="38">
        <v>4.4999999999999998E-2</v>
      </c>
    </row>
    <row r="63" spans="1:5" x14ac:dyDescent="0.45">
      <c r="A63" s="35">
        <v>0.317</v>
      </c>
      <c r="B63" s="36">
        <v>0.126</v>
      </c>
      <c r="D63" s="35">
        <v>0.17499999999999999</v>
      </c>
      <c r="E63" s="36">
        <v>4.3999999999999997E-2</v>
      </c>
    </row>
    <row r="64" spans="1:5" x14ac:dyDescent="0.45">
      <c r="A64" s="37">
        <v>0.22800000000000001</v>
      </c>
      <c r="B64" s="38">
        <v>8.4000000000000005E-2</v>
      </c>
      <c r="D64" s="37">
        <v>0.189</v>
      </c>
      <c r="E64" s="38">
        <v>6.8000000000000005E-2</v>
      </c>
    </row>
    <row r="65" spans="1:5" x14ac:dyDescent="0.45">
      <c r="A65" s="35">
        <v>0.23599999999999999</v>
      </c>
      <c r="B65" s="36">
        <v>7.6999999999999999E-2</v>
      </c>
      <c r="D65" s="35">
        <v>0.17100000000000001</v>
      </c>
      <c r="E65" s="36">
        <v>4.2000000000000003E-2</v>
      </c>
    </row>
    <row r="66" spans="1:5" x14ac:dyDescent="0.45">
      <c r="A66" s="37">
        <v>0.28299999999999997</v>
      </c>
      <c r="B66" s="38">
        <v>0.13400000000000001</v>
      </c>
      <c r="D66" s="37">
        <v>0.186</v>
      </c>
      <c r="E66" s="38">
        <v>4.3999999999999997E-2</v>
      </c>
    </row>
    <row r="67" spans="1:5" x14ac:dyDescent="0.45">
      <c r="A67" s="35">
        <v>0.22900000000000001</v>
      </c>
      <c r="B67" s="36">
        <v>7.9000000000000001E-2</v>
      </c>
      <c r="D67" s="35">
        <v>0.27500000000000002</v>
      </c>
      <c r="E67" s="36">
        <v>4.3999999999999997E-2</v>
      </c>
    </row>
    <row r="68" spans="1:5" x14ac:dyDescent="0.45">
      <c r="A68" s="37">
        <v>0.246</v>
      </c>
      <c r="B68" s="38">
        <v>8.3000000000000004E-2</v>
      </c>
      <c r="D68" s="37">
        <v>0.17199999999999999</v>
      </c>
      <c r="E68" s="38">
        <v>4.3999999999999997E-2</v>
      </c>
    </row>
    <row r="69" spans="1:5" x14ac:dyDescent="0.45">
      <c r="A69" s="35">
        <v>0.27100000000000002</v>
      </c>
      <c r="B69" s="36">
        <v>0.127</v>
      </c>
      <c r="D69" s="35">
        <v>0.2</v>
      </c>
      <c r="E69" s="36">
        <v>4.7E-2</v>
      </c>
    </row>
    <row r="70" spans="1:5" x14ac:dyDescent="0.45">
      <c r="A70" s="37">
        <v>0.23400000000000001</v>
      </c>
      <c r="B70" s="38">
        <v>7.8E-2</v>
      </c>
      <c r="D70" s="37">
        <v>0.17</v>
      </c>
      <c r="E70" s="38">
        <v>4.3999999999999997E-2</v>
      </c>
    </row>
    <row r="71" spans="1:5" x14ac:dyDescent="0.45">
      <c r="A71" s="35">
        <v>0.42499999999999999</v>
      </c>
      <c r="B71" s="36">
        <v>8.5000000000000006E-2</v>
      </c>
      <c r="D71" s="35">
        <v>0.16900000000000001</v>
      </c>
      <c r="E71" s="36">
        <v>4.5999999999999999E-2</v>
      </c>
    </row>
    <row r="72" spans="1:5" x14ac:dyDescent="0.45">
      <c r="A72" s="37">
        <v>0.28499999999999998</v>
      </c>
      <c r="B72" s="38">
        <v>0.11899999999999999</v>
      </c>
      <c r="D72" s="37">
        <v>0.17499999999999999</v>
      </c>
      <c r="E72" s="38">
        <v>8.5000000000000006E-2</v>
      </c>
    </row>
    <row r="73" spans="1:5" x14ac:dyDescent="0.45">
      <c r="A73" s="35">
        <v>0.24399999999999999</v>
      </c>
      <c r="B73" s="36">
        <v>0.08</v>
      </c>
      <c r="D73" s="35">
        <v>0.17299999999999999</v>
      </c>
      <c r="E73" s="36">
        <v>4.7E-2</v>
      </c>
    </row>
    <row r="74" spans="1:5" x14ac:dyDescent="0.45">
      <c r="A74" s="37">
        <v>0.23200000000000001</v>
      </c>
      <c r="B74" s="38">
        <v>0.09</v>
      </c>
      <c r="D74" s="37">
        <v>0.17799999999999999</v>
      </c>
      <c r="E74" s="38">
        <v>4.2999999999999997E-2</v>
      </c>
    </row>
    <row r="75" spans="1:5" x14ac:dyDescent="0.45">
      <c r="A75" s="35">
        <v>0.29499999999999998</v>
      </c>
      <c r="B75" s="36">
        <v>0.11899999999999999</v>
      </c>
      <c r="D75" s="35">
        <v>0.19600000000000001</v>
      </c>
      <c r="E75" s="36">
        <v>4.7E-2</v>
      </c>
    </row>
    <row r="76" spans="1:5" x14ac:dyDescent="0.45">
      <c r="A76" s="37">
        <v>0.251</v>
      </c>
      <c r="B76" s="38">
        <v>9.0999999999999998E-2</v>
      </c>
      <c r="D76" s="37">
        <v>0.184</v>
      </c>
      <c r="E76" s="38">
        <v>4.3999999999999997E-2</v>
      </c>
    </row>
    <row r="77" spans="1:5" x14ac:dyDescent="0.45">
      <c r="A77" s="35">
        <v>0.22900000000000001</v>
      </c>
      <c r="B77" s="36">
        <v>8.3000000000000004E-2</v>
      </c>
      <c r="D77" s="35">
        <v>0.17199999999999999</v>
      </c>
      <c r="E77" s="36">
        <v>4.5999999999999999E-2</v>
      </c>
    </row>
    <row r="78" spans="1:5" x14ac:dyDescent="0.45">
      <c r="A78" s="37">
        <v>0.30299999999999999</v>
      </c>
      <c r="B78" s="38">
        <v>0.124</v>
      </c>
      <c r="D78" s="37">
        <v>0.17799999999999999</v>
      </c>
      <c r="E78" s="38">
        <v>4.3999999999999997E-2</v>
      </c>
    </row>
    <row r="79" spans="1:5" x14ac:dyDescent="0.45">
      <c r="A79" s="35">
        <v>0.247</v>
      </c>
      <c r="B79" s="36">
        <v>0.08</v>
      </c>
      <c r="D79" s="35">
        <v>0.183</v>
      </c>
      <c r="E79" s="36">
        <v>4.3999999999999997E-2</v>
      </c>
    </row>
    <row r="80" spans="1:5" x14ac:dyDescent="0.45">
      <c r="A80" s="37">
        <v>0.23100000000000001</v>
      </c>
      <c r="B80" s="38">
        <v>8.6999999999999994E-2</v>
      </c>
      <c r="D80" s="37">
        <v>0.27500000000000002</v>
      </c>
      <c r="E80" s="38">
        <v>4.8000000000000001E-2</v>
      </c>
    </row>
    <row r="81" spans="1:7" x14ac:dyDescent="0.45">
      <c r="A81" s="35">
        <v>0.28499999999999998</v>
      </c>
      <c r="B81" s="36">
        <v>0.123</v>
      </c>
      <c r="D81" s="35">
        <v>0.16800000000000001</v>
      </c>
      <c r="E81" s="36">
        <v>4.4999999999999998E-2</v>
      </c>
    </row>
    <row r="82" spans="1:7" x14ac:dyDescent="0.45">
      <c r="A82" s="37">
        <v>0.246</v>
      </c>
      <c r="B82" s="38">
        <v>8.7999999999999995E-2</v>
      </c>
      <c r="D82" s="37">
        <v>0.16700000000000001</v>
      </c>
      <c r="E82" s="38">
        <v>4.4999999999999998E-2</v>
      </c>
    </row>
    <row r="83" spans="1:7" x14ac:dyDescent="0.45">
      <c r="A83" s="35">
        <v>0.24299999999999999</v>
      </c>
      <c r="B83" s="36">
        <v>7.6999999999999999E-2</v>
      </c>
      <c r="D83" s="35">
        <v>0.17699999999999999</v>
      </c>
      <c r="E83" s="36">
        <v>0.04</v>
      </c>
    </row>
    <row r="84" spans="1:7" x14ac:dyDescent="0.45">
      <c r="A84" s="37">
        <v>0.28100000000000003</v>
      </c>
      <c r="B84" s="38">
        <v>0.121</v>
      </c>
      <c r="D84" s="37">
        <v>0.17899999999999999</v>
      </c>
      <c r="E84" s="38">
        <v>4.8000000000000001E-2</v>
      </c>
    </row>
    <row r="85" spans="1:7" x14ac:dyDescent="0.45">
      <c r="A85" s="35">
        <v>0.22900000000000001</v>
      </c>
      <c r="B85" s="36">
        <v>0.08</v>
      </c>
      <c r="D85" s="35">
        <v>0.16800000000000001</v>
      </c>
      <c r="E85" s="36">
        <v>4.2999999999999997E-2</v>
      </c>
    </row>
    <row r="86" spans="1:7" x14ac:dyDescent="0.45">
      <c r="A86" s="37">
        <v>0.248</v>
      </c>
      <c r="B86" s="38">
        <v>7.6999999999999999E-2</v>
      </c>
      <c r="D86" s="37">
        <v>0.26500000000000001</v>
      </c>
      <c r="E86" s="38">
        <v>4.1000000000000002E-2</v>
      </c>
    </row>
    <row r="87" spans="1:7" x14ac:dyDescent="0.45">
      <c r="A87" s="35">
        <v>0.29899999999999999</v>
      </c>
      <c r="B87" s="36">
        <v>0.13</v>
      </c>
      <c r="D87" s="35">
        <v>0.27800000000000002</v>
      </c>
      <c r="E87" s="36">
        <v>4.1000000000000002E-2</v>
      </c>
    </row>
    <row r="88" spans="1:7" x14ac:dyDescent="0.45">
      <c r="A88" s="37">
        <v>0.51</v>
      </c>
      <c r="B88" s="38">
        <v>7.5999999999999998E-2</v>
      </c>
      <c r="D88" s="37">
        <v>0.184</v>
      </c>
      <c r="E88" s="38">
        <v>0.05</v>
      </c>
    </row>
    <row r="89" spans="1:7" x14ac:dyDescent="0.45">
      <c r="A89" s="35">
        <v>0.222</v>
      </c>
      <c r="B89" s="36">
        <v>7.4999999999999997E-2</v>
      </c>
      <c r="D89" s="35">
        <v>0.17100000000000001</v>
      </c>
      <c r="E89" s="36">
        <v>4.1000000000000002E-2</v>
      </c>
    </row>
    <row r="90" spans="1:7" x14ac:dyDescent="0.45">
      <c r="A90" s="37">
        <v>0.29099999999999998</v>
      </c>
      <c r="B90" s="38">
        <v>0.14000000000000001</v>
      </c>
      <c r="D90" s="37">
        <v>0.16600000000000001</v>
      </c>
      <c r="E90" s="38">
        <v>4.9000000000000002E-2</v>
      </c>
    </row>
    <row r="91" spans="1:7" x14ac:dyDescent="0.45">
      <c r="A91" s="35">
        <v>0.25700000000000001</v>
      </c>
      <c r="B91" s="36">
        <v>8.3000000000000004E-2</v>
      </c>
      <c r="D91" s="35">
        <v>0.18099999999999999</v>
      </c>
      <c r="E91" s="36">
        <v>4.5999999999999999E-2</v>
      </c>
    </row>
    <row r="92" spans="1:7" x14ac:dyDescent="0.45">
      <c r="A92" s="37">
        <v>0.23899999999999999</v>
      </c>
      <c r="B92" s="38">
        <v>8.2000000000000003E-2</v>
      </c>
      <c r="D92" s="37">
        <v>0.17899999999999999</v>
      </c>
      <c r="E92" s="38">
        <v>4.7E-2</v>
      </c>
    </row>
    <row r="93" spans="1:7" x14ac:dyDescent="0.45">
      <c r="A93" s="35">
        <v>0.30099999999999999</v>
      </c>
      <c r="B93" s="36">
        <v>0.124</v>
      </c>
      <c r="D93" s="35">
        <v>0.187</v>
      </c>
      <c r="E93" s="36">
        <v>0.05</v>
      </c>
      <c r="G93">
        <f>MAX(D3:D103)</f>
        <v>0.43099999999999999</v>
      </c>
    </row>
    <row r="94" spans="1:7" x14ac:dyDescent="0.45">
      <c r="A94" s="37">
        <v>0.223</v>
      </c>
      <c r="B94" s="38">
        <v>7.4999999999999997E-2</v>
      </c>
      <c r="D94" s="37">
        <v>0.185</v>
      </c>
      <c r="E94" s="38">
        <v>4.2999999999999997E-2</v>
      </c>
    </row>
    <row r="95" spans="1:7" x14ac:dyDescent="0.45">
      <c r="A95" s="35">
        <v>0.22900000000000001</v>
      </c>
      <c r="B95" s="36">
        <v>7.8E-2</v>
      </c>
      <c r="D95" s="35">
        <v>0.18</v>
      </c>
      <c r="E95" s="36">
        <v>4.3999999999999997E-2</v>
      </c>
    </row>
    <row r="96" spans="1:7" x14ac:dyDescent="0.45">
      <c r="A96" s="37">
        <v>0.28499999999999998</v>
      </c>
      <c r="B96" s="38">
        <v>0.128</v>
      </c>
      <c r="D96" s="37">
        <v>0.16700000000000001</v>
      </c>
      <c r="E96" s="38">
        <v>4.9000000000000002E-2</v>
      </c>
    </row>
    <row r="97" spans="1:5" x14ac:dyDescent="0.45">
      <c r="A97" s="35">
        <v>0.22900000000000001</v>
      </c>
      <c r="B97" s="36">
        <v>8.2000000000000003E-2</v>
      </c>
      <c r="D97" s="35">
        <v>0.43099999999999999</v>
      </c>
      <c r="E97" s="36">
        <v>4.4999999999999998E-2</v>
      </c>
    </row>
    <row r="98" spans="1:5" x14ac:dyDescent="0.45">
      <c r="A98" s="37">
        <v>0.309</v>
      </c>
      <c r="B98" s="38">
        <v>0.11799999999999999</v>
      </c>
      <c r="D98" s="37">
        <v>0.17899999999999999</v>
      </c>
      <c r="E98" s="38">
        <v>4.2999999999999997E-2</v>
      </c>
    </row>
    <row r="99" spans="1:5" x14ac:dyDescent="0.45">
      <c r="A99" s="35">
        <v>0.24399999999999999</v>
      </c>
      <c r="B99" s="36">
        <v>8.5000000000000006E-2</v>
      </c>
      <c r="D99" s="35">
        <v>0.29099999999999998</v>
      </c>
      <c r="E99" s="36">
        <v>4.1000000000000002E-2</v>
      </c>
    </row>
    <row r="100" spans="1:5" x14ac:dyDescent="0.45">
      <c r="A100" s="37">
        <v>0.28299999999999997</v>
      </c>
      <c r="B100" s="38">
        <v>0.127</v>
      </c>
      <c r="D100" s="37">
        <v>0.17399999999999999</v>
      </c>
      <c r="E100" s="38">
        <v>4.5999999999999999E-2</v>
      </c>
    </row>
    <row r="101" spans="1:5" x14ac:dyDescent="0.45">
      <c r="A101" s="35">
        <v>0.22600000000000001</v>
      </c>
      <c r="B101" s="36">
        <v>7.5999999999999998E-2</v>
      </c>
      <c r="D101" s="35">
        <v>0.17299999999999999</v>
      </c>
      <c r="E101" s="36">
        <v>4.2999999999999997E-2</v>
      </c>
    </row>
    <row r="102" spans="1:5" x14ac:dyDescent="0.45">
      <c r="A102" s="37">
        <v>0.24199999999999999</v>
      </c>
      <c r="B102" s="38">
        <v>8.2000000000000003E-2</v>
      </c>
      <c r="D102" s="37">
        <v>0.27600000000000002</v>
      </c>
      <c r="E102" s="38">
        <v>4.3999999999999997E-2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5 x w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A + c c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n H B T K I p H u A 4 A A A A R A A A A E w A c A E Z v c m 1 1 b G F z L 1 N l Y 3 R p b 2 4 x L m 0 g o h g A K K A U A A A A A A A A A A A A A A A A A A A A A A A A A A A A K 0 5 N L s n M z 1 M I h t C G 1 g B Q S w E C L Q A U A A I A C A A P n H B T C 6 m F l a U A A A D 1 A A A A E g A A A A A A A A A A A A A A A A A A A A A A Q 2 9 u Z m l n L 1 B h Y 2 t h Z 2 U u e G 1 s U E s B A i 0 A F A A C A A g A D 5 x w U w / K 6 a u k A A A A 6 Q A A A B M A A A A A A A A A A A A A A A A A 8 Q A A A F t D b 2 5 0 Z W 5 0 X 1 R 5 c G V z X S 5 4 b W x Q S w E C L Q A U A A I A C A A P n H B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t i q T 4 X Z m 0 6 3 i f a b x q s n g Q A A A A A C A A A A A A A Q Z g A A A A E A A C A A A A D H 0 a 3 Y P U H T R e n l O o t F M e M 5 D 6 q f q R R + s Z T y H Y 6 T 5 i 1 I z Q A A A A A O g A A A A A I A A C A A A A A p d s c T q n N B c I V C z 3 h J L r s U g y 7 x s a W g w R 4 C a P r v X Z u w c F A A A A D c p 1 z v M 6 y 7 N 5 Z p n S 2 7 M O + 7 e t e / p b T D + p O 9 M C w m q U H 4 i 9 p h x 7 A i r c / 2 G g a x H 7 5 v i t M d s y S n f T b 6 d G / 5 b s 9 + n g B F 7 M R w c r w + R t 4 8 A Q H a l 2 n i M 0 A A A A B c T 0 M M I s F 1 r Y a S L U V s U v 2 6 u e W 3 k t c n r T I T i 7 I D P b y x R 4 b g R a s w y q W e J a N z + S d d k O T d M F n B E h 7 A Z z v E + 4 D h z c 7 F < / D a t a M a s h u p > 
</file>

<file path=customXml/itemProps1.xml><?xml version="1.0" encoding="utf-8"?>
<ds:datastoreItem xmlns:ds="http://schemas.openxmlformats.org/officeDocument/2006/customXml" ds:itemID="{7AF43A78-2C42-4E0B-883E-EF73F97C3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n10s128</vt:lpstr>
      <vt:lpstr>n10s256</vt:lpstr>
      <vt:lpstr>n10s512</vt:lpstr>
      <vt:lpstr>n10s1024</vt:lpstr>
      <vt:lpstr>n1s128</vt:lpstr>
      <vt:lpstr>n1s256</vt:lpstr>
      <vt:lpstr>n1s512</vt:lpstr>
      <vt:lpstr>n1s1024</vt:lpstr>
      <vt:lpstr>n100s128</vt:lpstr>
      <vt:lpstr>n100s256</vt:lpstr>
      <vt:lpstr>n100s512</vt:lpstr>
      <vt:lpstr>n100s1024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Pintore</dc:creator>
  <cp:lastModifiedBy>Lorenzo Pintore</cp:lastModifiedBy>
  <dcterms:created xsi:type="dcterms:W3CDTF">2021-11-12T14:13:05Z</dcterms:created>
  <dcterms:modified xsi:type="dcterms:W3CDTF">2021-11-17T17:12:41Z</dcterms:modified>
</cp:coreProperties>
</file>