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 defaultThemeVersion="124226"/>
  <xr:revisionPtr revIDLastSave="0" documentId="10_ncr:8100000_{A9EEAD43-1CF9-46C0-B365-A5ECD174AF3B}" xr6:coauthVersionLast="32" xr6:coauthVersionMax="32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<sst xmlns="http://schemas.openxmlformats.org/spreadsheetml/2006/main" count="155" uniqueCount="101">
  <si>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</si>
  <si>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</si>
  <si>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</si>
  <si>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</si>
  <si>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</si>
  <si>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</si>
  <si>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</si>
  <si>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</si>
  <si>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</si>
  <si>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</si>
  <si>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</si>
  <si>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</si>
  <si>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</si>
  <si>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</si>
  <si>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</si>
  <si>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</si>
  <si>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</si>
  <si>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</si>
  <si>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</si>
  <si>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</si>
  <si>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</si>
  <si>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</si>
  <si>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</si>
  <si>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</si>
  <si>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</si>
  <si>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</si>
  <si>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</si>
  <si>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</si>
  <si>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</si>
  <si>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</si>
  <si>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</si>
  <si>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</si>
  <si>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</si>
  <si>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</si>
  <si>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</si>
  <si>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</si>
  <si>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</si>
  <si>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</si>
  <si>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</si>
  <si>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</si>
  <si>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</si>
  <si>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</si>
  <si>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</si>
  <si>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</si>
  <si>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</si>
  <si>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</si>
  <si>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</si>
  <si>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</si>
  <si>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</si>
  <si>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</si>
  <si>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</si>
  <si>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</si>
  <si>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</si>
  <si>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</si>
  <si>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</si>
  <si>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</si>
  <si>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</si>
  <si>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</si>
  <si>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</si>
  <si>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</si>
  <si>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</si>
  <si>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</si>
  <si>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</si>
  <si>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</si>
  <si>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</si>
  <si>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</si>
  <si>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</si>
  <si>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</si>
  <si>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</si>
  <si>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</si>
  <si>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</si>
  <si>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</si>
  <si>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</si>
  <si>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</si>
  <si>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</si>
  <si>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</si>
  <si>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</si>
  <si>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</si>
  <si>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</si>
  <si>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</si>
  <si>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</si>
  <si>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</si>
  <si>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</si>
  <si>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</si>
  <si>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</si>
  <si>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</si>
  <si>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</si>
  <si>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</si>
  <si>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</si>
  <si>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</si>
  <si>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</si>
  <si>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</si>
  <si>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</si>
  <si>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</si>
  <si>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</si>
  <si>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Derek DePew</t>
  </si>
  <si>
    <t>Student Git Address: https://github.com/ignitorr/DerekDePewGraphics2.git</t>
  </si>
  <si>
    <t>I</t>
  </si>
  <si>
    <t>X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</si>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</sst>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57" workbookViewId="0">
      <selection activeCell="E87" sqref="E87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 t="s">
        <v>97</v>
      </c>
      <c r="F4" s="3" t="s">
        <v>98</v>
      </c>
      <c r="G4" s="16">
        <f t="shared" ref="G4:G68" si="0" xml:space="preserve"> IF(EXACT(F4,"X"),IF(EXACT(E4,"I"),$B4,IF(EXACT(E4,"II"),$C4,IF(EXACT(E4,"III"),$D4,0))),0)</f>
        <v>4</v>
      </c>
      <c r="H4" s="17">
        <f>IF(SUMIF(E4:E84,"=I",G4:G84) + SUMIF(C86:C87, "X",B86:B87) &gt; 18, 18, SUMIF(E4:E84,"=I",G4:G84) + SUMIF(C86:C87, "X",B86:B87))</f>
        <v>18</v>
      </c>
      <c r="I4" s="17">
        <f>IF(SUMIF(E4:E84,"=II",G4:G84) + SUMIF(D86:D87, "X",B86:B87) &gt; 18, 18, SUMIF(E4:E84,"=II",G4:G84) + SUMIF(D86:D87, "X",B86:B87))</f>
        <v>10</v>
      </c>
      <c r="J4" s="17">
        <f>IF(SUMIF(E4:E84,"=III",G4:G84) + SUMIF(E86:E87, "X",B86:B87) &gt; 18, 18, SUMIF(E4:E84,"=III",G4:G84) + SUMIF(E86:E87, "X",B86:B87))</f>
        <v>7</v>
      </c>
      <c r="K4" s="17">
        <f>SUM(H6,I6,J6)</f>
        <v>35</v>
      </c>
      <c r="L4" s="17">
        <f>SUM(G4:G84) + SUMIF(C86:C87, "X",B86:B87) + SUMIF(D86:D87, "X",B86:B87) + SUMIF(E86:E87, "X",B86:B87)</f>
        <v>70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 t="s">
        <v>97</v>
      </c>
      <c r="F5" s="3" t="s">
        <v>98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 t="s">
        <v>97</v>
      </c>
      <c r="F6" s="3" t="s">
        <v>98</v>
      </c>
      <c r="G6" s="16">
        <f t="shared" si="0"/>
        <v>4</v>
      </c>
      <c r="H6" s="17">
        <f>IF(SUMIF(E4:E84,"=I",G4:G84) + SUMIF(C86:C87, "X",B86:B87)  &gt; 18, SUMIF(E4:E84,"=I",G4:G84) + SUMIF(C86:C87, "X",B86:B87) - 18,0)</f>
        <v>35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16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 t="s">
        <v>99</v>
      </c>
      <c r="F7" s="3" t="s">
        <v>98</v>
      </c>
      <c r="G7" s="16">
        <f t="shared" si="0"/>
        <v>1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 t="s">
        <v>97</v>
      </c>
      <c r="F8" s="3" t="s">
        <v>98</v>
      </c>
      <c r="G8" s="16">
        <f t="shared" si="0"/>
        <v>1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 t="s">
        <v>97</v>
      </c>
      <c r="F9" s="3" t="s">
        <v>98</v>
      </c>
      <c r="G9" s="16">
        <f t="shared" si="0"/>
        <v>1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 t="s">
        <v>97</v>
      </c>
      <c r="F10" s="3" t="s">
        <v>98</v>
      </c>
      <c r="G10" s="16">
        <f t="shared" si="0"/>
        <v>1</v>
      </c>
      <c r="H10" s="19">
        <f>IF(K4+H4 - 18 &gt; 0, K4+H4 - 18, 0)</f>
        <v>35</v>
      </c>
      <c r="I10" s="19">
        <f>IF(H10+I4 - 18 &gt; 0, H10+I4 - 18, 0)</f>
        <v>27</v>
      </c>
      <c r="J10" s="19">
        <f>IF(I10+J4 - 18 &gt; 0, I10+J4 - 18, 0)</f>
        <v>16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 t="s">
        <v>97</v>
      </c>
      <c r="F14" s="3" t="s">
        <v>98</v>
      </c>
      <c r="G14" s="16">
        <f t="shared" si="0"/>
        <v>4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 t="s">
        <v>99</v>
      </c>
      <c r="F15" s="3" t="s">
        <v>98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 t="s">
        <v>97</v>
      </c>
      <c r="F21" s="3" t="s">
        <v>98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 t="s">
        <v>97</v>
      </c>
      <c r="F22" s="3" t="s">
        <v>98</v>
      </c>
      <c r="G22" s="16">
        <f t="shared" si="0"/>
        <v>2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 t="s">
        <v>97</v>
      </c>
      <c r="F23" s="3" t="s">
        <v>98</v>
      </c>
      <c r="G23" s="16">
        <f t="shared" si="0"/>
        <v>4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 t="s">
        <v>97</v>
      </c>
      <c r="F24" s="3" t="s">
        <v>98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 t="s">
        <v>97</v>
      </c>
      <c r="F37" s="3" t="s">
        <v>98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 t="s">
        <v>97</v>
      </c>
      <c r="F39" s="3" t="s">
        <v>98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 t="s">
        <v>97</v>
      </c>
      <c r="F40" s="3" t="s">
        <v>98</v>
      </c>
      <c r="G40" s="16">
        <f t="shared" si="0"/>
        <v>4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 t="s">
        <v>97</v>
      </c>
      <c r="F56" s="3" t="s">
        <v>98</v>
      </c>
      <c r="G56" s="16">
        <f t="shared" si="0"/>
        <v>2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 t="s">
        <v>97</v>
      </c>
      <c r="F57" s="3" t="s">
        <v>98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 t="s">
        <v>97</v>
      </c>
      <c r="F63" s="3" t="s">
        <v>98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 t="s">
        <v>97</v>
      </c>
      <c r="F64" s="3" t="s">
        <v>98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 t="s">
        <v>97</v>
      </c>
      <c r="F65" s="3" t="s">
        <v>98</v>
      </c>
      <c r="G65" s="16">
        <f t="shared" si="0"/>
        <v>1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 t="s">
        <v>99</v>
      </c>
      <c r="F68" s="3" t="s">
        <v>98</v>
      </c>
      <c r="G68" s="16">
        <f t="shared" si="0"/>
        <v>4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 t="s">
        <v>100</v>
      </c>
      <c r="F79" s="3" t="s">
        <v>98</v>
      </c>
      <c r="G79" s="16">
        <f t="shared" si="2"/>
        <v>4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 t="s">
        <v>98</v>
      </c>
      <c r="D86" s="3" t="s">
        <v>98</v>
      </c>
      <c r="E86" s="3" t="s">
        <v>98</v>
      </c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 t="s">
        <v>98</v>
      </c>
      <c r="D87" s="3" t="s">
        <v>98</v>
      </c>
      <c r="E87" s="3" t="s">
        <v>98</v>
      </c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2" sqref="C12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2018-05-24T20:18:34Z</dcterms:modified>
</cp:coreProperties>
</file>