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375"/>
  </bookViews>
  <sheets>
    <sheet name="CI, indep, var unkwn" sheetId="1" r:id="rId1"/>
  </sheets>
  <calcPr calcId="144525"/>
</workbook>
</file>

<file path=xl/sharedStrings.xml><?xml version="1.0" encoding="utf-8"?>
<sst xmlns="http://schemas.openxmlformats.org/spreadsheetml/2006/main" count="25" uniqueCount="25">
  <si>
    <t>Intervalo de confiança para diferença de duas médias; amostras independentes, variância desconhecida, mas assumida igual</t>
  </si>
  <si>
    <t>Exemplos das maçãs</t>
  </si>
  <si>
    <t>Background</t>
  </si>
  <si>
    <t>Você tem o mesmo dataset da aula</t>
  </si>
  <si>
    <t>Tarefa 1</t>
  </si>
  <si>
    <t>Calcula o intervalo de confiança a 0%</t>
  </si>
  <si>
    <t>Tarefa 2</t>
  </si>
  <si>
    <t>Compare o resultado com intervalo de 95% da aulas</t>
  </si>
  <si>
    <t>Solução:</t>
  </si>
  <si>
    <t>Maçãs em NY</t>
  </si>
  <si>
    <t>Maças em LA</t>
  </si>
  <si>
    <t>NY</t>
  </si>
  <si>
    <t>LA</t>
  </si>
  <si>
    <t>Tarefa 1:</t>
  </si>
  <si>
    <t>Média amostral</t>
  </si>
  <si>
    <t>Desvio Padrão Amostral</t>
  </si>
  <si>
    <t>T</t>
  </si>
  <si>
    <t>Baixo IC</t>
  </si>
  <si>
    <t>Alto IC</t>
  </si>
  <si>
    <t>Tamanho da Amostra</t>
  </si>
  <si>
    <t>Variância agrupada</t>
  </si>
  <si>
    <t>Tarefa 2:</t>
  </si>
  <si>
    <t>Um menor intervalo de confiança resulta em um intervalo mais apertado (veja aula de Margem de Erro)</t>
  </si>
  <si>
    <t>Desvio Padrão agrupado</t>
  </si>
  <si>
    <r>
      <rPr>
        <b/>
        <sz val="9"/>
        <color rgb="FF002060"/>
        <rFont val="Arial"/>
        <charset val="134"/>
      </rPr>
      <t>90% IC, t</t>
    </r>
    <r>
      <rPr>
        <b/>
        <vertAlign val="subscript"/>
        <sz val="9"/>
        <color rgb="FF002060"/>
        <rFont val="Arial"/>
        <charset val="134"/>
      </rPr>
      <t>16,0.05</t>
    </r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</si>
</sst>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R$&quot;* #,##0_-;\-&quot;R$&quot;* #,##0_-;_-&quot;R$&quot;* &quot;-&quot;_-;_-@_-"/>
    <numFmt numFmtId="179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sz val="11"/>
      <color rgb="FFFA7D0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bscript"/>
      <sz val="9"/>
      <color rgb="FF00206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3" fillId="17" borderId="7" applyNumberFormat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2" borderId="5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179" fontId="1" fillId="2" borderId="0" xfId="9" applyFont="1" applyFill="1"/>
    <xf numFmtId="0" fontId="3" fillId="2" borderId="2" xfId="0" applyFont="1" applyFill="1" applyBorder="1"/>
    <xf numFmtId="0" fontId="1" fillId="2" borderId="2" xfId="0" applyFont="1" applyFill="1" applyBorder="1"/>
    <xf numFmtId="2" fontId="1" fillId="2" borderId="0" xfId="0" applyNumberFormat="1" applyFont="1" applyFill="1"/>
    <xf numFmtId="179" fontId="1" fillId="2" borderId="2" xfId="9" applyFont="1" applyFill="1" applyBorder="1"/>
    <xf numFmtId="9" fontId="3" fillId="2" borderId="0" xfId="0" applyNumberFormat="1" applyFont="1" applyFill="1"/>
    <xf numFmtId="9" fontId="3" fillId="2" borderId="0" xfId="0" applyNumberFormat="1" applyFont="1" applyFill="1" applyBorder="1"/>
    <xf numFmtId="179" fontId="1" fillId="2" borderId="0" xfId="9" applyFont="1" applyFill="1" applyBorder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0"/>
  <sheetViews>
    <sheetView tabSelected="1" workbookViewId="0">
      <selection activeCell="B4" sqref="B4"/>
    </sheetView>
  </sheetViews>
  <sheetFormatPr defaultColWidth="9" defaultRowHeight="12"/>
  <cols>
    <col min="1" max="1" width="2" style="1" customWidth="1"/>
    <col min="2" max="2" width="14.8571428571429" style="1" customWidth="1"/>
    <col min="3" max="3" width="15.8571428571429" style="1" customWidth="1"/>
    <col min="4" max="4" width="8.88571428571429" style="1"/>
    <col min="5" max="5" width="22.4285714285714" style="1" customWidth="1"/>
    <col min="6" max="7" width="6" style="1" customWidth="1"/>
    <col min="8" max="9" width="8.88571428571429" style="1"/>
    <col min="10" max="10" width="7.42857142857143" style="1" customWidth="1"/>
    <col min="11" max="11" width="8.71428571428571" style="1" customWidth="1"/>
    <col min="12" max="16384" width="8.88571428571429" style="1"/>
  </cols>
  <sheetData>
    <row r="1" ht="15.75" spans="2:2">
      <c r="B1" s="2" t="s">
        <v>0</v>
      </c>
    </row>
    <row r="2" spans="2:2">
      <c r="B2" s="3" t="s">
        <v>1</v>
      </c>
    </row>
    <row r="3" spans="2:2">
      <c r="B3" s="3"/>
    </row>
    <row r="4" spans="2:3">
      <c r="B4" s="3" t="s">
        <v>2</v>
      </c>
      <c r="C4" s="1" t="s">
        <v>3</v>
      </c>
    </row>
    <row r="5" spans="2:3">
      <c r="B5" s="3" t="s">
        <v>4</v>
      </c>
      <c r="C5" s="1" t="s">
        <v>5</v>
      </c>
    </row>
    <row r="6" spans="2:3">
      <c r="B6" s="3" t="s">
        <v>6</v>
      </c>
      <c r="C6" s="1" t="s">
        <v>7</v>
      </c>
    </row>
    <row r="7" spans="2:2">
      <c r="B7" s="3"/>
    </row>
    <row r="8" spans="2:2">
      <c r="B8" s="3" t="s">
        <v>8</v>
      </c>
    </row>
    <row r="10" ht="12.75" spans="2:9">
      <c r="B10" s="4" t="s">
        <v>9</v>
      </c>
      <c r="C10" s="4" t="s">
        <v>10</v>
      </c>
      <c r="E10" s="4"/>
      <c r="F10" s="4" t="s">
        <v>11</v>
      </c>
      <c r="G10" s="4" t="s">
        <v>12</v>
      </c>
      <c r="I10" s="3" t="s">
        <v>13</v>
      </c>
    </row>
    <row r="11" spans="2:7">
      <c r="B11" s="5">
        <v>3.8</v>
      </c>
      <c r="C11" s="5">
        <v>3.02</v>
      </c>
      <c r="E11" s="3" t="s">
        <v>14</v>
      </c>
      <c r="F11" s="5">
        <f>AVERAGE(B11:B20)</f>
        <v>3.941</v>
      </c>
      <c r="G11" s="5">
        <f>AVERAGE(C11:C18)</f>
        <v>3.245</v>
      </c>
    </row>
    <row r="12" ht="12.75" spans="2:11">
      <c r="B12" s="5">
        <v>3.76</v>
      </c>
      <c r="C12" s="5">
        <v>3.22</v>
      </c>
      <c r="E12" s="3" t="s">
        <v>15</v>
      </c>
      <c r="F12" s="5">
        <f>_xlfn.STDEV.S(B11:B20)</f>
        <v>0.183935375124586</v>
      </c>
      <c r="G12" s="5">
        <f>_xlfn.STDEV.S(C11:C18)</f>
        <v>0.267901901022424</v>
      </c>
      <c r="I12" s="4" t="s">
        <v>16</v>
      </c>
      <c r="J12" s="4" t="s">
        <v>17</v>
      </c>
      <c r="K12" s="4" t="s">
        <v>18</v>
      </c>
    </row>
    <row r="13" spans="2:11">
      <c r="B13" s="5">
        <v>3.87</v>
      </c>
      <c r="C13" s="5">
        <v>3.24</v>
      </c>
      <c r="E13" s="6" t="s">
        <v>19</v>
      </c>
      <c r="F13" s="7">
        <v>10</v>
      </c>
      <c r="G13" s="7">
        <v>8</v>
      </c>
      <c r="I13" s="10">
        <v>0.9</v>
      </c>
      <c r="J13" s="5">
        <f>($F$11-$G$11)-$F$18*SQRT($F$15/$F$13+$F$15/$G$13)</f>
        <v>0.509586876698386</v>
      </c>
      <c r="K13" s="5">
        <f>($F$11-$G$11)+$F$18*SQRT($F$15/$F$13+$F$15/$G$13)</f>
        <v>0.882413123301613</v>
      </c>
    </row>
    <row r="14" spans="2:11">
      <c r="B14" s="5">
        <v>3.99</v>
      </c>
      <c r="C14" s="5">
        <v>3.02</v>
      </c>
      <c r="I14" s="11"/>
      <c r="J14" s="12"/>
      <c r="K14" s="12"/>
    </row>
    <row r="15" spans="2:10">
      <c r="B15" s="5">
        <v>4.02</v>
      </c>
      <c r="C15" s="5">
        <v>3.06</v>
      </c>
      <c r="E15" s="3" t="s">
        <v>20</v>
      </c>
      <c r="F15" s="8">
        <f>(F12*F12*9+G12*G12*7)/16</f>
        <v>0.050430625</v>
      </c>
      <c r="I15" s="3" t="s">
        <v>21</v>
      </c>
      <c r="J15" s="1" t="s">
        <v>22</v>
      </c>
    </row>
    <row r="16" spans="2:6">
      <c r="B16" s="5">
        <v>4.25</v>
      </c>
      <c r="C16" s="5">
        <v>3.15</v>
      </c>
      <c r="E16" s="3" t="s">
        <v>23</v>
      </c>
      <c r="F16" s="8">
        <f>SQRT(F15)</f>
        <v>0.224567640144345</v>
      </c>
    </row>
    <row r="17" spans="2:3">
      <c r="B17" s="5">
        <v>4.13</v>
      </c>
      <c r="C17" s="5">
        <v>3.81</v>
      </c>
    </row>
    <row r="18" ht="15" spans="2:6">
      <c r="B18" s="5">
        <v>3.98</v>
      </c>
      <c r="C18" s="5">
        <v>3.44</v>
      </c>
      <c r="E18" s="3" t="s">
        <v>24</v>
      </c>
      <c r="F18" s="1">
        <v>1.75</v>
      </c>
    </row>
    <row r="19" spans="2:3">
      <c r="B19" s="5">
        <v>3.99</v>
      </c>
      <c r="C19" s="5"/>
    </row>
    <row r="20" spans="2:3">
      <c r="B20" s="9">
        <v>3.62</v>
      </c>
      <c r="C20" s="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CI, indep, var unkwn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created xsi:type="dcterms:W3CDTF">2015-06-05T18:19:00Z</dcterms:created>
  <dcterms:modified xsi:type="dcterms:W3CDTF">2019-06-19T19:22:32Z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