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Open rate dataset" sheetId="1" r:id="rId1"/>
  </sheets>
  <calcPr calcId="144525"/>
</workbook>
</file>

<file path=xl/sharedStrings.xml><?xml version="1.0" encoding="utf-8"?>
<sst xmlns="http://schemas.openxmlformats.org/spreadsheetml/2006/main" count="38" uniqueCount="33">
  <si>
    <t>Teste para a média. Variância populacional desconhecida</t>
  </si>
  <si>
    <t>Exemplo de espionagem de Email</t>
  </si>
  <si>
    <t>Background</t>
  </si>
  <si>
    <t>Você tem os dados da aula</t>
  </si>
  <si>
    <t>Tarefa 1</t>
  </si>
  <si>
    <t>E se a pergunta fosse: A taxa de abertura do competidor é EXATAMENTE 40%. Qual seria a decisão?</t>
  </si>
  <si>
    <t>Tarefa 1.1</t>
  </si>
  <si>
    <t>Teste a 5% de significância. Comente a decisão com os jargões apropriados de estatística.</t>
  </si>
  <si>
    <t>Tarefa 1.2</t>
  </si>
  <si>
    <t>Teste a 1% de significância. Comente a decisão com os jargões apropriados de estatística.</t>
  </si>
  <si>
    <t>Tarefa 1.3</t>
  </si>
  <si>
    <t>Calcule o p-valor do teste. Resolve 1.1 e 1.2 usado o p-valor</t>
  </si>
  <si>
    <t>Solution:</t>
  </si>
  <si>
    <t>Taxa de Abertura</t>
  </si>
  <si>
    <t>Média da Amostra</t>
  </si>
  <si>
    <t>Testes</t>
  </si>
  <si>
    <t>Desvio Padrão da Amostra</t>
  </si>
  <si>
    <t>O novo problema requer um teste bicaudal</t>
  </si>
  <si>
    <t>Erro Padrão</t>
  </si>
  <si>
    <t>Unicaudal</t>
  </si>
  <si>
    <t>Bicaudal</t>
  </si>
  <si>
    <t>Decisão</t>
  </si>
  <si>
    <t>Comentário</t>
  </si>
  <si>
    <t>Valor da Hipótese Nula</t>
  </si>
  <si>
    <r>
      <rPr>
        <b/>
        <sz val="9"/>
        <color rgb="FF002060"/>
        <rFont val="Arial"/>
        <charset val="134"/>
      </rPr>
      <t xml:space="preserve">t </t>
    </r>
    <r>
      <rPr>
        <b/>
        <vertAlign val="subscript"/>
        <sz val="9"/>
        <color rgb="FF002060"/>
        <rFont val="Arial"/>
        <charset val="134"/>
      </rPr>
      <t>9, 5% significância</t>
    </r>
  </si>
  <si>
    <t>Aceita</t>
  </si>
  <si>
    <t>A 5% de significância, não podemos dizer que a taxa de abertura de emails do competidor não é 40%</t>
  </si>
  <si>
    <t>Escore-T</t>
  </si>
  <si>
    <r>
      <rPr>
        <b/>
        <sz val="9"/>
        <color rgb="FF002060"/>
        <rFont val="Arial"/>
        <charset val="134"/>
      </rPr>
      <t xml:space="preserve">t </t>
    </r>
    <r>
      <rPr>
        <b/>
        <vertAlign val="subscript"/>
        <sz val="9"/>
        <color rgb="FF002060"/>
        <rFont val="Arial"/>
        <charset val="134"/>
      </rPr>
      <t>9, 1% significância</t>
    </r>
  </si>
  <si>
    <r>
      <rPr>
        <i/>
        <sz val="9"/>
        <color theme="1"/>
        <rFont val="Arial"/>
        <charset val="134"/>
      </rPr>
      <t>*De forma diferente*</t>
    </r>
    <r>
      <rPr>
        <sz val="9"/>
        <color theme="1"/>
        <rFont val="Arial"/>
        <charset val="134"/>
      </rPr>
      <t xml:space="preserve"> O teste na amostra mosta que a 1% de significância, a taxa de abertura de emails de nosso competidor não é muito diferente de 40%</t>
    </r>
  </si>
  <si>
    <t>p-valor</t>
  </si>
  <si>
    <t>-</t>
  </si>
  <si>
    <t>O p-valor do teste é 0.608. 0.608 &gt; 0.05 e 0.01, portanto, não podemos rejeitar a hipótese nula.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</si>
</sst>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&quot;R$&quot;* #,##0_-;\-&quot;R$&quot;* #,##0_-;_-&quot;R$&quot;* &quot;-&quot;_-;_-@_-"/>
    <numFmt numFmtId="178" formatCode="_-&quot;R$&quot;* #,##0.00_-;\-&quot;R$&quot;* #,##0.00_-;_-&quot;R$&quot;* &quot;-&quot;??_-;_-@_-"/>
    <numFmt numFmtId="179" formatCode="_-* #,##0.00_-;\-* #,##0.00_-;_-* &quot;-&quot;??_-;_-@_-"/>
    <numFmt numFmtId="180" formatCode="0.0%"/>
    <numFmt numFmtId="181" formatCode="0.000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i/>
      <sz val="9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vertAlign val="subscript"/>
      <sz val="9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7" borderId="10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9" fontId="1" fillId="2" borderId="0" xfId="4" applyFont="1" applyFill="1"/>
    <xf numFmtId="180" fontId="1" fillId="2" borderId="0" xfId="0" applyNumberFormat="1" applyFont="1" applyFill="1"/>
    <xf numFmtId="10" fontId="1" fillId="2" borderId="0" xfId="4" applyNumberFormat="1" applyFont="1" applyFill="1"/>
    <xf numFmtId="2" fontId="1" fillId="2" borderId="0" xfId="0" applyNumberFormat="1" applyFont="1" applyFill="1"/>
    <xf numFmtId="0" fontId="3" fillId="2" borderId="2" xfId="0" applyFont="1" applyFill="1" applyBorder="1"/>
    <xf numFmtId="9" fontId="1" fillId="2" borderId="2" xfId="4" applyFont="1" applyFill="1" applyBorder="1"/>
    <xf numFmtId="0" fontId="3" fillId="2" borderId="1" xfId="0" applyFont="1" applyFill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1" fillId="2" borderId="2" xfId="0" applyFont="1" applyFill="1" applyBorder="1"/>
    <xf numFmtId="181" fontId="1" fillId="3" borderId="2" xfId="0" applyNumberFormat="1" applyFont="1" applyFill="1" applyBorder="1"/>
    <xf numFmtId="181" fontId="1" fillId="2" borderId="2" xfId="0" applyNumberFormat="1" applyFont="1" applyFill="1" applyBorder="1"/>
    <xf numFmtId="0" fontId="1" fillId="2" borderId="0" xfId="0" applyFon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3"/>
  <sheetViews>
    <sheetView tabSelected="1" workbookViewId="0">
      <selection activeCell="B4" sqref="B4"/>
    </sheetView>
  </sheetViews>
  <sheetFormatPr defaultColWidth="9" defaultRowHeight="12"/>
  <cols>
    <col min="1" max="1" width="2" style="1" customWidth="1"/>
    <col min="2" max="2" width="19.7142857142857" style="1" customWidth="1"/>
    <col min="3" max="3" width="9.43809523809524" style="1" customWidth="1"/>
    <col min="4" max="4" width="22" style="1" customWidth="1"/>
    <col min="5" max="5" width="10.8857142857143" style="1" customWidth="1"/>
    <col min="6" max="6" width="9.1047619047619" style="1" customWidth="1"/>
    <col min="7" max="7" width="10.5714285714286" style="1" customWidth="1"/>
    <col min="8" max="8" width="11.7809523809524" style="1" customWidth="1"/>
    <col min="9" max="10" width="8.88571428571429" style="1"/>
    <col min="11" max="11" width="7.66666666666667" style="1" customWidth="1"/>
    <col min="12" max="12" width="103.104761904762" style="1" customWidth="1"/>
    <col min="13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3" spans="2:2">
      <c r="B3" s="3"/>
    </row>
    <row r="4" spans="2:3">
      <c r="B4" s="3" t="s">
        <v>2</v>
      </c>
      <c r="C4" s="1" t="s">
        <v>3</v>
      </c>
    </row>
    <row r="5" spans="2:3">
      <c r="B5" s="3" t="s">
        <v>4</v>
      </c>
      <c r="C5" s="1" t="s">
        <v>5</v>
      </c>
    </row>
    <row r="6" spans="2:4">
      <c r="B6" s="3"/>
      <c r="C6" s="3" t="s">
        <v>6</v>
      </c>
      <c r="D6" s="1" t="s">
        <v>7</v>
      </c>
    </row>
    <row r="7" spans="2:4">
      <c r="B7" s="3"/>
      <c r="C7" s="3" t="s">
        <v>8</v>
      </c>
      <c r="D7" s="1" t="s">
        <v>9</v>
      </c>
    </row>
    <row r="8" spans="2:4">
      <c r="B8" s="3"/>
      <c r="C8" s="3" t="s">
        <v>10</v>
      </c>
      <c r="D8" s="1" t="s">
        <v>11</v>
      </c>
    </row>
    <row r="9" spans="2:2">
      <c r="B9" s="3"/>
    </row>
    <row r="10" spans="2:2">
      <c r="B10" s="3" t="s">
        <v>12</v>
      </c>
    </row>
    <row r="12" ht="12.75" spans="2:2">
      <c r="B12" s="4" t="s">
        <v>13</v>
      </c>
    </row>
    <row r="13" spans="2:8">
      <c r="B13" s="5">
        <v>0.26</v>
      </c>
      <c r="C13" s="6"/>
      <c r="D13" s="3" t="s">
        <v>14</v>
      </c>
      <c r="E13" s="7">
        <f>AVERAGE(B13:B22)</f>
        <v>0.377</v>
      </c>
      <c r="H13" s="3" t="s">
        <v>15</v>
      </c>
    </row>
    <row r="14" spans="2:8">
      <c r="B14" s="5">
        <v>0.23</v>
      </c>
      <c r="C14" s="6"/>
      <c r="D14" s="3" t="s">
        <v>16</v>
      </c>
      <c r="E14" s="7">
        <f>_xlfn.STDEV.S(B13:B22)</f>
        <v>0.13736002976768</v>
      </c>
      <c r="H14" s="1" t="s">
        <v>17</v>
      </c>
    </row>
    <row r="15" spans="2:5">
      <c r="B15" s="5">
        <v>0.42</v>
      </c>
      <c r="C15" s="6"/>
      <c r="D15" s="3" t="s">
        <v>18</v>
      </c>
      <c r="E15" s="7">
        <f>E14/SQRT(10)</f>
        <v>0.0434370553534397</v>
      </c>
    </row>
    <row r="16" ht="12.75" spans="2:12">
      <c r="B16" s="5">
        <v>0.49</v>
      </c>
      <c r="C16" s="6"/>
      <c r="H16" s="4"/>
      <c r="I16" s="4" t="s">
        <v>19</v>
      </c>
      <c r="J16" s="4" t="s">
        <v>20</v>
      </c>
      <c r="K16" s="4" t="s">
        <v>21</v>
      </c>
      <c r="L16" s="11" t="s">
        <v>22</v>
      </c>
    </row>
    <row r="17" ht="15" spans="2:13">
      <c r="B17" s="5">
        <v>0.23</v>
      </c>
      <c r="C17" s="6"/>
      <c r="D17" s="3" t="s">
        <v>23</v>
      </c>
      <c r="E17" s="5">
        <v>0.4</v>
      </c>
      <c r="G17" s="3" t="s">
        <v>6</v>
      </c>
      <c r="H17" s="3" t="s">
        <v>24</v>
      </c>
      <c r="I17" s="1">
        <v>1.83</v>
      </c>
      <c r="J17" s="12">
        <v>2.26</v>
      </c>
      <c r="K17" s="1" t="s">
        <v>25</v>
      </c>
      <c r="L17" s="1" t="s">
        <v>26</v>
      </c>
      <c r="M17" s="13"/>
    </row>
    <row r="18" ht="15" spans="2:12">
      <c r="B18" s="5">
        <v>0.59</v>
      </c>
      <c r="C18" s="6"/>
      <c r="D18" s="3" t="s">
        <v>27</v>
      </c>
      <c r="E18" s="8">
        <f>(E13-E17)/E15</f>
        <v>-0.529501823105943</v>
      </c>
      <c r="G18" s="3" t="s">
        <v>8</v>
      </c>
      <c r="H18" s="3" t="s">
        <v>28</v>
      </c>
      <c r="I18" s="1">
        <v>2.82</v>
      </c>
      <c r="J18" s="12">
        <v>3.25</v>
      </c>
      <c r="K18" s="1" t="s">
        <v>25</v>
      </c>
      <c r="L18" s="14" t="s">
        <v>29</v>
      </c>
    </row>
    <row r="19" spans="2:12">
      <c r="B19" s="5">
        <v>0.29</v>
      </c>
      <c r="C19" s="6"/>
      <c r="H19" s="9" t="s">
        <v>30</v>
      </c>
      <c r="I19" s="15">
        <v>0.304</v>
      </c>
      <c r="J19" s="16">
        <f>2*I19</f>
        <v>0.608</v>
      </c>
      <c r="K19" s="17" t="s">
        <v>31</v>
      </c>
      <c r="L19" s="17" t="s">
        <v>10</v>
      </c>
    </row>
    <row r="20" spans="2:3">
      <c r="B20" s="5">
        <v>0.29</v>
      </c>
      <c r="C20" s="6"/>
    </row>
    <row r="21" spans="2:8">
      <c r="B21" s="5">
        <v>0.57</v>
      </c>
      <c r="C21" s="6"/>
      <c r="G21" s="3" t="s">
        <v>10</v>
      </c>
      <c r="H21" s="1" t="s">
        <v>32</v>
      </c>
    </row>
    <row r="22" spans="2:3">
      <c r="B22" s="10">
        <v>0.4</v>
      </c>
      <c r="C22" s="6"/>
    </row>
    <row r="34" spans="10:10">
      <c r="J34" s="18"/>
    </row>
    <row r="35" spans="10:10">
      <c r="J35" s="18"/>
    </row>
    <row r="36" spans="10:10">
      <c r="J36" s="18"/>
    </row>
    <row r="37" spans="10:10">
      <c r="J37" s="18"/>
    </row>
    <row r="38" spans="10:10">
      <c r="J38" s="18"/>
    </row>
    <row r="39" spans="10:10">
      <c r="J39" s="18"/>
    </row>
    <row r="40" spans="10:10">
      <c r="J40" s="18"/>
    </row>
    <row r="41" spans="10:10">
      <c r="J41" s="18"/>
    </row>
    <row r="42" spans="10:10">
      <c r="J42" s="18"/>
    </row>
    <row r="43" spans="10:10">
      <c r="J43" s="18"/>
    </row>
  </sheetData>
  <sortState ref="B30:I49">
    <sortCondition ref="I49" descending="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 rate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2017-04-21T12:34:00Z</dcterms:created>
  <dcterms:modified xsi:type="dcterms:W3CDTF">2019-06-19T19:27:11Z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