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inas Criativa Energ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Endereço</t>
        </is>
      </c>
      <c r="C1" t="inlineStr">
        <is>
          <t>Geração Diaria</t>
        </is>
      </c>
      <c r="D1" t="inlineStr">
        <is>
          <t>Clima</t>
        </is>
      </c>
      <c r="E1" t="inlineStr">
        <is>
          <t>Data/Hora</t>
        </is>
      </c>
    </row>
    <row r="2">
      <c r="A2" t="inlineStr">
        <is>
          <t>GSM Márcio Curty</t>
        </is>
      </c>
      <c r="B2" t="inlineStr">
        <is>
          <t>Estrada Nova Aurora, 4038, Carmo - RJ, CEP 28.640-000</t>
        </is>
      </c>
      <c r="C2">
        <f>VALOR(0</f>
        <v/>
      </c>
      <c r="D2">
        <f>IMAGEM("https://static.semsportal.com/static/Images/icon-weather-new/101.png";"CLIMA")</f>
        <v/>
      </c>
      <c r="E2" t="inlineStr">
        <is>
          <t>10/11/2023, 02:01</t>
        </is>
      </c>
    </row>
    <row r="3">
      <c r="A3" t="inlineStr">
        <is>
          <t>São José III</t>
        </is>
      </c>
      <c r="B3" t="inlineStr">
        <is>
          <t>Estrada Santa Luzia, 1578, Vila Isabel, Três Rios - RJ</t>
        </is>
      </c>
      <c r="C3">
        <f>VALOR(1678</f>
        <v/>
      </c>
      <c r="D3">
        <f>IMAGEM("https://static.semsportal.com/static/Images/icon-weather-new/101.png";"CLIMA")</f>
        <v/>
      </c>
      <c r="E3" t="inlineStr">
        <is>
          <t>10/11/2023, 02:01</t>
        </is>
      </c>
    </row>
    <row r="4">
      <c r="A4" t="inlineStr">
        <is>
          <t>SFV_Compromisso Ambiental</t>
        </is>
      </c>
      <c r="B4" t="inlineStr">
        <is>
          <t>Av. Augusto Perácio, 246 – CEP 36660-000, São Luiz, Além Paraíba – MG</t>
        </is>
      </c>
      <c r="C4">
        <f>VALOR(474</f>
        <v/>
      </c>
      <c r="D4">
        <f>IMAGEM("https://static.semsportal.com/static/Images/icon-weather-new/101.png";"CLIMA")</f>
        <v/>
      </c>
      <c r="E4" t="inlineStr">
        <is>
          <t>10/11/2023, 02:01</t>
        </is>
      </c>
    </row>
    <row r="5">
      <c r="A5" t="inlineStr">
        <is>
          <t>SFV_Igor Navarro</t>
        </is>
      </c>
      <c r="B5" t="inlineStr">
        <is>
          <t>RUA PEDRO BRAZ DA SILVA, 7, NOVA NITEROI, TRÊS RIOS - RJ</t>
        </is>
      </c>
      <c r="C5">
        <f>VALOR(86</f>
        <v/>
      </c>
      <c r="D5">
        <f>IMAGEM("https://static.semsportal.com/static/Images/icon-weather-new/101.png";"CLIMA")</f>
        <v/>
      </c>
      <c r="E5" t="inlineStr">
        <is>
          <t>10/11/2023, 02:01</t>
        </is>
      </c>
    </row>
    <row r="6">
      <c r="A6" t="inlineStr">
        <is>
          <t>SFV_Gemapel</t>
        </is>
      </c>
      <c r="B6" t="inlineStr">
        <is>
          <t>AVENIDA FRANCISCO VALADARES, 24 GALPÃO 109, POÇO RICO, JUIZ DE FORA - MG</t>
        </is>
      </c>
      <c r="C6">
        <f>VALOR(51</f>
        <v/>
      </c>
      <c r="D6">
        <f>IMAGEM("https://static.semsportal.com/static/Images/icon-weather-new/101.png";"CLIMA")</f>
        <v/>
      </c>
      <c r="E6" t="inlineStr">
        <is>
          <t>10/11/2023, 02:01</t>
        </is>
      </c>
    </row>
    <row r="7">
      <c r="A7" t="inlineStr">
        <is>
          <t>UFV Santa Luiza I</t>
        </is>
      </c>
      <c r="B7" t="inlineStr">
        <is>
          <t>Fazenda santa Luiza , Rio das Flores, rio de janeiro</t>
        </is>
      </c>
      <c r="C7">
        <f>VALOR(568</f>
        <v/>
      </c>
      <c r="D7">
        <f>IMAGEM("https://static.semsportal.com/static/Images/icon-weather-new/101.png";"CLIMA")</f>
        <v/>
      </c>
      <c r="E7" t="inlineStr">
        <is>
          <t>10/11/2023, 02:01</t>
        </is>
      </c>
    </row>
    <row r="8">
      <c r="A8" t="inlineStr">
        <is>
          <t>GSM MÁRCIA CURTY</t>
        </is>
      </c>
      <c r="B8" t="inlineStr">
        <is>
          <t>Estrada Nova Aurora, 4020, bairro Aurora, Carmo-RJ, CEP 28.640-000</t>
        </is>
      </c>
      <c r="C8">
        <f>VALOR(564</f>
        <v/>
      </c>
      <c r="D8">
        <f>IMAGEM("https://static.semsportal.com/static/Images/icon-weather-new/101.png";"CLIMA")</f>
        <v/>
      </c>
      <c r="E8" t="inlineStr">
        <is>
          <t>10/11/2023, 02:01</t>
        </is>
      </c>
    </row>
    <row r="9">
      <c r="A9" t="inlineStr">
        <is>
          <t>GSM SÍTIO CAMPO ALEGRE II</t>
        </is>
      </c>
      <c r="B9" t="inlineStr">
        <is>
          <t>Estrada Sumidouro, 1660, CA, Bairro Jamapará, Sapucaia/</t>
        </is>
      </c>
      <c r="C9">
        <f>VALOR(589</f>
        <v/>
      </c>
      <c r="D9">
        <f>IMAGEM("https://static.semsportal.com/static/Images/icon-weather-new/101.png";"CLIMA")</f>
        <v/>
      </c>
      <c r="E9" t="inlineStr">
        <is>
          <t>10/11/2023, 02:01</t>
        </is>
      </c>
    </row>
    <row r="10">
      <c r="A10" t="inlineStr">
        <is>
          <t>São Francisco I</t>
        </is>
      </c>
      <c r="B10" t="inlineStr">
        <is>
          <t>Rio Claro</t>
        </is>
      </c>
      <c r="C10">
        <f>VALOR(598</f>
        <v/>
      </c>
      <c r="D10">
        <f>IMAGEM("https://static.semsportal.com/static/Images/icon-weather-new/101.png";"CLIMA")</f>
        <v/>
      </c>
      <c r="E10" t="inlineStr">
        <is>
          <t>10/11/2023, 02:01</t>
        </is>
      </c>
    </row>
    <row r="11">
      <c r="A11" t="inlineStr">
        <is>
          <t>UFV Santa Cecília III</t>
        </is>
      </c>
      <c r="B11" t="inlineStr">
        <is>
          <t>Estrada Fazenda Santa Terezinha, 578D, Boa Esperança, Mendes – RJ, CEP:  26.700-000</t>
        </is>
      </c>
      <c r="C11">
        <f>VALOR(604</f>
        <v/>
      </c>
      <c r="D11">
        <f>IMAGEM("https://static.semsportal.com/static/Images/icon-weather-new/101.png";"CLIMA")</f>
        <v/>
      </c>
      <c r="E11" t="inlineStr">
        <is>
          <t>10/11/2023, 02:01</t>
        </is>
      </c>
    </row>
    <row r="12">
      <c r="A12" t="inlineStr">
        <is>
          <t>GSM SÍTIO CAMPO ALEGRE III</t>
        </is>
      </c>
      <c r="B12" t="inlineStr">
        <is>
          <t>ESTRADA SUMIDOURO, 1690, CA, BAIRRO JAMAPARÁ, SAPUCAIA/RJ, CEP 25.887-000</t>
        </is>
      </c>
      <c r="C12">
        <f>VALOR(617</f>
        <v/>
      </c>
      <c r="D12">
        <f>IMAGEM("https://static.semsportal.com/static/Images/icon-weather-new/101.png";"CLIMA")</f>
        <v/>
      </c>
      <c r="E12" t="inlineStr">
        <is>
          <t>10/11/2023, 02:01</t>
        </is>
      </c>
    </row>
    <row r="13">
      <c r="A13" t="inlineStr">
        <is>
          <t>GSM Cel Abílio 25kW</t>
        </is>
      </c>
      <c r="B13" t="inlineStr">
        <is>
          <t>R. Cel. Abílio Herdy Alves, 150</t>
        </is>
      </c>
      <c r="C13">
        <f>VALOR(77</f>
        <v/>
      </c>
      <c r="D13">
        <f>IMAGEM("https://static.semsportal.com/static/Images/icon-weather-new/101.png";"CLIMA")</f>
        <v/>
      </c>
      <c r="E13" t="inlineStr">
        <is>
          <t>10/11/2023, 02:01</t>
        </is>
      </c>
    </row>
    <row r="14">
      <c r="A14" t="inlineStr">
        <is>
          <t>GSM Lote 12</t>
        </is>
      </c>
      <c r="B14" t="inlineStr">
        <is>
          <t>Avenida Avelino Salatiel, 12, Santana do Deserto - MG</t>
        </is>
      </c>
      <c r="C14">
        <f>VALOR(624</f>
        <v/>
      </c>
      <c r="D14">
        <f>IMAGEM("https://static.semsportal.com/static/Images/icon-weather-new/101.png";"CLIMA")</f>
        <v/>
      </c>
      <c r="E14" t="inlineStr">
        <is>
          <t>10/11/2023, 02:01</t>
        </is>
      </c>
    </row>
    <row r="15">
      <c r="A15" t="inlineStr">
        <is>
          <t>FOT Lote 27</t>
        </is>
      </c>
      <c r="B15" t="inlineStr">
        <is>
          <t>Rua A, nº27, Quadra B, Loteamento Portal de Belmiro Braga II, Belmiro Braga – MG, CEP: 36.126-000</t>
        </is>
      </c>
      <c r="C15">
        <f>VALOR(513</f>
        <v/>
      </c>
      <c r="D15">
        <f>IMAGEM("https://static.semsportal.com/static/Images/icon-weather-new/101.png";"CLIMA")</f>
        <v/>
      </c>
      <c r="E15" t="inlineStr">
        <is>
          <t>10/11/2023, 02:01</t>
        </is>
      </c>
    </row>
    <row r="16">
      <c r="A16" t="inlineStr">
        <is>
          <t>GSM Marcus Curty</t>
        </is>
      </c>
      <c r="B16" t="inlineStr">
        <is>
          <t>Estrada Nova Aurora, 4038, Carmo - RJ, CEP 28.640-000</t>
        </is>
      </c>
      <c r="C16">
        <f>VALOR(526</f>
        <v/>
      </c>
      <c r="D16">
        <f>IMAGEM("https://static.semsportal.com/static/Images/icon-weather-new/101.png";"CLIMA")</f>
        <v/>
      </c>
      <c r="E16" t="inlineStr">
        <is>
          <t>10/11/2023, 02:01</t>
        </is>
      </c>
    </row>
    <row r="17">
      <c r="A17" t="inlineStr">
        <is>
          <t>GSM Lote 29</t>
        </is>
      </c>
      <c r="B17" t="inlineStr">
        <is>
          <t>Rua A, nº29, Quadra B, Loteamento Portal de Belmiro Braga II, Belmiro Braga – MG, CEP: 36.126-000</t>
        </is>
      </c>
      <c r="C17">
        <f>VALOR(601</f>
        <v/>
      </c>
      <c r="D17">
        <f>IMAGEM("https://static.semsportal.com/static/Images/icon-weather-new/101.png";"CLIMA")</f>
        <v/>
      </c>
      <c r="E17" t="inlineStr">
        <is>
          <t>10/11/2023, 02:01</t>
        </is>
      </c>
    </row>
    <row r="18">
      <c r="A18" t="inlineStr">
        <is>
          <t>Campo Belo I</t>
        </is>
      </c>
      <c r="B18" t="inlineStr">
        <is>
          <t>Pequeri, State of Minas Gerais, 36610-000, Brazil</t>
        </is>
      </c>
      <c r="C18" t="inlineStr">
        <is>
          <t>0,00</t>
        </is>
      </c>
      <c r="E18" t="inlineStr">
        <is>
          <t>10/11/2023, 02:01</t>
        </is>
      </c>
    </row>
    <row r="19">
      <c r="A19" t="inlineStr">
        <is>
          <t>Cel. Abilio</t>
        </is>
      </c>
      <c r="B19" t="inlineStr">
        <is>
          <t>Estr. Pequeri - Sarandira, Pequeri - MG, 36610-000, Brazil</t>
        </is>
      </c>
      <c r="C19" t="inlineStr">
        <is>
          <t>0,00</t>
        </is>
      </c>
      <c r="E19" t="inlineStr">
        <is>
          <t>10/11/2023, 02:01</t>
        </is>
      </c>
    </row>
    <row r="20">
      <c r="A20" t="inlineStr">
        <is>
          <t>Lote 14</t>
        </is>
      </c>
      <c r="B20" t="inlineStr">
        <is>
          <t>AV. SALATIEL LOBATO (LOTE14) - SANTANA DO DESERTO</t>
        </is>
      </c>
      <c r="C20" t="inlineStr">
        <is>
          <t>0,00</t>
        </is>
      </c>
      <c r="E20" t="inlineStr">
        <is>
          <t>10/11/2023, 02:01</t>
        </is>
      </c>
    </row>
    <row r="21">
      <c r="A21" t="inlineStr">
        <is>
          <t>Olaria CX 1</t>
        </is>
      </c>
      <c r="B21" t="inlineStr">
        <is>
          <t>Sitio Olaria 9999 CX 1, Área Rural, Pequeri - MG</t>
        </is>
      </c>
      <c r="C21" t="inlineStr">
        <is>
          <t>0,00</t>
        </is>
      </c>
      <c r="E21" t="inlineStr">
        <is>
          <t>10/11/2023, 02:01</t>
        </is>
      </c>
    </row>
    <row r="22">
      <c r="A22" t="inlineStr">
        <is>
          <t>Olaria CX2</t>
        </is>
      </c>
      <c r="B22" t="inlineStr">
        <is>
          <t>Sitio Olaria 9999 CX 2, Área Rural, Pequeri - MG</t>
        </is>
      </c>
      <c r="C22" t="inlineStr">
        <is>
          <t>0,00</t>
        </is>
      </c>
      <c r="E22" t="inlineStr">
        <is>
          <t>10/11/2023, 02:01</t>
        </is>
      </c>
    </row>
    <row r="23">
      <c r="A23" t="inlineStr">
        <is>
          <t>Pequeri I</t>
        </is>
      </c>
      <c r="B23" t="inlineStr">
        <is>
          <t>Minas Gerais,Brazil</t>
        </is>
      </c>
      <c r="C23" t="inlineStr">
        <is>
          <t>0,00</t>
        </is>
      </c>
      <c r="E23" t="inlineStr">
        <is>
          <t>10/11/2023, 02:01</t>
        </is>
      </c>
    </row>
    <row r="24">
      <c r="A24" t="inlineStr">
        <is>
          <t>Santa Cecilia II</t>
        </is>
      </c>
      <c r="B24" t="inlineStr">
        <is>
          <t>Estrada Fazenda Santa Terezinha, 578 C, Boa Esperança, Mendes – RJ</t>
        </is>
      </c>
      <c r="C24" t="inlineStr">
        <is>
          <t>0,00</t>
        </is>
      </c>
      <c r="E24" t="inlineStr">
        <is>
          <t>10/11/2023, 02:01</t>
        </is>
      </c>
    </row>
    <row r="25">
      <c r="A25" t="inlineStr">
        <is>
          <t>São Francisco II</t>
        </is>
      </c>
      <c r="B25" t="inlineStr">
        <is>
          <t>Estr. Moçambique, Areal - RJ, 25845-000, Brasil</t>
        </is>
      </c>
      <c r="C25" t="inlineStr">
        <is>
          <t>0,00</t>
        </is>
      </c>
      <c r="E25" t="inlineStr">
        <is>
          <t>10/11/2023, 02:01</t>
        </is>
      </c>
    </row>
    <row r="26">
      <c r="A26" t="inlineStr">
        <is>
          <t>São José I</t>
        </is>
      </c>
      <c r="B26" t="inlineStr">
        <is>
          <t>Estr. Santa Luzia, 1587 - Vila Isabel, Três Rios - RJ, 25811-420, Brazil</t>
        </is>
      </c>
      <c r="C26" t="inlineStr">
        <is>
          <t>0,00</t>
        </is>
      </c>
      <c r="E26" t="inlineStr">
        <is>
          <t>10/11/2023, 02:01</t>
        </is>
      </c>
    </row>
    <row r="27">
      <c r="A27" t="inlineStr">
        <is>
          <t>Santa Cecília 1</t>
        </is>
      </c>
      <c r="B27" t="inlineStr">
        <is>
          <t>Mendes, RJ, 26700-000, Brasil</t>
        </is>
      </c>
      <c r="C27" t="inlineStr">
        <is>
          <t xml:space="preserve">0 </t>
        </is>
      </c>
      <c r="E27" t="inlineStr">
        <is>
          <t>10/11/2023, 02:01</t>
        </is>
      </c>
    </row>
    <row r="28">
      <c r="A28" t="inlineStr">
        <is>
          <t>Lote 14A</t>
        </is>
      </c>
      <c r="B28" t="inlineStr">
        <is>
          <t>BrasilMinas GeraisSantana do DesertoRua Francelino Corrêa139, Santana do Deserto - MG, 36620-000, Brasil</t>
        </is>
      </c>
      <c r="C28" t="inlineStr">
        <is>
          <t xml:space="preserve">0 </t>
        </is>
      </c>
      <c r="E28" t="inlineStr">
        <is>
          <t>10/11/2023, 02:01</t>
        </is>
      </c>
    </row>
    <row r="29">
      <c r="A29" t="inlineStr">
        <is>
          <t>Sítio São José 2</t>
        </is>
      </c>
      <c r="B29" t="inlineStr">
        <is>
          <t>BrasilRio de JaneiroTrês RiosVila IsabelEstrada Santa Luzia1517 - Vila Isabel, Três Rios - RJ, 25811-420, Brasil</t>
        </is>
      </c>
      <c r="C29" t="inlineStr">
        <is>
          <t xml:space="preserve">0 </t>
        </is>
      </c>
      <c r="E29" t="inlineStr">
        <is>
          <t>10/11/2023, 02:01</t>
        </is>
      </c>
    </row>
    <row r="30">
      <c r="A30" t="inlineStr">
        <is>
          <t>Triunfo CX1 (Padaria Albuquerque)</t>
        </is>
      </c>
      <c r="B30" t="inlineStr">
        <is>
          <t>BrasilMinas GeraisPequeri</t>
        </is>
      </c>
      <c r="C30" t="inlineStr">
        <is>
          <t xml:space="preserve">0 </t>
        </is>
      </c>
      <c r="E30" t="inlineStr">
        <is>
          <t>10/11/2023, 02:01</t>
        </is>
      </c>
    </row>
    <row r="31">
      <c r="A31" t="inlineStr">
        <is>
          <t>Campo Belo 2</t>
        </is>
      </c>
      <c r="B31" t="inlineStr">
        <is>
          <t>BrasilMinas GeraisPequeri5W53+RM</t>
        </is>
      </c>
      <c r="C31" t="inlineStr">
        <is>
          <t xml:space="preserve">0 </t>
        </is>
      </c>
      <c r="E31" t="inlineStr">
        <is>
          <t>10/11/2023, 02:01</t>
        </is>
      </c>
    </row>
    <row r="32">
      <c r="A32" t="inlineStr">
        <is>
          <t>Hotel Fazenda Morro Grande</t>
        </is>
      </c>
      <c r="B32" t="inlineStr">
        <is>
          <t>BrasilMinas GeraisMatias BarbosaBR-040814, Matias Barbosa - MG, 36120-000, Brasil,State of Minas Gerais,Brazil</t>
        </is>
      </c>
      <c r="C32" t="inlineStr">
        <is>
          <t xml:space="preserve">0 </t>
        </is>
      </c>
      <c r="E32" t="inlineStr">
        <is>
          <t>10/11/2023, 02:01</t>
        </is>
      </c>
    </row>
    <row r="33">
      <c r="A33" t="inlineStr">
        <is>
          <t>GSM - Triunfo CX1</t>
        </is>
      </c>
      <c r="B33" t="inlineStr">
        <is>
          <t>RUA MAJOR ANTONIO BARBOSA, 466, CENTRO, MAR DE ESPANHA - MG,Mar de Espanha,Minas Gerais,Brazil</t>
        </is>
      </c>
      <c r="C33" t="inlineStr">
        <is>
          <t xml:space="preserve">0 </t>
        </is>
      </c>
      <c r="E33" t="inlineStr">
        <is>
          <t>10/11/2023, 02:01</t>
        </is>
      </c>
    </row>
    <row r="34">
      <c r="A34" t="inlineStr">
        <is>
          <t>William Schettino</t>
        </is>
      </c>
      <c r="B34" t="inlineStr">
        <is>
          <t>Santana Rua Barão de Catas Altas,Bicas,Minas Gerais,Brazil</t>
        </is>
      </c>
      <c r="C34" t="inlineStr">
        <is>
          <t xml:space="preserve">0 </t>
        </is>
      </c>
      <c r="E34" t="inlineStr">
        <is>
          <t>10/11/2023, 02:01</t>
        </is>
      </c>
    </row>
    <row r="35">
      <c r="A35" t="inlineStr">
        <is>
          <t>VOLPE</t>
        </is>
      </c>
      <c r="B35" t="inlineStr">
        <is>
          <t>Avenida Cel. José Guilherme De Almeida, 1293, Cabangu, Santo</t>
        </is>
      </c>
      <c r="C35" t="inlineStr">
        <is>
          <t xml:space="preserve">0 </t>
        </is>
      </c>
      <c r="E35" t="inlineStr">
        <is>
          <t>10/11/2023, 02:01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2023-11-10T05:01:39Z</dcterms:created>
  <dcterms:modified xsi:type="dcterms:W3CDTF">2023-11-10T05:01:58Z</dcterms:modified>
</cp:coreProperties>
</file>