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356cd67325675b/Documents/ITA/Mestrado/fin_sa/"/>
    </mc:Choice>
  </mc:AlternateContent>
  <xr:revisionPtr revIDLastSave="1348" documentId="8_{6B9BB7BB-C92F-4C9B-A8AD-FADD91EBB726}" xr6:coauthVersionLast="47" xr6:coauthVersionMax="47" xr10:uidLastSave="{9567A27F-BCF9-4E03-A87A-1945BA4DD1F4}"/>
  <bookViews>
    <workbookView xWindow="-108" yWindow="-108" windowWidth="23256" windowHeight="12456" activeTab="2" xr2:uid="{049EA873-F5D6-4465-A9AB-D98932770865}"/>
  </bookViews>
  <sheets>
    <sheet name="Geral" sheetId="2" r:id="rId1"/>
    <sheet name="Train x Val" sheetId="3" r:id="rId2"/>
    <sheet name="MERCADO" sheetId="5" r:id="rId3"/>
    <sheet name="Charts" sheetId="4" r:id="rId4"/>
  </sheets>
  <definedNames>
    <definedName name="_xlchart.v1.0" hidden="1">MERCADO!$P$4</definedName>
    <definedName name="_xlchart.v1.1" hidden="1">MERCADO!$P$5</definedName>
    <definedName name="_xlchart.v1.10" hidden="1">MERCADO!$P$5</definedName>
    <definedName name="_xlchart.v1.11" hidden="1">MERCADO!$P$6</definedName>
    <definedName name="_xlchart.v1.12" hidden="1">MERCADO!$P$7</definedName>
    <definedName name="_xlchart.v1.13" hidden="1">MERCADO!$P$8</definedName>
    <definedName name="_xlchart.v1.14" hidden="1">MERCADO!$Q$5:$T$5</definedName>
    <definedName name="_xlchart.v1.15" hidden="1">MERCADO!$Q$6:$T$6</definedName>
    <definedName name="_xlchart.v1.16" hidden="1">MERCADO!$Q$7:$T$7</definedName>
    <definedName name="_xlchart.v1.17" hidden="1">MERCADO!$Q$8:$T$8</definedName>
    <definedName name="_xlchart.v1.2" hidden="1">MERCADO!$P$6</definedName>
    <definedName name="_xlchart.v1.3" hidden="1">MERCADO!$P$7</definedName>
    <definedName name="_xlchart.v1.4" hidden="1">MERCADO!$P$8</definedName>
    <definedName name="_xlchart.v1.5" hidden="1">MERCADO!$Q$5:$T$5</definedName>
    <definedName name="_xlchart.v1.6" hidden="1">MERCADO!$Q$6:$T$6</definedName>
    <definedName name="_xlchart.v1.7" hidden="1">MERCADO!$Q$7:$T$7</definedName>
    <definedName name="_xlchart.v1.8" hidden="1">MERCADO!$Q$8:$T$8</definedName>
    <definedName name="_xlchart.v1.9" hidden="1">MERCADO!$P$4</definedName>
  </definedNames>
  <calcPr calcId="191029" calcMode="manual" concurrentCalc="0" concurrentManualCount="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5" l="1"/>
  <c r="E7" i="5"/>
  <c r="D7" i="5"/>
  <c r="C7" i="5"/>
  <c r="B7" i="5"/>
  <c r="I43" i="3"/>
  <c r="I42" i="3"/>
  <c r="I41" i="3"/>
  <c r="I40" i="3"/>
  <c r="I39" i="3"/>
  <c r="I35" i="3"/>
  <c r="I36" i="3"/>
  <c r="I37" i="3"/>
  <c r="I38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U35" i="3"/>
  <c r="U36" i="3"/>
  <c r="U37" i="3"/>
  <c r="U38" i="3"/>
  <c r="U39" i="3"/>
  <c r="U40" i="3"/>
  <c r="U41" i="3"/>
  <c r="U42" i="3"/>
  <c r="U43" i="3"/>
  <c r="Y35" i="3"/>
  <c r="Y36" i="3"/>
  <c r="Y37" i="3"/>
  <c r="Y38" i="3"/>
  <c r="Y5" i="3"/>
  <c r="Y6" i="3"/>
  <c r="Y7" i="3"/>
  <c r="Y8" i="3"/>
  <c r="U5" i="3"/>
  <c r="U6" i="3"/>
  <c r="U7" i="3"/>
  <c r="U8" i="3"/>
  <c r="U9" i="3"/>
  <c r="U10" i="3"/>
  <c r="U11" i="3"/>
  <c r="U12" i="3"/>
  <c r="U13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I5" i="3"/>
  <c r="I6" i="3"/>
  <c r="I7" i="3"/>
  <c r="I8" i="3"/>
  <c r="I9" i="3"/>
  <c r="I10" i="3"/>
  <c r="I11" i="3"/>
  <c r="I12" i="3"/>
  <c r="I13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</calcChain>
</file>

<file path=xl/sharedStrings.xml><?xml version="1.0" encoding="utf-8"?>
<sst xmlns="http://schemas.openxmlformats.org/spreadsheetml/2006/main" count="140" uniqueCount="67">
  <si>
    <t>TDIDF</t>
  </si>
  <si>
    <t>GLOVE</t>
  </si>
  <si>
    <t>NB</t>
  </si>
  <si>
    <t>SVC</t>
  </si>
  <si>
    <t>GRU</t>
  </si>
  <si>
    <t>Treino</t>
  </si>
  <si>
    <t>BERT</t>
  </si>
  <si>
    <t>SVM</t>
  </si>
  <si>
    <t>Bi-GRU</t>
  </si>
  <si>
    <t>ORIGINAL</t>
  </si>
  <si>
    <t>AUGMENT</t>
  </si>
  <si>
    <t>Validação</t>
  </si>
  <si>
    <t>SVC-TDIDF</t>
  </si>
  <si>
    <t>VAL_SCORE</t>
  </si>
  <si>
    <t>NB-TDIDF</t>
  </si>
  <si>
    <t>AUMENTADOS</t>
  </si>
  <si>
    <t>TRAIN_SCORE</t>
  </si>
  <si>
    <t>GRU-TDIDF</t>
  </si>
  <si>
    <t>NB-GLOVE</t>
  </si>
  <si>
    <t>SVC-GLOVE</t>
  </si>
  <si>
    <t>GRU-GLOVE</t>
  </si>
  <si>
    <t>Negativo</t>
  </si>
  <si>
    <t>Neutro</t>
  </si>
  <si>
    <t>Positivo</t>
  </si>
  <si>
    <t>$AAPL</t>
  </si>
  <si>
    <t>$AMD</t>
  </si>
  <si>
    <t>$AMZN</t>
  </si>
  <si>
    <t>$BA</t>
  </si>
  <si>
    <t>$BAC</t>
  </si>
  <si>
    <t>$BTC</t>
  </si>
  <si>
    <t>$DIS</t>
  </si>
  <si>
    <t>$ES</t>
  </si>
  <si>
    <t>$FB</t>
  </si>
  <si>
    <t>$GOOG</t>
  </si>
  <si>
    <t>$GOOGL</t>
  </si>
  <si>
    <t>$IWM</t>
  </si>
  <si>
    <t>$JNJ</t>
  </si>
  <si>
    <t>$JPM</t>
  </si>
  <si>
    <t>$MSFT</t>
  </si>
  <si>
    <t>$NDX</t>
  </si>
  <si>
    <t>$NFLX</t>
  </si>
  <si>
    <t>$NQ</t>
  </si>
  <si>
    <t>$NVDA</t>
  </si>
  <si>
    <t>$PFE</t>
  </si>
  <si>
    <t>$QQQ</t>
  </si>
  <si>
    <t>$ROKU</t>
  </si>
  <si>
    <t>$SPX</t>
  </si>
  <si>
    <t>$SPY</t>
  </si>
  <si>
    <t>$T</t>
  </si>
  <si>
    <t>$TSLA</t>
  </si>
  <si>
    <t>$TWTR</t>
  </si>
  <si>
    <t>$VIX</t>
  </si>
  <si>
    <t>$ZM</t>
  </si>
  <si>
    <t>Ticker</t>
  </si>
  <si>
    <t>CLASSFICAÇÃO</t>
  </si>
  <si>
    <t>FREQ. CITAÇÃO</t>
  </si>
  <si>
    <t>Contagem</t>
  </si>
  <si>
    <t>MSFT</t>
  </si>
  <si>
    <t>AAPL</t>
  </si>
  <si>
    <t>AMZN</t>
  </si>
  <si>
    <t>META</t>
  </si>
  <si>
    <t>LAG_0</t>
  </si>
  <si>
    <t>LAG_1</t>
  </si>
  <si>
    <t>LAG_3</t>
  </si>
  <si>
    <t>LAG_5</t>
  </si>
  <si>
    <t>CORRELAÇÃO DE PEARSON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</si>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</sst>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4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9" fontId="0" fillId="5" borderId="0" xfId="0" applyNumberForma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9" fontId="0" fillId="6" borderId="0" xfId="0" applyNumberFormat="1" applyFill="1" applyAlignment="1">
      <alignment horizontal="center" vertical="center"/>
    </xf>
    <xf numFmtId="0" fontId="1" fillId="4" borderId="0" xfId="0" applyFont="1" applyFill="1" applyAlignment="1">
      <alignment horizontal="centerContinuous" vertical="center"/>
    </xf>
    <xf numFmtId="0" fontId="4" fillId="7" borderId="0" xfId="0" applyFont="1" applyFill="1" applyAlignment="1">
      <alignment horizontal="centerContinuous"/>
    </xf>
    <xf numFmtId="0" fontId="3" fillId="4" borderId="0" xfId="0" applyFont="1" applyFill="1" applyAlignment="1">
      <alignment horizontal="centerContinuous" vertical="center"/>
    </xf>
    <xf numFmtId="0" fontId="3" fillId="4" borderId="0" xfId="0" applyFont="1" applyFill="1" applyAlignment="1">
      <alignment horizontal="centerContinuous"/>
    </xf>
    <xf numFmtId="0" fontId="5" fillId="0" borderId="0" xfId="0" applyFont="1"/>
    <xf numFmtId="0" fontId="6" fillId="0" borderId="0" xfId="0" applyFont="1"/>
    <xf numFmtId="0" fontId="0" fillId="7" borderId="0" xfId="0" applyFill="1"/>
    <xf numFmtId="164" fontId="0" fillId="0" borderId="0" xfId="0" applyNumberFormat="1"/>
    <xf numFmtId="0" fontId="7" fillId="0" borderId="1" xfId="0" applyFont="1" applyBorder="1" applyAlignment="1">
      <alignment horizontal="center" vertical="top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8" fillId="5" borderId="0" xfId="0" applyFont="1" applyFill="1" applyAlignment="1">
      <alignment horizontal="center" vertical="top"/>
    </xf>
    <xf numFmtId="3" fontId="2" fillId="5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Correlação entre</a:t>
            </a:r>
            <a:r>
              <a:rPr lang="en-US" b="1" baseline="0"/>
              <a:t> mercado e análise de sentimento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MERCADO!$A$3</c:f>
              <c:strCache>
                <c:ptCount val="1"/>
                <c:pt idx="0">
                  <c:v>MSFT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MERCADO!$B$2:$E$2</c:f>
              <c:strCache>
                <c:ptCount val="4"/>
                <c:pt idx="0">
                  <c:v>LAG_0</c:v>
                </c:pt>
                <c:pt idx="1">
                  <c:v>LAG_1</c:v>
                </c:pt>
                <c:pt idx="2">
                  <c:v>LAG_3</c:v>
                </c:pt>
                <c:pt idx="3">
                  <c:v>LAG_5</c:v>
                </c:pt>
              </c:strCache>
            </c:strRef>
          </c:cat>
          <c:val>
            <c:numRef>
              <c:f>MERCADO!$B$3:$E$3</c:f>
              <c:numCache>
                <c:formatCode>General</c:formatCode>
                <c:ptCount val="4"/>
                <c:pt idx="0">
                  <c:v>0.51726527953078039</c:v>
                </c:pt>
                <c:pt idx="1">
                  <c:v>-0.13345486865176087</c:v>
                </c:pt>
                <c:pt idx="2">
                  <c:v>0.14108964125742532</c:v>
                </c:pt>
                <c:pt idx="3">
                  <c:v>-9.9742861415632006E-4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4-4CB0-BE2D-376EB4B7BC82}"/>
            </c:ext>
          </c:extLst>
        </c:ser>
        <c:ser>
          <c:idx val="1"/>
          <c:order val="1"/>
          <c:tx>
            <c:strRef>
              <c:f>MERCADO!$A$4</c:f>
              <c:strCache>
                <c:ptCount val="1"/>
                <c:pt idx="0">
                  <c:v>AAPL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MERCADO!$B$2:$E$2</c:f>
              <c:strCache>
                <c:ptCount val="4"/>
                <c:pt idx="0">
                  <c:v>LAG_0</c:v>
                </c:pt>
                <c:pt idx="1">
                  <c:v>LAG_1</c:v>
                </c:pt>
                <c:pt idx="2">
                  <c:v>LAG_3</c:v>
                </c:pt>
                <c:pt idx="3">
                  <c:v>LAG_5</c:v>
                </c:pt>
              </c:strCache>
            </c:strRef>
          </c:cat>
          <c:val>
            <c:numRef>
              <c:f>MERCADO!$B$4:$E$4</c:f>
              <c:numCache>
                <c:formatCode>General</c:formatCode>
                <c:ptCount val="4"/>
                <c:pt idx="0">
                  <c:v>0.33160392639698305</c:v>
                </c:pt>
                <c:pt idx="1">
                  <c:v>0.23776316550468546</c:v>
                </c:pt>
                <c:pt idx="2">
                  <c:v>-0.20449904107565214</c:v>
                </c:pt>
                <c:pt idx="3">
                  <c:v>-0.13138664150077126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04-4CB0-BE2D-376EB4B7BC82}"/>
            </c:ext>
          </c:extLst>
        </c:ser>
        <c:ser>
          <c:idx val="2"/>
          <c:order val="2"/>
          <c:tx>
            <c:strRef>
              <c:f>MERCADO!$A$5</c:f>
              <c:strCache>
                <c:ptCount val="1"/>
                <c:pt idx="0">
                  <c:v>AMZN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MERCADO!$B$2:$E$2</c:f>
              <c:strCache>
                <c:ptCount val="4"/>
                <c:pt idx="0">
                  <c:v>LAG_0</c:v>
                </c:pt>
                <c:pt idx="1">
                  <c:v>LAG_1</c:v>
                </c:pt>
                <c:pt idx="2">
                  <c:v>LAG_3</c:v>
                </c:pt>
                <c:pt idx="3">
                  <c:v>LAG_5</c:v>
                </c:pt>
              </c:strCache>
            </c:strRef>
          </c:cat>
          <c:val>
            <c:numRef>
              <c:f>MERCADO!$B$5:$E$5</c:f>
              <c:numCache>
                <c:formatCode>General</c:formatCode>
                <c:ptCount val="4"/>
                <c:pt idx="0">
                  <c:v>0.48381374599999999</c:v>
                </c:pt>
                <c:pt idx="1">
                  <c:v>0.51488234200000005</c:v>
                </c:pt>
                <c:pt idx="2">
                  <c:v>-6.1663715000000001E-2</c:v>
                </c:pt>
                <c:pt idx="3">
                  <c:v>-0.15390743500000001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04-4CB0-BE2D-376EB4B7BC82}"/>
            </c:ext>
          </c:extLst>
        </c:ser>
        <c:ser>
          <c:idx val="3"/>
          <c:order val="3"/>
          <c:tx>
            <c:strRef>
              <c:f>MERCADO!$A$6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MERCADO!$B$2:$E$2</c:f>
              <c:strCache>
                <c:ptCount val="4"/>
                <c:pt idx="0">
                  <c:v>LAG_0</c:v>
                </c:pt>
                <c:pt idx="1">
                  <c:v>LAG_1</c:v>
                </c:pt>
                <c:pt idx="2">
                  <c:v>LAG_3</c:v>
                </c:pt>
                <c:pt idx="3">
                  <c:v>LAG_5</c:v>
                </c:pt>
              </c:strCache>
            </c:strRef>
          </c:cat>
          <c:val>
            <c:numRef>
              <c:f>MERCADO!$B$6:$E$6</c:f>
              <c:numCache>
                <c:formatCode>General</c:formatCode>
                <c:ptCount val="4"/>
                <c:pt idx="0">
                  <c:v>0.39176019749959151</c:v>
                </c:pt>
                <c:pt idx="1">
                  <c:v>-3.7306458752490973E-2</c:v>
                </c:pt>
                <c:pt idx="2">
                  <c:v>-4.5018773330185976E-3</c:v>
                </c:pt>
                <c:pt idx="3">
                  <c:v>0.11160555679457217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04-4CB0-BE2D-376EB4B7B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39008575"/>
        <c:axId val="2049112239"/>
      </c:barChart>
      <c:lineChart>
        <c:grouping val="standard"/>
        <c:varyColors val="0"/>
        <c:ser>
          <c:idx val="4"/>
          <c:order val="4"/>
          <c:tx>
            <c:strRef>
              <c:f>MERCADO!$A$7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MERCADO!$B$2:$E$2</c:f>
              <c:strCache>
                <c:ptCount val="4"/>
                <c:pt idx="0">
                  <c:v>LAG_0</c:v>
                </c:pt>
                <c:pt idx="1">
                  <c:v>LAG_1</c:v>
                </c:pt>
                <c:pt idx="2">
                  <c:v>LAG_3</c:v>
                </c:pt>
                <c:pt idx="3">
                  <c:v>LAG_5</c:v>
                </c:pt>
              </c:strCache>
            </c:strRef>
          </c:cat>
          <c:val>
            <c:numRef>
              <c:f>MERCADO!$B$7:$E$7</c:f>
              <c:numCache>
                <c:formatCode>0.00</c:formatCode>
                <c:ptCount val="4"/>
                <c:pt idx="0">
                  <c:v>0.43111078735683872</c:v>
                </c:pt>
                <c:pt idx="1">
                  <c:v>0.14547104502510844</c:v>
                </c:pt>
                <c:pt idx="2">
                  <c:v>-3.2393748037811358E-2</c:v>
                </c:pt>
                <c:pt idx="3">
                  <c:v>-4.3671487080088861E-2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04-4CB0-BE2D-376EB4B7B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113487"/>
        <c:axId val="2049111407"/>
      </c:lineChart>
      <c:catAx>
        <c:axId val="18390085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49112239"/>
        <c:crosses val="autoZero"/>
        <c:auto val="1"/>
        <c:lblAlgn val="ctr"/>
        <c:lblOffset val="100"/>
        <c:noMultiLvlLbl val="0"/>
      </c:catAx>
      <c:valAx>
        <c:axId val="204911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008575"/>
        <c:crosses val="autoZero"/>
        <c:crossBetween val="between"/>
      </c:valAx>
      <c:valAx>
        <c:axId val="2049111407"/>
        <c:scaling>
          <c:orientation val="minMax"/>
        </c:scaling>
        <c:delete val="1"/>
        <c:axPos val="r"/>
        <c:numFmt formatCode="0.00" sourceLinked="1"/>
        <c:majorTickMark val="out"/>
        <c:minorTickMark val="none"/>
        <c:tickLblPos val="nextTo"/>
        <c:crossAx val="2049113487"/>
        <c:crosses val="max"/>
        <c:crossBetween val="between"/>
      </c:valAx>
      <c:catAx>
        <c:axId val="204911348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111407"/>
        <c:crosses val="max"/>
        <c:auto val="1"/>
        <c:lblAlgn val="ctr"/>
        <c:lblOffset val="100"/>
        <c:tickMarkSkip val="1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NB</a:t>
            </a:r>
          </a:p>
          <a:p>
            <a:pPr>
              <a:defRPr b="1"/>
            </a:pPr>
            <a:r>
              <a:rPr lang="en-US" b="1"/>
              <a:t>TDIDF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Acurárcio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'Train x Val'!$A$4:$A$28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Val'!$B$4:$B$28</c:f>
              <c:numCache>
                <c:formatCode>0.000</c:formatCode>
                <c:ptCount val="25"/>
                <c:pt idx="0">
                  <c:v>1</c:v>
                </c:pt>
                <c:pt idx="1">
                  <c:v>0.989247311827957</c:v>
                </c:pt>
                <c:pt idx="2">
                  <c:v>0.989247311827957</c:v>
                </c:pt>
                <c:pt idx="3">
                  <c:v>0.989247311827957</c:v>
                </c:pt>
                <c:pt idx="4">
                  <c:v>0.989247311827957</c:v>
                </c:pt>
                <c:pt idx="5">
                  <c:v>0.99337748344370858</c:v>
                </c:pt>
                <c:pt idx="6">
                  <c:v>0.99337748344370858</c:v>
                </c:pt>
                <c:pt idx="7">
                  <c:v>0.99337748344370858</c:v>
                </c:pt>
                <c:pt idx="8">
                  <c:v>0.99337748344370858</c:v>
                </c:pt>
                <c:pt idx="9">
                  <c:v>0.99337748344370858</c:v>
                </c:pt>
                <c:pt idx="10">
                  <c:v>0.994140625</c:v>
                </c:pt>
                <c:pt idx="11">
                  <c:v>0.990234375</c:v>
                </c:pt>
                <c:pt idx="12">
                  <c:v>0.984375</c:v>
                </c:pt>
                <c:pt idx="13">
                  <c:v>0.986328125</c:v>
                </c:pt>
                <c:pt idx="14">
                  <c:v>0.986328125</c:v>
                </c:pt>
                <c:pt idx="15">
                  <c:v>0.97922437673130192</c:v>
                </c:pt>
                <c:pt idx="16">
                  <c:v>0.97368421052631582</c:v>
                </c:pt>
                <c:pt idx="17">
                  <c:v>0.96952908587257614</c:v>
                </c:pt>
                <c:pt idx="18">
                  <c:v>0.98199445983379496</c:v>
                </c:pt>
                <c:pt idx="19">
                  <c:v>0.98476454293628812</c:v>
                </c:pt>
                <c:pt idx="20">
                  <c:v>0.9570815450643777</c:v>
                </c:pt>
                <c:pt idx="21">
                  <c:v>0.94849785407725318</c:v>
                </c:pt>
                <c:pt idx="22">
                  <c:v>0.94420600858369097</c:v>
                </c:pt>
                <c:pt idx="23">
                  <c:v>0.95064377682403434</c:v>
                </c:pt>
                <c:pt idx="24">
                  <c:v>0.9688841201716738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E-4DBA-93E4-7DD031EDFFE7}"/>
            </c:ext>
          </c:extLst>
        </c:ser>
        <c:ser>
          <c:idx val="1"/>
          <c:order val="1"/>
          <c:tx>
            <c:v>Acurácio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Val'!$A$4:$A$28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Val'!$C$4:$C$28</c:f>
              <c:numCache>
                <c:formatCode>0.000</c:formatCode>
                <c:ptCount val="25"/>
                <c:pt idx="0">
                  <c:v>0.37339055793991421</c:v>
                </c:pt>
                <c:pt idx="1">
                  <c:v>0.44206008583690992</c:v>
                </c:pt>
                <c:pt idx="2">
                  <c:v>0.4334763948497854</c:v>
                </c:pt>
                <c:pt idx="3">
                  <c:v>0.36480686695278969</c:v>
                </c:pt>
                <c:pt idx="4">
                  <c:v>0.42060085836909872</c:v>
                </c:pt>
                <c:pt idx="5">
                  <c:v>0.46351931330472101</c:v>
                </c:pt>
                <c:pt idx="6">
                  <c:v>0.44206008583690992</c:v>
                </c:pt>
                <c:pt idx="7">
                  <c:v>0.49356223175965658</c:v>
                </c:pt>
                <c:pt idx="8">
                  <c:v>0.42918454935622319</c:v>
                </c:pt>
                <c:pt idx="9">
                  <c:v>0.49356223175965658</c:v>
                </c:pt>
                <c:pt idx="10">
                  <c:v>0.51502145922746778</c:v>
                </c:pt>
                <c:pt idx="11">
                  <c:v>0.46781115879828328</c:v>
                </c:pt>
                <c:pt idx="12">
                  <c:v>0.48497854077253222</c:v>
                </c:pt>
                <c:pt idx="13">
                  <c:v>0.47639484978540769</c:v>
                </c:pt>
                <c:pt idx="14">
                  <c:v>0.45064377682403428</c:v>
                </c:pt>
                <c:pt idx="15">
                  <c:v>0.45922746781115881</c:v>
                </c:pt>
                <c:pt idx="16">
                  <c:v>0.45922746781115881</c:v>
                </c:pt>
                <c:pt idx="17">
                  <c:v>0.48497854077253222</c:v>
                </c:pt>
                <c:pt idx="18">
                  <c:v>0.50643776824034337</c:v>
                </c:pt>
                <c:pt idx="19">
                  <c:v>0.49356223175965658</c:v>
                </c:pt>
                <c:pt idx="20">
                  <c:v>0.46781115879828328</c:v>
                </c:pt>
                <c:pt idx="21">
                  <c:v>0.48497854077253222</c:v>
                </c:pt>
                <c:pt idx="22">
                  <c:v>0.48927038626609443</c:v>
                </c:pt>
                <c:pt idx="23">
                  <c:v>0.51502145922746778</c:v>
                </c:pt>
                <c:pt idx="24">
                  <c:v>0.51502145922746778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E-4DBA-93E4-7DD031EDF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083759"/>
        <c:axId val="1171079183"/>
      </c:lineChart>
      <c:catAx>
        <c:axId val="117108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79183"/>
        <c:crosses val="autoZero"/>
        <c:auto val="1"/>
        <c:lblAlgn val="ctr"/>
        <c:lblOffset val="100"/>
        <c:noMultiLvlLbl val="0"/>
      </c:catAx>
      <c:valAx>
        <c:axId val="1171079183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8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SVC</a:t>
            </a:r>
          </a:p>
          <a:p>
            <a:pPr>
              <a:defRPr b="1"/>
            </a:pPr>
            <a:r>
              <a:rPr lang="en-US" b="1"/>
              <a:t>TDIDF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'Train x Val'!$E$4:$E$28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Val'!$F$4:$F$28</c:f>
              <c:numCache>
                <c:formatCode>0.000</c:formatCode>
                <c:ptCount val="25"/>
                <c:pt idx="0">
                  <c:v>0.93548387096774188</c:v>
                </c:pt>
                <c:pt idx="1">
                  <c:v>0.93548387096774188</c:v>
                </c:pt>
                <c:pt idx="2">
                  <c:v>0.93548387096774188</c:v>
                </c:pt>
                <c:pt idx="3">
                  <c:v>0.93548387096774188</c:v>
                </c:pt>
                <c:pt idx="4">
                  <c:v>0.93548387096774188</c:v>
                </c:pt>
                <c:pt idx="5">
                  <c:v>0.97350993377483441</c:v>
                </c:pt>
                <c:pt idx="6">
                  <c:v>0.9668874172185431</c:v>
                </c:pt>
                <c:pt idx="7">
                  <c:v>0.94039735099337751</c:v>
                </c:pt>
                <c:pt idx="8">
                  <c:v>0.94039735099337751</c:v>
                </c:pt>
                <c:pt idx="9">
                  <c:v>0.94039735099337751</c:v>
                </c:pt>
                <c:pt idx="10">
                  <c:v>0.97265625</c:v>
                </c:pt>
                <c:pt idx="11">
                  <c:v>0.982421875</c:v>
                </c:pt>
                <c:pt idx="12">
                  <c:v>0.96875</c:v>
                </c:pt>
                <c:pt idx="13">
                  <c:v>0.96484375</c:v>
                </c:pt>
                <c:pt idx="14">
                  <c:v>0.96484375</c:v>
                </c:pt>
                <c:pt idx="15">
                  <c:v>0.96952908587257614</c:v>
                </c:pt>
                <c:pt idx="16">
                  <c:v>0.96814404432132961</c:v>
                </c:pt>
                <c:pt idx="17">
                  <c:v>0.95983379501385047</c:v>
                </c:pt>
                <c:pt idx="18">
                  <c:v>0.97091412742382266</c:v>
                </c:pt>
                <c:pt idx="19">
                  <c:v>0.97229916897506929</c:v>
                </c:pt>
                <c:pt idx="20">
                  <c:v>0.96673819742489275</c:v>
                </c:pt>
                <c:pt idx="21">
                  <c:v>0.96673819742489275</c:v>
                </c:pt>
                <c:pt idx="22">
                  <c:v>0.96351931330472107</c:v>
                </c:pt>
                <c:pt idx="23">
                  <c:v>0.97103004291845496</c:v>
                </c:pt>
                <c:pt idx="24">
                  <c:v>0.97210300429184548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1-4ACB-BA6C-8FB89983491E}"/>
            </c:ext>
          </c:extLst>
        </c:ser>
        <c:ser>
          <c:idx val="1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Val'!$E$4:$E$28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Val'!$G$4:$G$28</c:f>
              <c:numCache>
                <c:formatCode>0.000</c:formatCode>
                <c:ptCount val="25"/>
                <c:pt idx="0">
                  <c:v>0.36480686695278969</c:v>
                </c:pt>
                <c:pt idx="1">
                  <c:v>0.35622317596566522</c:v>
                </c:pt>
                <c:pt idx="2">
                  <c:v>0.33047210300429192</c:v>
                </c:pt>
                <c:pt idx="3">
                  <c:v>0.33476394849785412</c:v>
                </c:pt>
                <c:pt idx="4">
                  <c:v>0.32188841201716739</c:v>
                </c:pt>
                <c:pt idx="5">
                  <c:v>0.44206008583690992</c:v>
                </c:pt>
                <c:pt idx="6">
                  <c:v>0.46351931330472101</c:v>
                </c:pt>
                <c:pt idx="7">
                  <c:v>0.43776824034334771</c:v>
                </c:pt>
                <c:pt idx="8">
                  <c:v>0.42489270386266093</c:v>
                </c:pt>
                <c:pt idx="9">
                  <c:v>0.45922746781115881</c:v>
                </c:pt>
                <c:pt idx="10">
                  <c:v>0.46351931330472101</c:v>
                </c:pt>
                <c:pt idx="11">
                  <c:v>0.4978540772532189</c:v>
                </c:pt>
                <c:pt idx="12">
                  <c:v>0.45493562231759649</c:v>
                </c:pt>
                <c:pt idx="13">
                  <c:v>0.47639484978540769</c:v>
                </c:pt>
                <c:pt idx="14">
                  <c:v>0.49356223175965658</c:v>
                </c:pt>
                <c:pt idx="15">
                  <c:v>0.49356223175965658</c:v>
                </c:pt>
                <c:pt idx="16">
                  <c:v>0.50214592274678116</c:v>
                </c:pt>
                <c:pt idx="17">
                  <c:v>0.46351931330472101</c:v>
                </c:pt>
                <c:pt idx="18">
                  <c:v>0.48927038626609443</c:v>
                </c:pt>
                <c:pt idx="19">
                  <c:v>0.51072961373390557</c:v>
                </c:pt>
                <c:pt idx="20">
                  <c:v>0.50643776824034337</c:v>
                </c:pt>
                <c:pt idx="21">
                  <c:v>0.4978540772532189</c:v>
                </c:pt>
                <c:pt idx="22">
                  <c:v>0.48927038626609443</c:v>
                </c:pt>
                <c:pt idx="23">
                  <c:v>0.50643776824034337</c:v>
                </c:pt>
                <c:pt idx="24">
                  <c:v>0.53218884120171672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1-4ACB-BA6C-8FB899834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799839"/>
        <c:axId val="1510793599"/>
      </c:lineChart>
      <c:catAx>
        <c:axId val="151079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93599"/>
        <c:crosses val="autoZero"/>
        <c:auto val="1"/>
        <c:lblAlgn val="ctr"/>
        <c:lblOffset val="100"/>
        <c:noMultiLvlLbl val="0"/>
      </c:catAx>
      <c:valAx>
        <c:axId val="1510793599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9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GRU</a:t>
            </a:r>
          </a:p>
          <a:p>
            <a:pPr>
              <a:defRPr b="1"/>
            </a:pPr>
            <a:r>
              <a:rPr lang="en-US" b="1"/>
              <a:t>TDIDF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'Train x Val'!$I$4:$I$13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'Train x Val'!$J$4:$J$13</c:f>
              <c:numCache>
                <c:formatCode>General</c:formatCode>
                <c:ptCount val="10"/>
                <c:pt idx="0">
                  <c:v>0.62439999999999996</c:v>
                </c:pt>
                <c:pt idx="1">
                  <c:v>0.65339999999999998</c:v>
                </c:pt>
                <c:pt idx="2">
                  <c:v>0.65229999999999999</c:v>
                </c:pt>
                <c:pt idx="3">
                  <c:v>0.66069999999999995</c:v>
                </c:pt>
                <c:pt idx="4">
                  <c:v>0.66590000000000005</c:v>
                </c:pt>
                <c:pt idx="5">
                  <c:v>0.66700000000000004</c:v>
                </c:pt>
                <c:pt idx="6">
                  <c:v>0.66700000000000004</c:v>
                </c:pt>
                <c:pt idx="7">
                  <c:v>0.66700000000000004</c:v>
                </c:pt>
                <c:pt idx="8">
                  <c:v>0.66700000000000004</c:v>
                </c:pt>
                <c:pt idx="9">
                  <c:v>0.66700000000000004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1-43F0-955D-5DC99C5B27EE}"/>
            </c:ext>
          </c:extLst>
        </c:ser>
        <c:ser>
          <c:idx val="1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Val'!$I$4:$I$13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'Train x Val'!$K$4:$K$13</c:f>
              <c:numCache>
                <c:formatCode>General</c:formatCode>
                <c:ptCount val="10"/>
                <c:pt idx="0">
                  <c:v>0.66700000000000004</c:v>
                </c:pt>
                <c:pt idx="1">
                  <c:v>0.66700000000000004</c:v>
                </c:pt>
                <c:pt idx="2">
                  <c:v>0.66700000000000004</c:v>
                </c:pt>
                <c:pt idx="3">
                  <c:v>0.66700000000000004</c:v>
                </c:pt>
                <c:pt idx="4">
                  <c:v>0.66700000000000004</c:v>
                </c:pt>
                <c:pt idx="5">
                  <c:v>0.66700000000000004</c:v>
                </c:pt>
                <c:pt idx="6">
                  <c:v>0.66700000000000004</c:v>
                </c:pt>
                <c:pt idx="7">
                  <c:v>0.66700000000000004</c:v>
                </c:pt>
                <c:pt idx="8">
                  <c:v>0.66700000000000004</c:v>
                </c:pt>
                <c:pt idx="9">
                  <c:v>0.66700000000000004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D1-43F0-955D-5DC99C5B2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200191"/>
        <c:axId val="823217231"/>
      </c:lineChart>
      <c:catAx>
        <c:axId val="115520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217231"/>
        <c:crosses val="autoZero"/>
        <c:auto val="1"/>
        <c:lblAlgn val="ctr"/>
        <c:lblOffset val="100"/>
        <c:noMultiLvlLbl val="0"/>
      </c:catAx>
      <c:valAx>
        <c:axId val="823217231"/>
        <c:scaling>
          <c:orientation val="minMax"/>
          <c:min val="0.62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0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NB</a:t>
            </a:r>
          </a:p>
          <a:p>
            <a:pPr>
              <a:defRPr b="1"/>
            </a:pPr>
            <a:r>
              <a:rPr lang="en-US" b="1"/>
              <a:t>GLOVE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'Train x Val'!$N$4:$N$28</c:f>
              <c:numCache>
                <c:formatCode>0.000</c:formatCode>
                <c:ptCount val="25"/>
                <c:pt idx="0">
                  <c:v>0.65400000000000003</c:v>
                </c:pt>
                <c:pt idx="1">
                  <c:v>0.65300000000000002</c:v>
                </c:pt>
                <c:pt idx="2">
                  <c:v>0.64300000000000002</c:v>
                </c:pt>
                <c:pt idx="3">
                  <c:v>0.64300000000000002</c:v>
                </c:pt>
                <c:pt idx="4">
                  <c:v>0.64300000000000002</c:v>
                </c:pt>
                <c:pt idx="5">
                  <c:v>0.64300000000000002</c:v>
                </c:pt>
                <c:pt idx="6">
                  <c:v>0.63200000000000001</c:v>
                </c:pt>
                <c:pt idx="7">
                  <c:v>0.63200000000000001</c:v>
                </c:pt>
                <c:pt idx="8">
                  <c:v>0.63200000000000001</c:v>
                </c:pt>
                <c:pt idx="9">
                  <c:v>0.63200000000000001</c:v>
                </c:pt>
                <c:pt idx="10">
                  <c:v>0.63200000000000001</c:v>
                </c:pt>
                <c:pt idx="11">
                  <c:v>0.63200000000000001</c:v>
                </c:pt>
                <c:pt idx="12">
                  <c:v>0.59299999999999997</c:v>
                </c:pt>
                <c:pt idx="13">
                  <c:v>0.59599999999999997</c:v>
                </c:pt>
                <c:pt idx="14">
                  <c:v>0.58699999999999997</c:v>
                </c:pt>
                <c:pt idx="15">
                  <c:v>0.58099999999999996</c:v>
                </c:pt>
                <c:pt idx="16">
                  <c:v>0.58099999999999996</c:v>
                </c:pt>
                <c:pt idx="17">
                  <c:v>0.58099999999999996</c:v>
                </c:pt>
                <c:pt idx="18">
                  <c:v>0.58099999999999996</c:v>
                </c:pt>
                <c:pt idx="19">
                  <c:v>0.56399999999999995</c:v>
                </c:pt>
                <c:pt idx="20">
                  <c:v>0.56399999999999995</c:v>
                </c:pt>
                <c:pt idx="21">
                  <c:v>0.54500000000000004</c:v>
                </c:pt>
                <c:pt idx="22">
                  <c:v>0.55000000000000004</c:v>
                </c:pt>
                <c:pt idx="23">
                  <c:v>0.54500000000000004</c:v>
                </c:pt>
                <c:pt idx="24">
                  <c:v>0.54800000000000004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A-4CE4-9AA1-3B13F56D5952}"/>
            </c:ext>
          </c:extLst>
        </c:ser>
        <c:ser>
          <c:idx val="2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'Train x Val'!$O$4:$O$28</c:f>
              <c:numCache>
                <c:formatCode>0.000</c:formatCode>
                <c:ptCount val="25"/>
                <c:pt idx="0">
                  <c:v>0.38400000000000001</c:v>
                </c:pt>
                <c:pt idx="1">
                  <c:v>0.38400000000000001</c:v>
                </c:pt>
                <c:pt idx="2">
                  <c:v>0.39400000000000002</c:v>
                </c:pt>
                <c:pt idx="3">
                  <c:v>0.39400000000000002</c:v>
                </c:pt>
                <c:pt idx="4">
                  <c:v>0.39400000000000002</c:v>
                </c:pt>
                <c:pt idx="5">
                  <c:v>0.40500000000000003</c:v>
                </c:pt>
                <c:pt idx="6">
                  <c:v>0.40899999999999997</c:v>
                </c:pt>
                <c:pt idx="7">
                  <c:v>0.41399999999999998</c:v>
                </c:pt>
                <c:pt idx="8">
                  <c:v>0.41599999999999998</c:v>
                </c:pt>
                <c:pt idx="9">
                  <c:v>0.41899999999999998</c:v>
                </c:pt>
                <c:pt idx="10">
                  <c:v>0.41899999999999998</c:v>
                </c:pt>
                <c:pt idx="11">
                  <c:v>0.43</c:v>
                </c:pt>
                <c:pt idx="12">
                  <c:v>0.438</c:v>
                </c:pt>
                <c:pt idx="13">
                  <c:v>0.442</c:v>
                </c:pt>
                <c:pt idx="14">
                  <c:v>0.442</c:v>
                </c:pt>
                <c:pt idx="15">
                  <c:v>0.442</c:v>
                </c:pt>
                <c:pt idx="16">
                  <c:v>0.45</c:v>
                </c:pt>
                <c:pt idx="17">
                  <c:v>0.45900000000000002</c:v>
                </c:pt>
                <c:pt idx="18">
                  <c:v>0.46800000000000003</c:v>
                </c:pt>
                <c:pt idx="19">
                  <c:v>0.46800000000000003</c:v>
                </c:pt>
                <c:pt idx="20">
                  <c:v>0.47899999999999998</c:v>
                </c:pt>
                <c:pt idx="21">
                  <c:v>0.47899999999999998</c:v>
                </c:pt>
                <c:pt idx="22">
                  <c:v>0.495</c:v>
                </c:pt>
                <c:pt idx="23">
                  <c:v>0.49099999999999999</c:v>
                </c:pt>
                <c:pt idx="24">
                  <c:v>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A-4CE4-9AA1-3B13F56D5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083759"/>
        <c:axId val="1171079183"/>
      </c:lineChart>
      <c:catAx>
        <c:axId val="117108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79183"/>
        <c:crosses val="autoZero"/>
        <c:auto val="1"/>
        <c:lblAlgn val="ctr"/>
        <c:lblOffset val="100"/>
        <c:noMultiLvlLbl val="0"/>
      </c:catAx>
      <c:valAx>
        <c:axId val="1171079183"/>
        <c:scaling>
          <c:orientation val="minMax"/>
          <c:max val="0.70000000000000007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83759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GRU</a:t>
            </a:r>
          </a:p>
          <a:p>
            <a:pPr>
              <a:defRPr b="1"/>
            </a:pPr>
            <a:r>
              <a:rPr lang="en-US" b="1"/>
              <a:t>GLOVE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'Train x Val'!$I$4:$I$13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'Train x Val'!$V$4:$V$13</c:f>
              <c:numCache>
                <c:formatCode>General</c:formatCode>
                <c:ptCount val="10"/>
                <c:pt idx="0">
                  <c:v>0.59188032150268555</c:v>
                </c:pt>
                <c:pt idx="1">
                  <c:v>0.6239316463470459</c:v>
                </c:pt>
                <c:pt idx="2">
                  <c:v>0.69823566299999995</c:v>
                </c:pt>
                <c:pt idx="3">
                  <c:v>0.72345983749999998</c:v>
                </c:pt>
                <c:pt idx="4">
                  <c:v>0.75425349500000005</c:v>
                </c:pt>
                <c:pt idx="5">
                  <c:v>0.79245345</c:v>
                </c:pt>
                <c:pt idx="6">
                  <c:v>0.83404994499999996</c:v>
                </c:pt>
                <c:pt idx="7">
                  <c:v>0.88549308500000001</c:v>
                </c:pt>
                <c:pt idx="8">
                  <c:v>0.93534635600000005</c:v>
                </c:pt>
                <c:pt idx="9">
                  <c:v>0.93345555999999996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D-4FC8-8E9D-8C270F26C809}"/>
            </c:ext>
          </c:extLst>
        </c:ser>
        <c:ser>
          <c:idx val="1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Val'!$I$4:$I$13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'Train x Val'!$W$4:$W$13</c:f>
              <c:numCache>
                <c:formatCode>General</c:formatCode>
                <c:ptCount val="10"/>
                <c:pt idx="0">
                  <c:v>0.66700000000000004</c:v>
                </c:pt>
                <c:pt idx="1">
                  <c:v>0.66700000000000004</c:v>
                </c:pt>
                <c:pt idx="2">
                  <c:v>0.66700000000000004</c:v>
                </c:pt>
                <c:pt idx="3">
                  <c:v>0.68730000000000002</c:v>
                </c:pt>
                <c:pt idx="4">
                  <c:v>0.68669999999999998</c:v>
                </c:pt>
                <c:pt idx="5">
                  <c:v>0.69850000000000001</c:v>
                </c:pt>
                <c:pt idx="6">
                  <c:v>0.70230000000000004</c:v>
                </c:pt>
                <c:pt idx="7">
                  <c:v>0.70089999999999997</c:v>
                </c:pt>
                <c:pt idx="8">
                  <c:v>0.70130000000000003</c:v>
                </c:pt>
                <c:pt idx="9">
                  <c:v>0.70109999999999995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9D-4FC8-8E9D-8C270F26C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200191"/>
        <c:axId val="823217231"/>
      </c:lineChart>
      <c:catAx>
        <c:axId val="115520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217231"/>
        <c:crosses val="autoZero"/>
        <c:auto val="1"/>
        <c:lblAlgn val="ctr"/>
        <c:lblOffset val="100"/>
        <c:noMultiLvlLbl val="0"/>
      </c:catAx>
      <c:valAx>
        <c:axId val="823217231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001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'Train x Val'!$Y$4:$Y$8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'Train x Val'!$Z$4:$Z$8</c:f>
              <c:numCache>
                <c:formatCode>General</c:formatCode>
                <c:ptCount val="5"/>
                <c:pt idx="0">
                  <c:v>0.42880000000000001</c:v>
                </c:pt>
                <c:pt idx="1">
                  <c:v>0.69169999999999998</c:v>
                </c:pt>
                <c:pt idx="2">
                  <c:v>0.90769999999999995</c:v>
                </c:pt>
                <c:pt idx="3">
                  <c:v>0.97760000000000002</c:v>
                </c:pt>
                <c:pt idx="4">
                  <c:v>0.98780000000000001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B-45C1-B022-E9D42ED153FE}"/>
            </c:ext>
          </c:extLst>
        </c:ser>
        <c:ser>
          <c:idx val="1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Val'!$Y$4:$Y$8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'Train x Val'!$AA$4:$AA$8</c:f>
              <c:numCache>
                <c:formatCode>General</c:formatCode>
                <c:ptCount val="5"/>
                <c:pt idx="0">
                  <c:v>0.66669999999999996</c:v>
                </c:pt>
                <c:pt idx="1">
                  <c:v>0.71430000000000005</c:v>
                </c:pt>
                <c:pt idx="2">
                  <c:v>0.84250000000000003</c:v>
                </c:pt>
                <c:pt idx="3">
                  <c:v>0.94320000000000004</c:v>
                </c:pt>
                <c:pt idx="4">
                  <c:v>0.95320000000000005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B-45C1-B022-E9D42ED15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333055"/>
        <c:axId val="1187330559"/>
      </c:lineChart>
      <c:catAx>
        <c:axId val="118733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330559"/>
        <c:crosses val="autoZero"/>
        <c:auto val="1"/>
        <c:lblAlgn val="ctr"/>
        <c:lblOffset val="100"/>
        <c:noMultiLvlLbl val="0"/>
      </c:catAx>
      <c:valAx>
        <c:axId val="1187330559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33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NB</a:t>
            </a:r>
          </a:p>
          <a:p>
            <a:pPr>
              <a:defRPr b="1"/>
            </a:pPr>
            <a:r>
              <a:rPr lang="en-US" b="1"/>
              <a:t>GLOVE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'Train x Val'!$N$34:$N$58</c:f>
              <c:numCache>
                <c:formatCode>General</c:formatCode>
                <c:ptCount val="25"/>
                <c:pt idx="0">
                  <c:v>0.58234229999999998</c:v>
                </c:pt>
                <c:pt idx="1">
                  <c:v>0.56235420000000003</c:v>
                </c:pt>
                <c:pt idx="2">
                  <c:v>0.54523449999999996</c:v>
                </c:pt>
                <c:pt idx="3">
                  <c:v>0.54663450000000002</c:v>
                </c:pt>
                <c:pt idx="4">
                  <c:v>0.53523419999999999</c:v>
                </c:pt>
                <c:pt idx="5">
                  <c:v>0.52334449999999999</c:v>
                </c:pt>
                <c:pt idx="6">
                  <c:v>0.52334449999999999</c:v>
                </c:pt>
                <c:pt idx="7">
                  <c:v>0.52334449999999999</c:v>
                </c:pt>
                <c:pt idx="8">
                  <c:v>0.52334449999999999</c:v>
                </c:pt>
                <c:pt idx="9">
                  <c:v>0.52334449999999999</c:v>
                </c:pt>
                <c:pt idx="10">
                  <c:v>0.51231230000000005</c:v>
                </c:pt>
                <c:pt idx="11">
                  <c:v>0.51023240000000003</c:v>
                </c:pt>
                <c:pt idx="12">
                  <c:v>0.50941429999999999</c:v>
                </c:pt>
                <c:pt idx="13">
                  <c:v>0.5051234</c:v>
                </c:pt>
                <c:pt idx="14">
                  <c:v>0.5051234</c:v>
                </c:pt>
                <c:pt idx="15">
                  <c:v>0.5051234</c:v>
                </c:pt>
                <c:pt idx="16">
                  <c:v>0.5051234</c:v>
                </c:pt>
                <c:pt idx="17">
                  <c:v>0.5051234</c:v>
                </c:pt>
                <c:pt idx="18">
                  <c:v>0.50345200000000001</c:v>
                </c:pt>
                <c:pt idx="19">
                  <c:v>0.50144929999999999</c:v>
                </c:pt>
                <c:pt idx="20">
                  <c:v>0.50094910000000004</c:v>
                </c:pt>
                <c:pt idx="21">
                  <c:v>0.50124429999999998</c:v>
                </c:pt>
                <c:pt idx="22">
                  <c:v>0.50912400000000002</c:v>
                </c:pt>
                <c:pt idx="23">
                  <c:v>0.51244299999999998</c:v>
                </c:pt>
                <c:pt idx="24">
                  <c:v>0.51135439999999999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7C-4D10-8F55-4B6D9B609F91}"/>
            </c:ext>
          </c:extLst>
        </c:ser>
        <c:ser>
          <c:idx val="2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'Train x Val'!$O$34:$O$58</c:f>
              <c:numCache>
                <c:formatCode>General</c:formatCode>
                <c:ptCount val="25"/>
                <c:pt idx="0">
                  <c:v>0.45123000000000002</c:v>
                </c:pt>
                <c:pt idx="1">
                  <c:v>0.45234000000000002</c:v>
                </c:pt>
                <c:pt idx="2">
                  <c:v>0.47342000000000001</c:v>
                </c:pt>
                <c:pt idx="3">
                  <c:v>0.47233999999999998</c:v>
                </c:pt>
                <c:pt idx="4">
                  <c:v>0.47233999999999998</c:v>
                </c:pt>
                <c:pt idx="5">
                  <c:v>0.47233999999999998</c:v>
                </c:pt>
                <c:pt idx="6">
                  <c:v>0.47233999999999998</c:v>
                </c:pt>
                <c:pt idx="7">
                  <c:v>0.47233999999999998</c:v>
                </c:pt>
                <c:pt idx="8">
                  <c:v>0.47233999999999998</c:v>
                </c:pt>
                <c:pt idx="9">
                  <c:v>0.48124</c:v>
                </c:pt>
                <c:pt idx="10">
                  <c:v>0.49123</c:v>
                </c:pt>
                <c:pt idx="11">
                  <c:v>0.49123</c:v>
                </c:pt>
                <c:pt idx="12">
                  <c:v>0.49123</c:v>
                </c:pt>
                <c:pt idx="13">
                  <c:v>0.49123</c:v>
                </c:pt>
                <c:pt idx="14">
                  <c:v>0.49123</c:v>
                </c:pt>
                <c:pt idx="15">
                  <c:v>0.49123</c:v>
                </c:pt>
                <c:pt idx="16">
                  <c:v>0.49123</c:v>
                </c:pt>
                <c:pt idx="17">
                  <c:v>0.49352000000000001</c:v>
                </c:pt>
                <c:pt idx="18">
                  <c:v>0.49513000000000001</c:v>
                </c:pt>
                <c:pt idx="19">
                  <c:v>0.49653999999999998</c:v>
                </c:pt>
                <c:pt idx="20">
                  <c:v>0.49785000000000001</c:v>
                </c:pt>
                <c:pt idx="21">
                  <c:v>0.49241000000000001</c:v>
                </c:pt>
                <c:pt idx="22">
                  <c:v>0.49003000000000002</c:v>
                </c:pt>
                <c:pt idx="23">
                  <c:v>0.48211999999999999</c:v>
                </c:pt>
                <c:pt idx="24">
                  <c:v>0.49012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7C-4D10-8F55-4B6D9B609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083759"/>
        <c:axId val="1171079183"/>
      </c:lineChart>
      <c:catAx>
        <c:axId val="117108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79183"/>
        <c:crosses val="autoZero"/>
        <c:auto val="1"/>
        <c:lblAlgn val="ctr"/>
        <c:lblOffset val="100"/>
        <c:noMultiLvlLbl val="0"/>
      </c:catAx>
      <c:valAx>
        <c:axId val="1171079183"/>
        <c:scaling>
          <c:orientation val="minMax"/>
          <c:max val="0.60000000000000009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83759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NB</a:t>
            </a:r>
          </a:p>
          <a:p>
            <a:pPr>
              <a:defRPr b="1"/>
            </a:pPr>
            <a:r>
              <a:rPr lang="en-US" b="1"/>
              <a:t>TDIDF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Acurárcio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'Train x Val'!$A$4:$A$28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Val'!$B$34:$B$58</c:f>
              <c:numCache>
                <c:formatCode>General</c:formatCode>
                <c:ptCount val="25"/>
                <c:pt idx="0">
                  <c:v>0.9946236559139785</c:v>
                </c:pt>
                <c:pt idx="1">
                  <c:v>0.9838709677419355</c:v>
                </c:pt>
                <c:pt idx="2">
                  <c:v>0.9838709677419355</c:v>
                </c:pt>
                <c:pt idx="3">
                  <c:v>0.9838709677419355</c:v>
                </c:pt>
                <c:pt idx="4">
                  <c:v>0.9838709677419355</c:v>
                </c:pt>
                <c:pt idx="5">
                  <c:v>0.97851239669421486</c:v>
                </c:pt>
                <c:pt idx="6">
                  <c:v>0.97107438016528924</c:v>
                </c:pt>
                <c:pt idx="7">
                  <c:v>0.96942148760330582</c:v>
                </c:pt>
                <c:pt idx="8">
                  <c:v>0.96942148760330582</c:v>
                </c:pt>
                <c:pt idx="9">
                  <c:v>0.96942148760330582</c:v>
                </c:pt>
                <c:pt idx="10">
                  <c:v>0.96437286481210349</c:v>
                </c:pt>
                <c:pt idx="11">
                  <c:v>0.9619326500732065</c:v>
                </c:pt>
                <c:pt idx="12">
                  <c:v>0.95998047828208888</c:v>
                </c:pt>
                <c:pt idx="13">
                  <c:v>0.96046852122986826</c:v>
                </c:pt>
                <c:pt idx="14">
                  <c:v>0.96046852122986826</c:v>
                </c:pt>
                <c:pt idx="15">
                  <c:v>0.94804295116037407</c:v>
                </c:pt>
                <c:pt idx="16">
                  <c:v>0.9470038101835816</c:v>
                </c:pt>
                <c:pt idx="17">
                  <c:v>0.94215448562521653</c:v>
                </c:pt>
                <c:pt idx="18">
                  <c:v>0.95358503636993419</c:v>
                </c:pt>
                <c:pt idx="19">
                  <c:v>0.95531693799792172</c:v>
                </c:pt>
                <c:pt idx="20">
                  <c:v>0.9371980676328503</c:v>
                </c:pt>
                <c:pt idx="21">
                  <c:v>0.93451422436929688</c:v>
                </c:pt>
                <c:pt idx="22">
                  <c:v>0.92968330649490072</c:v>
                </c:pt>
                <c:pt idx="23">
                  <c:v>0.94229736983360168</c:v>
                </c:pt>
                <c:pt idx="24">
                  <c:v>0.94149221685453566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E-4449-8427-421C4B00F7BD}"/>
            </c:ext>
          </c:extLst>
        </c:ser>
        <c:ser>
          <c:idx val="1"/>
          <c:order val="1"/>
          <c:tx>
            <c:v>Acurácio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Val'!$A$4:$A$28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Val'!$C$34:$C$58</c:f>
              <c:numCache>
                <c:formatCode>General</c:formatCode>
                <c:ptCount val="25"/>
                <c:pt idx="0">
                  <c:v>0.54184549356223177</c:v>
                </c:pt>
                <c:pt idx="1">
                  <c:v>0.51716738197424894</c:v>
                </c:pt>
                <c:pt idx="2">
                  <c:v>0.54613733905579398</c:v>
                </c:pt>
                <c:pt idx="3">
                  <c:v>0.52094522019334044</c:v>
                </c:pt>
                <c:pt idx="4">
                  <c:v>0.50912996777658437</c:v>
                </c:pt>
                <c:pt idx="5">
                  <c:v>0.64484978540772531</c:v>
                </c:pt>
                <c:pt idx="6">
                  <c:v>0.65772532188841204</c:v>
                </c:pt>
                <c:pt idx="7">
                  <c:v>0.67060085836909866</c:v>
                </c:pt>
                <c:pt idx="8">
                  <c:v>0.66595059076262086</c:v>
                </c:pt>
                <c:pt idx="9">
                  <c:v>0.65198711063372716</c:v>
                </c:pt>
                <c:pt idx="10">
                  <c:v>0.7618025751072961</c:v>
                </c:pt>
                <c:pt idx="11">
                  <c:v>0.74892703862660948</c:v>
                </c:pt>
                <c:pt idx="12">
                  <c:v>0.72746781115879833</c:v>
                </c:pt>
                <c:pt idx="13">
                  <c:v>0.75080558539205156</c:v>
                </c:pt>
                <c:pt idx="14">
                  <c:v>0.74328678839957041</c:v>
                </c:pt>
                <c:pt idx="15">
                  <c:v>0.7929184549356223</c:v>
                </c:pt>
                <c:pt idx="16">
                  <c:v>0.79399141630901282</c:v>
                </c:pt>
                <c:pt idx="17">
                  <c:v>0.76072961373390557</c:v>
                </c:pt>
                <c:pt idx="18">
                  <c:v>0.78517722878625129</c:v>
                </c:pt>
                <c:pt idx="19">
                  <c:v>0.80880773361976366</c:v>
                </c:pt>
                <c:pt idx="20">
                  <c:v>0.81759656652360513</c:v>
                </c:pt>
                <c:pt idx="21">
                  <c:v>0.82403433476394849</c:v>
                </c:pt>
                <c:pt idx="22">
                  <c:v>0.81008583690987124</c:v>
                </c:pt>
                <c:pt idx="23">
                  <c:v>0.79806659505907629</c:v>
                </c:pt>
                <c:pt idx="24">
                  <c:v>0.81310418904403869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E-4449-8427-421C4B00F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083759"/>
        <c:axId val="1171079183"/>
      </c:lineChart>
      <c:catAx>
        <c:axId val="117108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79183"/>
        <c:crosses val="autoZero"/>
        <c:auto val="1"/>
        <c:lblAlgn val="ctr"/>
        <c:lblOffset val="100"/>
        <c:noMultiLvlLbl val="0"/>
      </c:catAx>
      <c:valAx>
        <c:axId val="1171079183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8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SVC</a:t>
            </a:r>
          </a:p>
          <a:p>
            <a:pPr>
              <a:defRPr b="1"/>
            </a:pPr>
            <a:r>
              <a:rPr lang="en-US" b="1"/>
              <a:t>TDIDF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'Train x Val'!$E$4:$E$28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Val'!$F$34:$F$58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0.99831300000000001</c:v>
                </c:pt>
                <c:pt idx="8">
                  <c:v>0.99831300000000001</c:v>
                </c:pt>
                <c:pt idx="9">
                  <c:v>0.99831300000000001</c:v>
                </c:pt>
                <c:pt idx="10">
                  <c:v>0.99831300000000001</c:v>
                </c:pt>
                <c:pt idx="11">
                  <c:v>0.99831300000000001</c:v>
                </c:pt>
                <c:pt idx="12">
                  <c:v>0.99831300000000001</c:v>
                </c:pt>
                <c:pt idx="13">
                  <c:v>0.98634599999999995</c:v>
                </c:pt>
                <c:pt idx="14">
                  <c:v>0.98934500000000003</c:v>
                </c:pt>
                <c:pt idx="15">
                  <c:v>0.98934500000000003</c:v>
                </c:pt>
                <c:pt idx="16">
                  <c:v>0.98934500000000003</c:v>
                </c:pt>
                <c:pt idx="17">
                  <c:v>0.98934500000000003</c:v>
                </c:pt>
                <c:pt idx="18">
                  <c:v>0.99512299999999998</c:v>
                </c:pt>
                <c:pt idx="19">
                  <c:v>0.99512299999999998</c:v>
                </c:pt>
                <c:pt idx="20">
                  <c:v>0.99512299999999998</c:v>
                </c:pt>
                <c:pt idx="21">
                  <c:v>0.99512299999999998</c:v>
                </c:pt>
                <c:pt idx="22">
                  <c:v>0.98564499999999999</c:v>
                </c:pt>
                <c:pt idx="23">
                  <c:v>0.98564499999999999</c:v>
                </c:pt>
                <c:pt idx="24">
                  <c:v>0.98564499999999999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6-4DA1-8085-B6CAB91183CB}"/>
            </c:ext>
          </c:extLst>
        </c:ser>
        <c:ser>
          <c:idx val="1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Val'!$E$4:$E$28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Val'!$G$34:$G$58</c:f>
              <c:numCache>
                <c:formatCode>General</c:formatCode>
                <c:ptCount val="25"/>
                <c:pt idx="0">
                  <c:v>0.503525</c:v>
                </c:pt>
                <c:pt idx="1">
                  <c:v>0.52325500000000003</c:v>
                </c:pt>
                <c:pt idx="2">
                  <c:v>0.58243500000000004</c:v>
                </c:pt>
                <c:pt idx="3">
                  <c:v>0.61223399999999994</c:v>
                </c:pt>
                <c:pt idx="4">
                  <c:v>0.63459500000000002</c:v>
                </c:pt>
                <c:pt idx="5">
                  <c:v>0.65234400000000003</c:v>
                </c:pt>
                <c:pt idx="6">
                  <c:v>0.68134399999999995</c:v>
                </c:pt>
                <c:pt idx="7">
                  <c:v>0.71234399999999998</c:v>
                </c:pt>
                <c:pt idx="8">
                  <c:v>0.71234399999999998</c:v>
                </c:pt>
                <c:pt idx="9">
                  <c:v>0.71234399999999998</c:v>
                </c:pt>
                <c:pt idx="10">
                  <c:v>0.71234399999999998</c:v>
                </c:pt>
                <c:pt idx="11">
                  <c:v>0.71234399999999998</c:v>
                </c:pt>
                <c:pt idx="12">
                  <c:v>0.71234399999999998</c:v>
                </c:pt>
                <c:pt idx="13">
                  <c:v>0.75351199999999996</c:v>
                </c:pt>
                <c:pt idx="14">
                  <c:v>0.75351199999999996</c:v>
                </c:pt>
                <c:pt idx="15">
                  <c:v>0.75351199999999996</c:v>
                </c:pt>
                <c:pt idx="16">
                  <c:v>0.78884399999999999</c:v>
                </c:pt>
                <c:pt idx="17">
                  <c:v>0.78908199999999995</c:v>
                </c:pt>
                <c:pt idx="18">
                  <c:v>0.79123399999999999</c:v>
                </c:pt>
                <c:pt idx="19">
                  <c:v>0.81234300000000004</c:v>
                </c:pt>
                <c:pt idx="20">
                  <c:v>0.82412300000000005</c:v>
                </c:pt>
                <c:pt idx="21">
                  <c:v>0.81223400000000001</c:v>
                </c:pt>
                <c:pt idx="22">
                  <c:v>0.81242400000000004</c:v>
                </c:pt>
                <c:pt idx="23">
                  <c:v>0.81094299999999997</c:v>
                </c:pt>
                <c:pt idx="24">
                  <c:v>0.81456399999999995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6-4DA1-8085-B6CAB9118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799839"/>
        <c:axId val="1510793599"/>
      </c:lineChart>
      <c:catAx>
        <c:axId val="151079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93599"/>
        <c:crosses val="autoZero"/>
        <c:auto val="1"/>
        <c:lblAlgn val="ctr"/>
        <c:lblOffset val="100"/>
        <c:noMultiLvlLbl val="0"/>
      </c:catAx>
      <c:valAx>
        <c:axId val="151079359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9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GRU</a:t>
            </a:r>
          </a:p>
          <a:p>
            <a:pPr>
              <a:defRPr b="1"/>
            </a:pPr>
            <a:r>
              <a:rPr lang="en-US" b="1"/>
              <a:t>TDIDF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'Train x Val'!$I$4:$I$13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'Train x Val'!$J$34:$J$43</c:f>
              <c:numCache>
                <c:formatCode>General</c:formatCode>
                <c:ptCount val="10"/>
                <c:pt idx="0">
                  <c:v>0.65759999999999996</c:v>
                </c:pt>
                <c:pt idx="1">
                  <c:v>0.65780000000000005</c:v>
                </c:pt>
                <c:pt idx="2">
                  <c:v>0.67</c:v>
                </c:pt>
                <c:pt idx="3">
                  <c:v>0.67</c:v>
                </c:pt>
                <c:pt idx="4">
                  <c:v>0.67</c:v>
                </c:pt>
                <c:pt idx="5">
                  <c:v>0.67</c:v>
                </c:pt>
                <c:pt idx="6">
                  <c:v>0.67</c:v>
                </c:pt>
                <c:pt idx="7">
                  <c:v>0.67</c:v>
                </c:pt>
                <c:pt idx="8">
                  <c:v>0.67</c:v>
                </c:pt>
                <c:pt idx="9">
                  <c:v>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4-418F-85E8-AD44261E9F15}"/>
            </c:ext>
          </c:extLst>
        </c:ser>
        <c:ser>
          <c:idx val="1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Val'!$I$4:$I$13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'Train x Val'!$K$34:$K$43</c:f>
              <c:numCache>
                <c:formatCode>General</c:formatCode>
                <c:ptCount val="10"/>
                <c:pt idx="0">
                  <c:v>0.67</c:v>
                </c:pt>
                <c:pt idx="1">
                  <c:v>0.67</c:v>
                </c:pt>
                <c:pt idx="2">
                  <c:v>0.67</c:v>
                </c:pt>
                <c:pt idx="3">
                  <c:v>0.67</c:v>
                </c:pt>
                <c:pt idx="4">
                  <c:v>0.67</c:v>
                </c:pt>
                <c:pt idx="5">
                  <c:v>0.67</c:v>
                </c:pt>
                <c:pt idx="6">
                  <c:v>0.67</c:v>
                </c:pt>
                <c:pt idx="7">
                  <c:v>0.67</c:v>
                </c:pt>
                <c:pt idx="8">
                  <c:v>0.67</c:v>
                </c:pt>
                <c:pt idx="9">
                  <c:v>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4-418F-85E8-AD44261E9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200191"/>
        <c:axId val="823217231"/>
      </c:lineChart>
      <c:catAx>
        <c:axId val="115520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217231"/>
        <c:crosses val="autoZero"/>
        <c:auto val="1"/>
        <c:lblAlgn val="ctr"/>
        <c:lblOffset val="100"/>
        <c:noMultiLvlLbl val="0"/>
      </c:catAx>
      <c:valAx>
        <c:axId val="823217231"/>
        <c:scaling>
          <c:orientation val="minMax"/>
          <c:min val="0.650000000000000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0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GRU</a:t>
            </a:r>
          </a:p>
          <a:p>
            <a:pPr>
              <a:defRPr b="1"/>
            </a:pPr>
            <a:r>
              <a:rPr lang="en-US" b="1"/>
              <a:t>GLOVE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'Train x Val'!$I$4:$I$13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'Train x Val'!$V$34:$V$43</c:f>
              <c:numCache>
                <c:formatCode>General</c:formatCode>
                <c:ptCount val="10"/>
                <c:pt idx="0">
                  <c:v>0.62470000000000003</c:v>
                </c:pt>
                <c:pt idx="1">
                  <c:v>0.71719999999999995</c:v>
                </c:pt>
                <c:pt idx="2">
                  <c:v>0.86080000000000001</c:v>
                </c:pt>
                <c:pt idx="3">
                  <c:v>0.94159999999999999</c:v>
                </c:pt>
                <c:pt idx="4">
                  <c:v>0.97150000000000003</c:v>
                </c:pt>
                <c:pt idx="5">
                  <c:v>0.98129999999999995</c:v>
                </c:pt>
                <c:pt idx="6">
                  <c:v>0.98729999999999996</c:v>
                </c:pt>
                <c:pt idx="7">
                  <c:v>0.9909</c:v>
                </c:pt>
                <c:pt idx="8">
                  <c:v>0.98929999999999996</c:v>
                </c:pt>
                <c:pt idx="9">
                  <c:v>0.99129999999999996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F-4DE1-8A5A-9C3FD89E3E64}"/>
            </c:ext>
          </c:extLst>
        </c:ser>
        <c:ser>
          <c:idx val="1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Val'!$I$4:$I$13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'Train x Val'!$W$34:$W$43</c:f>
              <c:numCache>
                <c:formatCode>General</c:formatCode>
                <c:ptCount val="10"/>
                <c:pt idx="0">
                  <c:v>0.68230000000000002</c:v>
                </c:pt>
                <c:pt idx="1">
                  <c:v>0.78559999999999997</c:v>
                </c:pt>
                <c:pt idx="2">
                  <c:v>0.86270000000000002</c:v>
                </c:pt>
                <c:pt idx="3">
                  <c:v>0.88390000000000002</c:v>
                </c:pt>
                <c:pt idx="4">
                  <c:v>0.87870000000000004</c:v>
                </c:pt>
                <c:pt idx="5">
                  <c:v>0.88039999999999996</c:v>
                </c:pt>
                <c:pt idx="6">
                  <c:v>0.89229999999999998</c:v>
                </c:pt>
                <c:pt idx="7">
                  <c:v>0.88900000000000001</c:v>
                </c:pt>
                <c:pt idx="8">
                  <c:v>0.87739999999999996</c:v>
                </c:pt>
                <c:pt idx="9">
                  <c:v>0.89290000000000003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F-4DE1-8A5A-9C3FD89E3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200191"/>
        <c:axId val="823217231"/>
      </c:lineChart>
      <c:catAx>
        <c:axId val="115520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217231"/>
        <c:crosses val="autoZero"/>
        <c:auto val="1"/>
        <c:lblAlgn val="ctr"/>
        <c:lblOffset val="100"/>
        <c:noMultiLvlLbl val="0"/>
      </c:catAx>
      <c:valAx>
        <c:axId val="823217231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001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SVC</a:t>
            </a:r>
          </a:p>
          <a:p>
            <a:pPr>
              <a:defRPr b="1"/>
            </a:pPr>
            <a:r>
              <a:rPr lang="en-US" b="1"/>
              <a:t>GLOVE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'Train x Val'!$E$4:$E$28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Val'!$R$4:$R$28</c:f>
              <c:numCache>
                <c:formatCode>0.000</c:formatCode>
                <c:ptCount val="25"/>
                <c:pt idx="0">
                  <c:v>0.92100000000000004</c:v>
                </c:pt>
                <c:pt idx="1">
                  <c:v>0.91200000000000003</c:v>
                </c:pt>
                <c:pt idx="2">
                  <c:v>0.91200000000000003</c:v>
                </c:pt>
                <c:pt idx="3">
                  <c:v>0.90200000000000002</c:v>
                </c:pt>
                <c:pt idx="4">
                  <c:v>0.89500000000000002</c:v>
                </c:pt>
                <c:pt idx="5">
                  <c:v>0.89300000000000002</c:v>
                </c:pt>
                <c:pt idx="6">
                  <c:v>0.89100000000000001</c:v>
                </c:pt>
                <c:pt idx="7">
                  <c:v>0.88200000000000001</c:v>
                </c:pt>
                <c:pt idx="8">
                  <c:v>0.88500000000000001</c:v>
                </c:pt>
                <c:pt idx="9">
                  <c:v>0.874</c:v>
                </c:pt>
                <c:pt idx="10">
                  <c:v>0.874</c:v>
                </c:pt>
                <c:pt idx="11">
                  <c:v>0.874</c:v>
                </c:pt>
                <c:pt idx="12">
                  <c:v>0.874</c:v>
                </c:pt>
                <c:pt idx="13">
                  <c:v>0.86199999999999999</c:v>
                </c:pt>
                <c:pt idx="14">
                  <c:v>0.85399999999999998</c:v>
                </c:pt>
                <c:pt idx="15">
                  <c:v>0.84299999999999997</c:v>
                </c:pt>
                <c:pt idx="16">
                  <c:v>0.83399999999999996</c:v>
                </c:pt>
                <c:pt idx="17">
                  <c:v>0.83399999999999996</c:v>
                </c:pt>
                <c:pt idx="18">
                  <c:v>0.82299999999999995</c:v>
                </c:pt>
                <c:pt idx="19">
                  <c:v>0.82</c:v>
                </c:pt>
                <c:pt idx="20">
                  <c:v>0.81299999999999994</c:v>
                </c:pt>
                <c:pt idx="21">
                  <c:v>0.80400000000000005</c:v>
                </c:pt>
                <c:pt idx="22">
                  <c:v>0.79300000000000004</c:v>
                </c:pt>
                <c:pt idx="23">
                  <c:v>0.78600000000000003</c:v>
                </c:pt>
                <c:pt idx="24">
                  <c:v>0.78300000000000003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2-4CA0-BC0F-B4CA4094783C}"/>
            </c:ext>
          </c:extLst>
        </c:ser>
        <c:ser>
          <c:idx val="1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Val'!$E$4:$E$28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Val'!$S$4:$S$28</c:f>
              <c:numCache>
                <c:formatCode>0.000</c:formatCode>
                <c:ptCount val="25"/>
                <c:pt idx="0">
                  <c:v>0.502</c:v>
                </c:pt>
                <c:pt idx="1">
                  <c:v>0.50900000000000001</c:v>
                </c:pt>
                <c:pt idx="2">
                  <c:v>0.51</c:v>
                </c:pt>
                <c:pt idx="3">
                  <c:v>0.51400000000000001</c:v>
                </c:pt>
                <c:pt idx="4">
                  <c:v>0.51500000000000001</c:v>
                </c:pt>
                <c:pt idx="5">
                  <c:v>0.51700000000000002</c:v>
                </c:pt>
                <c:pt idx="6">
                  <c:v>0.51900000000000002</c:v>
                </c:pt>
                <c:pt idx="7">
                  <c:v>0.52</c:v>
                </c:pt>
                <c:pt idx="8">
                  <c:v>0.52300000000000002</c:v>
                </c:pt>
                <c:pt idx="9">
                  <c:v>0.52600000000000002</c:v>
                </c:pt>
                <c:pt idx="10">
                  <c:v>0.53400000000000003</c:v>
                </c:pt>
                <c:pt idx="11">
                  <c:v>0.53700000000000003</c:v>
                </c:pt>
                <c:pt idx="12">
                  <c:v>0.53900000000000003</c:v>
                </c:pt>
                <c:pt idx="13">
                  <c:v>0.54300000000000004</c:v>
                </c:pt>
                <c:pt idx="14">
                  <c:v>0.54300000000000004</c:v>
                </c:pt>
                <c:pt idx="15">
                  <c:v>0.54300000000000004</c:v>
                </c:pt>
                <c:pt idx="16">
                  <c:v>0.54300000000000004</c:v>
                </c:pt>
                <c:pt idx="17">
                  <c:v>0.55900000000000005</c:v>
                </c:pt>
                <c:pt idx="18">
                  <c:v>0.56100000000000005</c:v>
                </c:pt>
                <c:pt idx="19">
                  <c:v>0.56399999999999995</c:v>
                </c:pt>
                <c:pt idx="20">
                  <c:v>0.56399999999999995</c:v>
                </c:pt>
                <c:pt idx="21">
                  <c:v>0.56399999999999995</c:v>
                </c:pt>
                <c:pt idx="22">
                  <c:v>0.57899999999999996</c:v>
                </c:pt>
                <c:pt idx="23">
                  <c:v>0.58099999999999996</c:v>
                </c:pt>
                <c:pt idx="24">
                  <c:v>0.58099999999999996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2-4CA0-BC0F-B4CA40947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799839"/>
        <c:axId val="1510793599"/>
      </c:lineChart>
      <c:catAx>
        <c:axId val="151079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93599"/>
        <c:crosses val="autoZero"/>
        <c:auto val="1"/>
        <c:lblAlgn val="ctr"/>
        <c:lblOffset val="100"/>
        <c:noMultiLvlLbl val="0"/>
      </c:catAx>
      <c:valAx>
        <c:axId val="1510793599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9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SVC</a:t>
            </a:r>
          </a:p>
          <a:p>
            <a:pPr>
              <a:defRPr b="1"/>
            </a:pPr>
            <a:r>
              <a:rPr lang="en-US" b="1"/>
              <a:t>GLOVE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'Train x Val'!$E$4:$E$28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Val'!$R$34:$R$58</c:f>
              <c:numCache>
                <c:formatCode>General</c:formatCode>
                <c:ptCount val="25"/>
                <c:pt idx="0">
                  <c:v>0.81241200000000002</c:v>
                </c:pt>
                <c:pt idx="1">
                  <c:v>0.802342</c:v>
                </c:pt>
                <c:pt idx="2">
                  <c:v>0.79234000000000004</c:v>
                </c:pt>
                <c:pt idx="3">
                  <c:v>0.78923399999999999</c:v>
                </c:pt>
                <c:pt idx="4">
                  <c:v>0.78823399999999999</c:v>
                </c:pt>
                <c:pt idx="5">
                  <c:v>0.78344999999999998</c:v>
                </c:pt>
                <c:pt idx="6">
                  <c:v>0.78344999999999998</c:v>
                </c:pt>
                <c:pt idx="7">
                  <c:v>0.78344999999999998</c:v>
                </c:pt>
                <c:pt idx="8">
                  <c:v>0.78452999999999995</c:v>
                </c:pt>
                <c:pt idx="9">
                  <c:v>0.77345299999999995</c:v>
                </c:pt>
                <c:pt idx="10">
                  <c:v>0.77634499999999995</c:v>
                </c:pt>
                <c:pt idx="11">
                  <c:v>0.763463</c:v>
                </c:pt>
                <c:pt idx="12">
                  <c:v>0.74523499999999998</c:v>
                </c:pt>
                <c:pt idx="13">
                  <c:v>0.73453000000000002</c:v>
                </c:pt>
                <c:pt idx="14">
                  <c:v>0.73453000000000002</c:v>
                </c:pt>
                <c:pt idx="15">
                  <c:v>0.73453000000000002</c:v>
                </c:pt>
                <c:pt idx="16">
                  <c:v>0.71243999999999996</c:v>
                </c:pt>
                <c:pt idx="17">
                  <c:v>0.71433999999999997</c:v>
                </c:pt>
                <c:pt idx="18">
                  <c:v>0.69340000000000002</c:v>
                </c:pt>
                <c:pt idx="19">
                  <c:v>0.67523999999999995</c:v>
                </c:pt>
                <c:pt idx="20">
                  <c:v>0.66234230000000005</c:v>
                </c:pt>
                <c:pt idx="21">
                  <c:v>0.65234000000000003</c:v>
                </c:pt>
                <c:pt idx="22">
                  <c:v>0.65234199999999998</c:v>
                </c:pt>
                <c:pt idx="23">
                  <c:v>0.64234000000000002</c:v>
                </c:pt>
                <c:pt idx="24">
                  <c:v>0.65234000000000003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12-4A01-9E8E-3D5F1293CB86}"/>
            </c:ext>
          </c:extLst>
        </c:ser>
        <c:ser>
          <c:idx val="1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Val'!$E$4:$E$28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'Train x Val'!$S$34:$S$58</c:f>
              <c:numCache>
                <c:formatCode>General</c:formatCode>
                <c:ptCount val="25"/>
                <c:pt idx="0">
                  <c:v>0.50456199999999995</c:v>
                </c:pt>
                <c:pt idx="1">
                  <c:v>0.50527390000000005</c:v>
                </c:pt>
                <c:pt idx="2">
                  <c:v>0.51242339999999997</c:v>
                </c:pt>
                <c:pt idx="3">
                  <c:v>0.51423399999999997</c:v>
                </c:pt>
                <c:pt idx="4">
                  <c:v>0.51245233999999995</c:v>
                </c:pt>
                <c:pt idx="5">
                  <c:v>0.51352500000000001</c:v>
                </c:pt>
                <c:pt idx="6">
                  <c:v>0.53625999999999996</c:v>
                </c:pt>
                <c:pt idx="7">
                  <c:v>0.52234530000000001</c:v>
                </c:pt>
                <c:pt idx="8">
                  <c:v>0.53525500000000004</c:v>
                </c:pt>
                <c:pt idx="9">
                  <c:v>0.54235199999999995</c:v>
                </c:pt>
                <c:pt idx="10">
                  <c:v>0.54234230000000005</c:v>
                </c:pt>
                <c:pt idx="11">
                  <c:v>0.55234245000000004</c:v>
                </c:pt>
                <c:pt idx="12">
                  <c:v>0.552342</c:v>
                </c:pt>
                <c:pt idx="13">
                  <c:v>0.55634600000000001</c:v>
                </c:pt>
                <c:pt idx="14">
                  <c:v>0.56235230000000003</c:v>
                </c:pt>
                <c:pt idx="15">
                  <c:v>0.56662299999999999</c:v>
                </c:pt>
                <c:pt idx="16">
                  <c:v>0.56624352</c:v>
                </c:pt>
                <c:pt idx="17">
                  <c:v>0.56881999999999999</c:v>
                </c:pt>
                <c:pt idx="18">
                  <c:v>0.56923400000000002</c:v>
                </c:pt>
                <c:pt idx="19">
                  <c:v>0.57123000000000002</c:v>
                </c:pt>
                <c:pt idx="20">
                  <c:v>0.575623</c:v>
                </c:pt>
                <c:pt idx="21">
                  <c:v>0.57412399999999997</c:v>
                </c:pt>
                <c:pt idx="22">
                  <c:v>0.572523</c:v>
                </c:pt>
                <c:pt idx="23">
                  <c:v>0.53512000000000004</c:v>
                </c:pt>
                <c:pt idx="24">
                  <c:v>0.57345000000000002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12-4A01-9E8E-3D5F1293C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799839"/>
        <c:axId val="1510793599"/>
      </c:lineChart>
      <c:catAx>
        <c:axId val="151079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93599"/>
        <c:crosses val="autoZero"/>
        <c:auto val="1"/>
        <c:lblAlgn val="ctr"/>
        <c:lblOffset val="100"/>
        <c:noMultiLvlLbl val="0"/>
      </c:catAx>
      <c:valAx>
        <c:axId val="1510793599"/>
        <c:scaling>
          <c:orientation val="minMax"/>
          <c:max val="0.9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9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Classificações</a:t>
            </a:r>
            <a:r>
              <a:rPr lang="en-US" b="1" baseline="0"/>
              <a:t> Textuais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Geral!$B$3:$D$3</c:f>
              <c:strCache>
                <c:ptCount val="3"/>
                <c:pt idx="0">
                  <c:v>Negativo</c:v>
                </c:pt>
                <c:pt idx="1">
                  <c:v>Neutro</c:v>
                </c:pt>
                <c:pt idx="2">
                  <c:v>Positivo</c:v>
                </c:pt>
              </c:strCache>
            </c:strRef>
          </c:cat>
          <c:val>
            <c:numRef>
              <c:f>Geral!$B$4:$D$4</c:f>
              <c:numCache>
                <c:formatCode>General</c:formatCode>
                <c:ptCount val="3"/>
                <c:pt idx="0">
                  <c:v>348</c:v>
                </c:pt>
                <c:pt idx="1">
                  <c:v>419</c:v>
                </c:pt>
                <c:pt idx="2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F-4F15-84F6-C921CD125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7136191"/>
        <c:axId val="1507125375"/>
      </c:barChart>
      <c:catAx>
        <c:axId val="150713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125375"/>
        <c:crosses val="autoZero"/>
        <c:auto val="1"/>
        <c:lblAlgn val="ctr"/>
        <c:lblOffset val="100"/>
        <c:noMultiLvlLbl val="0"/>
      </c:catAx>
      <c:valAx>
        <c:axId val="150712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136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Frequência</a:t>
            </a:r>
            <a:r>
              <a:rPr lang="en-US" b="1" baseline="0"/>
              <a:t> de Citação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Geral!$B$8:$B$36</c:f>
              <c:strCache>
                <c:ptCount val="29"/>
                <c:pt idx="0">
                  <c:v>$SPX</c:v>
                </c:pt>
                <c:pt idx="1">
                  <c:v>$AAPL</c:v>
                </c:pt>
                <c:pt idx="2">
                  <c:v>$AMZN</c:v>
                </c:pt>
                <c:pt idx="3">
                  <c:v>$SPY</c:v>
                </c:pt>
                <c:pt idx="4">
                  <c:v>$FB</c:v>
                </c:pt>
                <c:pt idx="5">
                  <c:v>$MSFT</c:v>
                </c:pt>
                <c:pt idx="6">
                  <c:v>$TSLA</c:v>
                </c:pt>
                <c:pt idx="7">
                  <c:v>$QQQ</c:v>
                </c:pt>
                <c:pt idx="8">
                  <c:v>$ES</c:v>
                </c:pt>
                <c:pt idx="9">
                  <c:v>$DIS</c:v>
                </c:pt>
                <c:pt idx="10">
                  <c:v>$NFLX</c:v>
                </c:pt>
                <c:pt idx="11">
                  <c:v>$JPM</c:v>
                </c:pt>
                <c:pt idx="12">
                  <c:v>$GOOG</c:v>
                </c:pt>
                <c:pt idx="13">
                  <c:v>$BA</c:v>
                </c:pt>
                <c:pt idx="14">
                  <c:v>$GOOGL</c:v>
                </c:pt>
                <c:pt idx="15">
                  <c:v>$AMD</c:v>
                </c:pt>
                <c:pt idx="16">
                  <c:v>$BAC</c:v>
                </c:pt>
                <c:pt idx="17">
                  <c:v>$NVDA</c:v>
                </c:pt>
                <c:pt idx="18">
                  <c:v>$NDX</c:v>
                </c:pt>
                <c:pt idx="19">
                  <c:v>$IWM</c:v>
                </c:pt>
                <c:pt idx="20">
                  <c:v>$T</c:v>
                </c:pt>
                <c:pt idx="21">
                  <c:v>$TWTR</c:v>
                </c:pt>
                <c:pt idx="22">
                  <c:v>$NQ</c:v>
                </c:pt>
                <c:pt idx="23">
                  <c:v>$ROKU</c:v>
                </c:pt>
                <c:pt idx="24">
                  <c:v>$BTC</c:v>
                </c:pt>
                <c:pt idx="25">
                  <c:v>$VIX</c:v>
                </c:pt>
                <c:pt idx="26">
                  <c:v>$JNJ</c:v>
                </c:pt>
                <c:pt idx="27">
                  <c:v>$PFE</c:v>
                </c:pt>
                <c:pt idx="28">
                  <c:v>$ZM</c:v>
                </c:pt>
              </c:strCache>
            </c:strRef>
          </c:cat>
          <c:val>
            <c:numRef>
              <c:f>Geral!$C$8:$C$36</c:f>
              <c:numCache>
                <c:formatCode>#,##0</c:formatCode>
                <c:ptCount val="29"/>
                <c:pt idx="0">
                  <c:v>139041</c:v>
                </c:pt>
                <c:pt idx="1">
                  <c:v>101361</c:v>
                </c:pt>
                <c:pt idx="2">
                  <c:v>89991</c:v>
                </c:pt>
                <c:pt idx="3">
                  <c:v>88678</c:v>
                </c:pt>
                <c:pt idx="4">
                  <c:v>71540</c:v>
                </c:pt>
                <c:pt idx="5">
                  <c:v>52351</c:v>
                </c:pt>
                <c:pt idx="6">
                  <c:v>45362</c:v>
                </c:pt>
                <c:pt idx="7">
                  <c:v>39478</c:v>
                </c:pt>
                <c:pt idx="8">
                  <c:v>38064</c:v>
                </c:pt>
                <c:pt idx="9">
                  <c:v>28745</c:v>
                </c:pt>
                <c:pt idx="10">
                  <c:v>27567</c:v>
                </c:pt>
                <c:pt idx="11">
                  <c:v>25137</c:v>
                </c:pt>
                <c:pt idx="12">
                  <c:v>22240</c:v>
                </c:pt>
                <c:pt idx="13">
                  <c:v>21832</c:v>
                </c:pt>
                <c:pt idx="14">
                  <c:v>19409</c:v>
                </c:pt>
                <c:pt idx="15">
                  <c:v>16318</c:v>
                </c:pt>
                <c:pt idx="16">
                  <c:v>15291</c:v>
                </c:pt>
                <c:pt idx="17">
                  <c:v>15207</c:v>
                </c:pt>
                <c:pt idx="18">
                  <c:v>14148</c:v>
                </c:pt>
                <c:pt idx="19">
                  <c:v>13688</c:v>
                </c:pt>
                <c:pt idx="20">
                  <c:v>13654</c:v>
                </c:pt>
                <c:pt idx="21">
                  <c:v>13281</c:v>
                </c:pt>
                <c:pt idx="22">
                  <c:v>13245</c:v>
                </c:pt>
                <c:pt idx="23">
                  <c:v>12368</c:v>
                </c:pt>
                <c:pt idx="24">
                  <c:v>11982</c:v>
                </c:pt>
                <c:pt idx="25">
                  <c:v>11845</c:v>
                </c:pt>
                <c:pt idx="26">
                  <c:v>11533</c:v>
                </c:pt>
                <c:pt idx="27">
                  <c:v>11355</c:v>
                </c:pt>
                <c:pt idx="28">
                  <c:v>11340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2-4F40-9030-4FF887B04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1142367"/>
        <c:axId val="2001143615"/>
      </c:barChart>
      <c:catAx>
        <c:axId val="200114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43615"/>
        <c:crosses val="autoZero"/>
        <c:auto val="1"/>
        <c:lblAlgn val="ctr"/>
        <c:lblOffset val="100"/>
        <c:noMultiLvlLbl val="0"/>
      </c:catAx>
      <c:valAx>
        <c:axId val="200114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42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Acurácia Treino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'Train x Val'!$Y$4:$Y$8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'Train x Val'!$Z$34:$Z$38</c:f>
              <c:numCache>
                <c:formatCode>General</c:formatCode>
                <c:ptCount val="5"/>
                <c:pt idx="0">
                  <c:v>0.65234000000000003</c:v>
                </c:pt>
                <c:pt idx="1">
                  <c:v>0.95233999999999996</c:v>
                </c:pt>
                <c:pt idx="2">
                  <c:v>0.97243000000000002</c:v>
                </c:pt>
                <c:pt idx="3">
                  <c:v>0.99343000000000004</c:v>
                </c:pt>
                <c:pt idx="4">
                  <c:v>0.98423000000000005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8-444C-A166-E39B643FBFFA}"/>
            </c:ext>
          </c:extLst>
        </c:ser>
        <c:ser>
          <c:idx val="1"/>
          <c:order val="1"/>
          <c:tx>
            <c:v>Acurácia Validação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'Train x Val'!$Y$4:$Y$8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'Train x Val'!$AA$34:$AA$38</c:f>
              <c:numCache>
                <c:formatCode>General</c:formatCode>
                <c:ptCount val="5"/>
                <c:pt idx="0">
                  <c:v>0.73450000000000004</c:v>
                </c:pt>
                <c:pt idx="1">
                  <c:v>0.81240000000000001</c:v>
                </c:pt>
                <c:pt idx="2">
                  <c:v>0.89339999999999997</c:v>
                </c:pt>
                <c:pt idx="3">
                  <c:v>0.98529999999999995</c:v>
                </c:pt>
                <c:pt idx="4">
                  <c:v>0.97430000000000005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8-444C-A166-E39B643FB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333055"/>
        <c:axId val="1187330559"/>
      </c:lineChart>
      <c:catAx>
        <c:axId val="118733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330559"/>
        <c:crosses val="autoZero"/>
        <c:auto val="1"/>
        <c:lblAlgn val="ctr"/>
        <c:lblOffset val="100"/>
        <c:noMultiLvlLbl val="0"/>
      </c:catAx>
      <c:valAx>
        <c:axId val="1187330559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33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_xlchart.v1.9</cx:f>
      </cx:strDim>
      <cx:numDim type="val">
        <cx:f dir="row">_xlchart.v1.14</cx:f>
      </cx:numDim>
    </cx:data>
    <cx:data id="1">
      <cx:strDim type="cat">
        <cx:f dir="row">_xlchart.v1.9</cx:f>
      </cx:strDim>
      <cx:numDim type="val">
        <cx:f dir="row">_xlchart.v1.15</cx:f>
      </cx:numDim>
    </cx:data>
    <cx:data id="2">
      <cx:strDim type="cat">
        <cx:f dir="row">_xlchart.v1.9</cx:f>
      </cx:strDim>
      <cx:numDim type="val">
        <cx:f dir="row">_xlchart.v1.16</cx:f>
      </cx:numDim>
    </cx:data>
    <cx:data id="3">
      <cx:strDim type="cat">
        <cx:f dir="row">_xlchart.v1.9</cx:f>
      </cx:strDim>
      <cx:numDim type="val">
        <cx:f dir="row">_xlchart.v1.17</cx:f>
      </cx:numDim>
    </cx:data>
  </cx:chartData>
  <cx:chart>
    <cx:title pos="t" align="ctr" overlay="0">
      <cx:tx>
        <cx:txData>
          <cx:v>Resultados dos modelos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Resultados dos modelos</a:t>
          </a:r>
        </a:p>
      </cx:txPr>
    </cx:title>
    <cx:plotArea>
      <cx:plotAreaRegion>
        <cx:series layoutId="boxWhisker" uniqueId="{72FBC572-719B-4D6D-BC8A-831A9833A3F7}">
          <cx:tx>
            <cx:txData>
              <cx:f>_xlchart.v1.10</cx:f>
              <cx:v>NB</cx:v>
            </cx:txData>
          </cx:tx>
          <cx:spPr>
            <a:solidFill>
              <a:schemeClr val="bg1">
                <a:lumMod val="95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EE8C0C-E558-4B04-A69D-BB47EF202F26}">
          <cx:tx>
            <cx:txData>
              <cx:f>_xlchart.v1.11</cx:f>
              <cx:v>SVC</cx:v>
            </cx:txData>
          </cx:tx>
          <cx:spPr>
            <a:solidFill>
              <a:schemeClr val="bg1">
                <a:lumMod val="85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B33A81D-347D-4525-ACE1-16D64298CC7E}">
          <cx:tx>
            <cx:txData>
              <cx:f>_xlchart.v1.12</cx:f>
              <cx:v>GRU</cx:v>
            </cx:txData>
          </cx:tx>
          <cx:spPr>
            <a:solidFill>
              <a:schemeClr val="bg1">
                <a:lumMod val="65000"/>
              </a:schemeClr>
            </a:solidFill>
          </cx:spPr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ECFE0353-280D-4804-9306-1E14C73D597C}">
          <cx:tx>
            <cx:txData>
              <cx:f>_xlchart.v1.13</cx:f>
              <cx:v>BERT</cx:v>
            </cx:txData>
          </cx:tx>
          <cx:spPr>
            <a:solidFill>
              <a:schemeClr val="tx1"/>
            </a:solidFill>
            <a:ln>
              <a:solidFill>
                <a:schemeClr val="bg1">
                  <a:lumMod val="50000"/>
                </a:schemeClr>
              </a:solidFill>
            </a:ln>
          </cx:spPr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"/>
        <cx:tickLabels/>
      </cx:axis>
      <cx:axis id="1">
        <cx:valScaling max="1" min="0.30000000000000004"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 b="1"/>
          </a:pPr>
          <a:endParaRPr lang="en-US" sz="1100" b="1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31930</xdr:rowOff>
    </xdr:from>
    <xdr:to>
      <xdr:col>10</xdr:col>
      <xdr:colOff>15240</xdr:colOff>
      <xdr:row>16</xdr:row>
      <xdr:rowOff>17416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B024F4-AE7B-C383-EF68-0BD424DF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870130"/>
          <a:ext cx="3063240" cy="2309586"/>
        </a:xfrm>
        <a:prstGeom prst="rect">
          <a:avLst/>
        </a:prstGeom>
      </xdr:spPr>
    </xdr:pic>
    <xdr:clientData/>
  </xdr:twoCellAnchor>
  <xdr:twoCellAnchor editAs="oneCell">
    <xdr:from>
      <xdr:col>11</xdr:col>
      <xdr:colOff>17467</xdr:colOff>
      <xdr:row>4</xdr:row>
      <xdr:rowOff>39527</xdr:rowOff>
    </xdr:from>
    <xdr:to>
      <xdr:col>16</xdr:col>
      <xdr:colOff>12343</xdr:colOff>
      <xdr:row>16</xdr:row>
      <xdr:rowOff>7620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AAAE21-0715-F1E2-3CCF-20817F172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58647" y="877727"/>
          <a:ext cx="3042876" cy="2292193"/>
        </a:xfrm>
        <a:prstGeom prst="rect">
          <a:avLst/>
        </a:prstGeom>
      </xdr:spPr>
    </xdr:pic>
    <xdr:clientData/>
  </xdr:twoCellAnchor>
  <xdr:twoCellAnchor editAs="oneCell">
    <xdr:from>
      <xdr:col>11</xdr:col>
      <xdr:colOff>15049</xdr:colOff>
      <xdr:row>16</xdr:row>
      <xdr:rowOff>162771</xdr:rowOff>
    </xdr:from>
    <xdr:to>
      <xdr:col>16</xdr:col>
      <xdr:colOff>38100</xdr:colOff>
      <xdr:row>29</xdr:row>
      <xdr:rowOff>82021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0784F2-D774-B263-408D-DAFBE3B19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4884" y="3390065"/>
          <a:ext cx="3071051" cy="2250074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</xdr:colOff>
      <xdr:row>16</xdr:row>
      <xdr:rowOff>62000</xdr:rowOff>
    </xdr:from>
    <xdr:to>
      <xdr:col>10</xdr:col>
      <xdr:colOff>503</xdr:colOff>
      <xdr:row>29</xdr:row>
      <xdr:rowOff>68975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E3C6A8-D16D-BA6B-7451-B730DE2A6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1240" y="3224300"/>
          <a:ext cx="3033263" cy="2384416"/>
        </a:xfrm>
        <a:prstGeom prst="rect">
          <a:avLst/>
        </a:prstGeom>
      </xdr:spPr>
    </xdr:pic>
    <xdr:clientData/>
  </xdr:twoCellAnchor>
  <xdr:twoCellAnchor editAs="oneCell">
    <xdr:from>
      <xdr:col>17</xdr:col>
      <xdr:colOff>26203</xdr:colOff>
      <xdr:row>16</xdr:row>
      <xdr:rowOff>117438</xdr:rowOff>
    </xdr:from>
    <xdr:to>
      <xdr:col>24</xdr:col>
      <xdr:colOff>89647</xdr:colOff>
      <xdr:row>29</xdr:row>
      <xdr:rowOff>80681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5731AA-F33C-3EC7-A9DF-5081B997E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09874" y="3344732"/>
          <a:ext cx="4330644" cy="2294067"/>
        </a:xfrm>
        <a:prstGeom prst="rect">
          <a:avLst/>
        </a:prstGeom>
      </xdr:spPr>
    </xdr:pic>
    <xdr:clientData/>
  </xdr:twoCellAnchor>
  <xdr:twoCellAnchor editAs="oneCell">
    <xdr:from>
      <xdr:col>17</xdr:col>
      <xdr:colOff>10309</xdr:colOff>
      <xdr:row>4</xdr:row>
      <xdr:rowOff>38144</xdr:rowOff>
    </xdr:from>
    <xdr:to>
      <xdr:col>24</xdr:col>
      <xdr:colOff>35859</xdr:colOff>
      <xdr:row>15</xdr:row>
      <xdr:rowOff>161365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022F63-AB4F-B89F-6686-ECDF3F0F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3980" y="979438"/>
          <a:ext cx="4292750" cy="2229927"/>
        </a:xfrm>
        <a:prstGeom prst="rect">
          <a:avLst/>
        </a:prstGeom>
      </xdr:spPr>
    </xdr:pic>
    <xdr:clientData/>
  </xdr:twoCellAnchor>
  <xdr:twoCellAnchor editAs="oneCell">
    <xdr:from>
      <xdr:col>33</xdr:col>
      <xdr:colOff>8211</xdr:colOff>
      <xdr:row>4</xdr:row>
      <xdr:rowOff>35858</xdr:rowOff>
    </xdr:from>
    <xdr:to>
      <xdr:col>38</xdr:col>
      <xdr:colOff>37781</xdr:colOff>
      <xdr:row>15</xdr:row>
      <xdr:rowOff>134471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A7546BC-0468-6982-3D63-13353BBFD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84040" y="993801"/>
          <a:ext cx="3077570" cy="2264870"/>
        </a:xfrm>
        <a:prstGeom prst="rect">
          <a:avLst/>
        </a:prstGeom>
      </xdr:spPr>
    </xdr:pic>
    <xdr:clientData/>
  </xdr:twoCellAnchor>
  <xdr:twoCellAnchor editAs="oneCell">
    <xdr:from>
      <xdr:col>39</xdr:col>
      <xdr:colOff>21753</xdr:colOff>
      <xdr:row>4</xdr:row>
      <xdr:rowOff>32657</xdr:rowOff>
    </xdr:from>
    <xdr:to>
      <xdr:col>44</xdr:col>
      <xdr:colOff>0</xdr:colOff>
      <xdr:row>16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A8C67C-CA30-C315-8947-8D738709E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20296" y="990600"/>
          <a:ext cx="3026247" cy="2318657"/>
        </a:xfrm>
        <a:prstGeom prst="rect">
          <a:avLst/>
        </a:prstGeom>
      </xdr:spPr>
    </xdr:pic>
    <xdr:clientData/>
  </xdr:twoCellAnchor>
  <xdr:twoCellAnchor editAs="oneCell">
    <xdr:from>
      <xdr:col>33</xdr:col>
      <xdr:colOff>-1</xdr:colOff>
      <xdr:row>16</xdr:row>
      <xdr:rowOff>48055</xdr:rowOff>
    </xdr:from>
    <xdr:to>
      <xdr:col>38</xdr:col>
      <xdr:colOff>32656</xdr:colOff>
      <xdr:row>29</xdr:row>
      <xdr:rowOff>94597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46E93E-5787-F97B-7DB4-0E8F0C137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56628" y="3357312"/>
          <a:ext cx="3080657" cy="2452285"/>
        </a:xfrm>
        <a:prstGeom prst="rect">
          <a:avLst/>
        </a:prstGeom>
      </xdr:spPr>
    </xdr:pic>
    <xdr:clientData/>
  </xdr:twoCellAnchor>
  <xdr:twoCellAnchor editAs="oneCell">
    <xdr:from>
      <xdr:col>39</xdr:col>
      <xdr:colOff>10885</xdr:colOff>
      <xdr:row>16</xdr:row>
      <xdr:rowOff>67386</xdr:rowOff>
    </xdr:from>
    <xdr:to>
      <xdr:col>44</xdr:col>
      <xdr:colOff>32656</xdr:colOff>
      <xdr:row>29</xdr:row>
      <xdr:rowOff>110151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1F973EC-9B16-B49C-7EB5-666726834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009428" y="3376643"/>
          <a:ext cx="3069771" cy="2448508"/>
        </a:xfrm>
        <a:prstGeom prst="rect">
          <a:avLst/>
        </a:prstGeom>
      </xdr:spPr>
    </xdr:pic>
    <xdr:clientData/>
  </xdr:twoCellAnchor>
  <xdr:twoCellAnchor editAs="oneCell">
    <xdr:from>
      <xdr:col>44</xdr:col>
      <xdr:colOff>250371</xdr:colOff>
      <xdr:row>16</xdr:row>
      <xdr:rowOff>64566</xdr:rowOff>
    </xdr:from>
    <xdr:to>
      <xdr:col>52</xdr:col>
      <xdr:colOff>87086</xdr:colOff>
      <xdr:row>29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66B963-9968-B459-879D-5FDE08A6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296914" y="3373823"/>
          <a:ext cx="4397829" cy="2417377"/>
        </a:xfrm>
        <a:prstGeom prst="rect">
          <a:avLst/>
        </a:prstGeom>
      </xdr:spPr>
    </xdr:pic>
    <xdr:clientData/>
  </xdr:twoCellAnchor>
  <xdr:twoCellAnchor editAs="oneCell">
    <xdr:from>
      <xdr:col>45</xdr:col>
      <xdr:colOff>1</xdr:colOff>
      <xdr:row>4</xdr:row>
      <xdr:rowOff>32632</xdr:rowOff>
    </xdr:from>
    <xdr:to>
      <xdr:col>52</xdr:col>
      <xdr:colOff>10886</xdr:colOff>
      <xdr:row>15</xdr:row>
      <xdr:rowOff>72366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6E35597-16B2-3C17-D759-14E6AF4C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40458" y="990575"/>
          <a:ext cx="4278085" cy="2205991"/>
        </a:xfrm>
        <a:prstGeom prst="rect">
          <a:avLst/>
        </a:prstGeom>
      </xdr:spPr>
    </xdr:pic>
    <xdr:clientData/>
  </xdr:twoCellAnchor>
  <xdr:twoCellAnchor editAs="oneCell">
    <xdr:from>
      <xdr:col>24</xdr:col>
      <xdr:colOff>283030</xdr:colOff>
      <xdr:row>4</xdr:row>
      <xdr:rowOff>138129</xdr:rowOff>
    </xdr:from>
    <xdr:to>
      <xdr:col>32</xdr:col>
      <xdr:colOff>119743</xdr:colOff>
      <xdr:row>15</xdr:row>
      <xdr:rowOff>27322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8BCC9C-9431-FBC9-DA7C-963CF621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330059" y="1096072"/>
          <a:ext cx="4397827" cy="2055450"/>
        </a:xfrm>
        <a:prstGeom prst="rect">
          <a:avLst/>
        </a:prstGeom>
      </xdr:spPr>
    </xdr:pic>
    <xdr:clientData/>
  </xdr:twoCellAnchor>
  <xdr:twoCellAnchor editAs="oneCell">
    <xdr:from>
      <xdr:col>53</xdr:col>
      <xdr:colOff>21772</xdr:colOff>
      <xdr:row>4</xdr:row>
      <xdr:rowOff>87086</xdr:rowOff>
    </xdr:from>
    <xdr:to>
      <xdr:col>59</xdr:col>
      <xdr:colOff>564806</xdr:colOff>
      <xdr:row>15</xdr:row>
      <xdr:rowOff>43543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20DC873-AD3E-E469-430A-98005414A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484458" y="1045029"/>
          <a:ext cx="4200634" cy="2122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137160</xdr:rowOff>
    </xdr:from>
    <xdr:to>
      <xdr:col>9</xdr:col>
      <xdr:colOff>441960</xdr:colOff>
      <xdr:row>29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29D4A8-B13C-42C3-D847-6E7095272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99060</xdr:colOff>
      <xdr:row>8</xdr:row>
      <xdr:rowOff>144780</xdr:rowOff>
    </xdr:from>
    <xdr:to>
      <xdr:col>20</xdr:col>
      <xdr:colOff>312420</xdr:colOff>
      <xdr:row>25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FEAAEB1-9E3A-52C6-7099-B794473630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04660" y="1607820"/>
              <a:ext cx="5699760" cy="2979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137160</xdr:colOff>
      <xdr:row>1</xdr:row>
      <xdr:rowOff>129540</xdr:rowOff>
    </xdr:from>
    <xdr:to>
      <xdr:col>8</xdr:col>
      <xdr:colOff>441960</xdr:colOff>
      <xdr:row>16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BC8B32-B413-4E6A-B24B-0B8A547AA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137160</xdr:colOff>
      <xdr:row>17</xdr:row>
      <xdr:rowOff>60960</xdr:rowOff>
    </xdr:from>
    <xdr:to>
      <xdr:col>8</xdr:col>
      <xdr:colOff>441960</xdr:colOff>
      <xdr:row>32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358D58-00DE-4B94-973F-C3DD63ABA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137160</xdr:colOff>
      <xdr:row>33</xdr:row>
      <xdr:rowOff>0</xdr:rowOff>
    </xdr:from>
    <xdr:to>
      <xdr:col>8</xdr:col>
      <xdr:colOff>441960</xdr:colOff>
      <xdr:row>48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C6A908F-5BAC-42B9-A44F-8C849EE86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30480</xdr:colOff>
      <xdr:row>1</xdr:row>
      <xdr:rowOff>137160</xdr:rowOff>
    </xdr:from>
    <xdr:to>
      <xdr:col>16</xdr:col>
      <xdr:colOff>335280</xdr:colOff>
      <xdr:row>16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5A8284-2E9B-4A93-9B8E-036256EBF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45720</xdr:colOff>
      <xdr:row>33</xdr:row>
      <xdr:rowOff>22860</xdr:rowOff>
    </xdr:from>
    <xdr:to>
      <xdr:col>16</xdr:col>
      <xdr:colOff>350520</xdr:colOff>
      <xdr:row>48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9330AA-A257-4F67-B1D6-C8E1F7ABE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121920</xdr:colOff>
      <xdr:row>48</xdr:row>
      <xdr:rowOff>167640</xdr:rowOff>
    </xdr:from>
    <xdr:to>
      <xdr:col>12</xdr:col>
      <xdr:colOff>426720</xdr:colOff>
      <xdr:row>63</xdr:row>
      <xdr:rowOff>167640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9B4098-D678-4FAB-B2BD-C631EB6B64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495300</xdr:colOff>
      <xdr:row>1</xdr:row>
      <xdr:rowOff>160020</xdr:rowOff>
    </xdr:from>
    <xdr:to>
      <xdr:col>33</xdr:col>
      <xdr:colOff>190500</xdr:colOff>
      <xdr:row>16</xdr:row>
      <xdr:rowOff>160020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5D4E9D9-0498-4470-A4B1-E3DDCA385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571500</xdr:colOff>
      <xdr:row>1</xdr:row>
      <xdr:rowOff>160020</xdr:rowOff>
    </xdr:from>
    <xdr:to>
      <xdr:col>25</xdr:col>
      <xdr:colOff>266700</xdr:colOff>
      <xdr:row>16</xdr:row>
      <xdr:rowOff>160020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631EC6E-2A41-47EF-B9F0-6867C86AF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579120</xdr:colOff>
      <xdr:row>17</xdr:row>
      <xdr:rowOff>83820</xdr:rowOff>
    </xdr:from>
    <xdr:to>
      <xdr:col>25</xdr:col>
      <xdr:colOff>274320</xdr:colOff>
      <xdr:row>32</xdr:row>
      <xdr:rowOff>83820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ECC1A4B-D2B3-4C5D-BF9B-D19614AA6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579120</xdr:colOff>
      <xdr:row>32</xdr:row>
      <xdr:rowOff>160020</xdr:rowOff>
    </xdr:from>
    <xdr:to>
      <xdr:col>25</xdr:col>
      <xdr:colOff>274320</xdr:colOff>
      <xdr:row>47</xdr:row>
      <xdr:rowOff>160020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9D1DDAF-10B6-427E-BFD8-AF186EA62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510540</xdr:colOff>
      <xdr:row>32</xdr:row>
      <xdr:rowOff>137160</xdr:rowOff>
    </xdr:from>
    <xdr:to>
      <xdr:col>33</xdr:col>
      <xdr:colOff>205740</xdr:colOff>
      <xdr:row>47</xdr:row>
      <xdr:rowOff>137160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8B80DB7-76E3-484D-842C-049F134BA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38100</xdr:colOff>
      <xdr:row>17</xdr:row>
      <xdr:rowOff>76200</xdr:rowOff>
    </xdr:from>
    <xdr:to>
      <xdr:col>16</xdr:col>
      <xdr:colOff>342900</xdr:colOff>
      <xdr:row>32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3D94F57-F25F-4929-AD13-1413C1DA9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502920</xdr:colOff>
      <xdr:row>17</xdr:row>
      <xdr:rowOff>76200</xdr:rowOff>
    </xdr:from>
    <xdr:to>
      <xdr:col>33</xdr:col>
      <xdr:colOff>198120</xdr:colOff>
      <xdr:row>32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5C2199C-E138-4E8E-A33F-F21D83695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419100</xdr:colOff>
      <xdr:row>2</xdr:row>
      <xdr:rowOff>30480</xdr:rowOff>
    </xdr:from>
    <xdr:to>
      <xdr:col>43</xdr:col>
      <xdr:colOff>114300</xdr:colOff>
      <xdr:row>17</xdr:row>
      <xdr:rowOff>30480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B111C52-A5EF-406C-B6A6-453A4CB69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327660</xdr:colOff>
      <xdr:row>18</xdr:row>
      <xdr:rowOff>45720</xdr:rowOff>
    </xdr:from>
    <xdr:to>
      <xdr:col>44</xdr:col>
      <xdr:colOff>358140</xdr:colOff>
      <xdr:row>34</xdr:row>
      <xdr:rowOff>100149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D39B8-D611-4E75-A737-2BB31BCE2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60960</xdr:colOff>
      <xdr:row>48</xdr:row>
      <xdr:rowOff>129540</xdr:rowOff>
    </xdr:from>
    <xdr:to>
      <xdr:col>29</xdr:col>
      <xdr:colOff>365760</xdr:colOff>
      <xdr:row>63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B2BBAA-7C76-48D7-B88A-36AE579D5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881B8-B02C-44E3-96AE-3D7B36D6F540}">
  <dimension ref="B2:BJ37"/>
  <sheetViews>
    <sheetView showGridLines="0" topLeftCell="P10" zoomScaleNormal="100" workbookViewId="0">
      <selection activeCell="BQ12" sqref="BQ12"/>
    </sheetView>
  </sheetViews>
  <sheetFormatPr defaultRowHeight="14.4" x14ac:dyDescent="0.3"/>
  <cols>
    <col min="3" max="3" width="9.33203125" bestFit="1" customWidth="1"/>
    <col min="11" max="11" width="4.33203125" customWidth="1"/>
    <col min="17" max="17" width="4.33203125" customWidth="1"/>
    <col min="25" max="25" width="4.33203125" customWidth="1"/>
    <col min="39" max="39" width="4.33203125" customWidth="1"/>
    <col min="45" max="45" width="4.33203125" customWidth="1"/>
    <col min="53" max="53" width="4.33203125" customWidth="1"/>
  </cols>
  <sheetData>
    <row r="2" spans="2:60" ht="23.4" x14ac:dyDescent="0.45">
      <c r="B2" s="6" t="s">
        <v>54</v>
      </c>
      <c r="C2" s="6"/>
      <c r="D2" s="6"/>
      <c r="F2" s="7" t="s">
        <v>9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H2" s="7" t="s">
        <v>10</v>
      </c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2:60" x14ac:dyDescent="0.3">
      <c r="B3" s="15" t="s">
        <v>21</v>
      </c>
      <c r="C3" s="15" t="s">
        <v>22</v>
      </c>
      <c r="D3" s="15" t="s">
        <v>23</v>
      </c>
    </row>
    <row r="4" spans="2:60" ht="22.8" customHeight="1" x14ac:dyDescent="0.4">
      <c r="B4" s="16">
        <v>348</v>
      </c>
      <c r="C4" s="16">
        <v>419</v>
      </c>
      <c r="D4" s="16">
        <v>527</v>
      </c>
      <c r="F4" s="8" t="s">
        <v>2</v>
      </c>
      <c r="G4" s="9"/>
      <c r="H4" s="9"/>
      <c r="I4" s="9"/>
      <c r="J4" s="9"/>
      <c r="K4" s="10"/>
      <c r="L4" s="8" t="s">
        <v>3</v>
      </c>
      <c r="M4" s="9"/>
      <c r="N4" s="9"/>
      <c r="O4" s="9"/>
      <c r="P4" s="9"/>
      <c r="Q4" s="10"/>
      <c r="R4" s="8" t="s">
        <v>8</v>
      </c>
      <c r="S4" s="9"/>
      <c r="T4" s="9"/>
      <c r="U4" s="9"/>
      <c r="V4" s="9"/>
      <c r="W4" s="9"/>
      <c r="X4" s="9"/>
      <c r="Y4" s="10"/>
      <c r="Z4" s="8" t="s">
        <v>6</v>
      </c>
      <c r="AA4" s="9"/>
      <c r="AB4" s="9"/>
      <c r="AC4" s="9"/>
      <c r="AD4" s="9"/>
      <c r="AE4" s="9"/>
      <c r="AF4" s="9"/>
      <c r="AH4" s="8" t="s">
        <v>2</v>
      </c>
      <c r="AI4" s="9"/>
      <c r="AJ4" s="9"/>
      <c r="AK4" s="9"/>
      <c r="AL4" s="9"/>
      <c r="AM4" s="10"/>
      <c r="AN4" s="8" t="s">
        <v>3</v>
      </c>
      <c r="AO4" s="9"/>
      <c r="AP4" s="9"/>
      <c r="AQ4" s="9"/>
      <c r="AR4" s="9"/>
      <c r="AS4" s="10"/>
      <c r="AT4" s="8" t="s">
        <v>8</v>
      </c>
      <c r="AU4" s="9"/>
      <c r="AV4" s="9"/>
      <c r="AW4" s="9"/>
      <c r="AX4" s="9"/>
      <c r="AY4" s="9"/>
      <c r="AZ4" s="9"/>
      <c r="BA4" s="10"/>
      <c r="BB4" s="8" t="s">
        <v>6</v>
      </c>
      <c r="BC4" s="9"/>
      <c r="BD4" s="9"/>
      <c r="BE4" s="9"/>
      <c r="BF4" s="9"/>
      <c r="BG4" s="9"/>
      <c r="BH4" s="9"/>
    </row>
    <row r="5" spans="2:60" ht="24.6" customHeight="1" x14ac:dyDescent="0.3"/>
    <row r="6" spans="2:60" x14ac:dyDescent="0.3">
      <c r="B6" s="6" t="s">
        <v>55</v>
      </c>
      <c r="C6" s="6"/>
    </row>
    <row r="7" spans="2:60" x14ac:dyDescent="0.3">
      <c r="B7" s="15" t="s">
        <v>53</v>
      </c>
      <c r="C7" s="15" t="s">
        <v>56</v>
      </c>
    </row>
    <row r="8" spans="2:60" x14ac:dyDescent="0.3">
      <c r="B8" s="17" t="s">
        <v>46</v>
      </c>
      <c r="C8" s="18">
        <v>139041</v>
      </c>
    </row>
    <row r="9" spans="2:60" x14ac:dyDescent="0.3">
      <c r="B9" s="17" t="s">
        <v>24</v>
      </c>
      <c r="C9" s="18">
        <v>101361</v>
      </c>
    </row>
    <row r="10" spans="2:60" x14ac:dyDescent="0.3">
      <c r="B10" s="17" t="s">
        <v>26</v>
      </c>
      <c r="C10" s="18">
        <v>89991</v>
      </c>
    </row>
    <row r="11" spans="2:60" x14ac:dyDescent="0.3">
      <c r="B11" s="17" t="s">
        <v>47</v>
      </c>
      <c r="C11" s="18">
        <v>88678</v>
      </c>
    </row>
    <row r="12" spans="2:60" x14ac:dyDescent="0.3">
      <c r="B12" s="17" t="s">
        <v>32</v>
      </c>
      <c r="C12" s="18">
        <v>71540</v>
      </c>
    </row>
    <row r="13" spans="2:60" x14ac:dyDescent="0.3">
      <c r="B13" s="17" t="s">
        <v>38</v>
      </c>
      <c r="C13" s="18">
        <v>52351</v>
      </c>
    </row>
    <row r="14" spans="2:60" x14ac:dyDescent="0.3">
      <c r="B14" s="17" t="s">
        <v>49</v>
      </c>
      <c r="C14" s="18">
        <v>45362</v>
      </c>
    </row>
    <row r="15" spans="2:60" x14ac:dyDescent="0.3">
      <c r="B15" s="17" t="s">
        <v>44</v>
      </c>
      <c r="C15" s="18">
        <v>39478</v>
      </c>
    </row>
    <row r="16" spans="2:60" x14ac:dyDescent="0.3">
      <c r="B16" s="17" t="s">
        <v>31</v>
      </c>
      <c r="C16" s="18">
        <v>38064</v>
      </c>
    </row>
    <row r="17" spans="2:58" x14ac:dyDescent="0.3">
      <c r="B17" s="17" t="s">
        <v>30</v>
      </c>
      <c r="C17" s="18">
        <v>28745</v>
      </c>
    </row>
    <row r="18" spans="2:58" x14ac:dyDescent="0.3">
      <c r="B18" s="17" t="s">
        <v>40</v>
      </c>
      <c r="C18" s="18">
        <v>27567</v>
      </c>
      <c r="AB18" s="2" t="s">
        <v>6</v>
      </c>
      <c r="AC18" s="1" t="s">
        <v>5</v>
      </c>
      <c r="AD18" s="1" t="s">
        <v>11</v>
      </c>
      <c r="BD18" s="2" t="s">
        <v>6</v>
      </c>
      <c r="BE18" s="1" t="s">
        <v>5</v>
      </c>
      <c r="BF18" s="1" t="s">
        <v>11</v>
      </c>
    </row>
    <row r="19" spans="2:58" x14ac:dyDescent="0.3">
      <c r="B19" s="17" t="s">
        <v>37</v>
      </c>
      <c r="C19" s="18">
        <v>25137</v>
      </c>
      <c r="AB19" s="4"/>
      <c r="AC19" s="3">
        <v>0.99</v>
      </c>
      <c r="AD19" s="3">
        <v>0.72</v>
      </c>
      <c r="BD19" s="4"/>
      <c r="BE19" s="3">
        <v>0.99</v>
      </c>
      <c r="BF19" s="3">
        <v>0.84</v>
      </c>
    </row>
    <row r="20" spans="2:58" x14ac:dyDescent="0.3">
      <c r="B20" s="17" t="s">
        <v>33</v>
      </c>
      <c r="C20" s="18">
        <v>22240</v>
      </c>
    </row>
    <row r="21" spans="2:58" x14ac:dyDescent="0.3">
      <c r="B21" s="17" t="s">
        <v>27</v>
      </c>
      <c r="C21" s="18">
        <v>21832</v>
      </c>
    </row>
    <row r="22" spans="2:58" x14ac:dyDescent="0.3">
      <c r="B22" s="17" t="s">
        <v>34</v>
      </c>
      <c r="C22" s="18">
        <v>19409</v>
      </c>
    </row>
    <row r="23" spans="2:58" x14ac:dyDescent="0.3">
      <c r="B23" s="17" t="s">
        <v>25</v>
      </c>
      <c r="C23" s="18">
        <v>16318</v>
      </c>
    </row>
    <row r="24" spans="2:58" x14ac:dyDescent="0.3">
      <c r="B24" s="17" t="s">
        <v>28</v>
      </c>
      <c r="C24" s="18">
        <v>15291</v>
      </c>
    </row>
    <row r="25" spans="2:58" x14ac:dyDescent="0.3">
      <c r="B25" s="17" t="s">
        <v>42</v>
      </c>
      <c r="C25" s="18">
        <v>15207</v>
      </c>
    </row>
    <row r="26" spans="2:58" x14ac:dyDescent="0.3">
      <c r="B26" s="17" t="s">
        <v>39</v>
      </c>
      <c r="C26" s="18">
        <v>14148</v>
      </c>
    </row>
    <row r="27" spans="2:58" x14ac:dyDescent="0.3">
      <c r="B27" s="17" t="s">
        <v>35</v>
      </c>
      <c r="C27" s="18">
        <v>13688</v>
      </c>
    </row>
    <row r="28" spans="2:58" x14ac:dyDescent="0.3">
      <c r="B28" s="17" t="s">
        <v>48</v>
      </c>
      <c r="C28" s="18">
        <v>13654</v>
      </c>
    </row>
    <row r="29" spans="2:58" x14ac:dyDescent="0.3">
      <c r="B29" s="17" t="s">
        <v>50</v>
      </c>
      <c r="C29" s="18">
        <v>13281</v>
      </c>
    </row>
    <row r="30" spans="2:58" x14ac:dyDescent="0.3">
      <c r="B30" s="17" t="s">
        <v>41</v>
      </c>
      <c r="C30" s="18">
        <v>13245</v>
      </c>
    </row>
    <row r="31" spans="2:58" x14ac:dyDescent="0.3">
      <c r="B31" s="17" t="s">
        <v>45</v>
      </c>
      <c r="C31" s="18">
        <v>12368</v>
      </c>
      <c r="G31" s="2" t="s">
        <v>2</v>
      </c>
      <c r="H31" s="1" t="s">
        <v>5</v>
      </c>
      <c r="I31" s="1" t="s">
        <v>11</v>
      </c>
      <c r="M31" s="2" t="s">
        <v>7</v>
      </c>
      <c r="N31" s="1" t="s">
        <v>5</v>
      </c>
      <c r="O31" s="1" t="s">
        <v>11</v>
      </c>
      <c r="T31" s="2" t="s">
        <v>4</v>
      </c>
      <c r="U31" s="1" t="s">
        <v>5</v>
      </c>
      <c r="V31" s="1" t="s">
        <v>11</v>
      </c>
      <c r="AI31" s="2" t="s">
        <v>2</v>
      </c>
      <c r="AJ31" s="1" t="s">
        <v>5</v>
      </c>
      <c r="AK31" s="1" t="s">
        <v>11</v>
      </c>
      <c r="AO31" s="2" t="s">
        <v>7</v>
      </c>
      <c r="AP31" s="1" t="s">
        <v>5</v>
      </c>
      <c r="AQ31" s="1" t="s">
        <v>11</v>
      </c>
      <c r="AV31" s="2" t="s">
        <v>4</v>
      </c>
      <c r="AW31" s="1" t="s">
        <v>5</v>
      </c>
      <c r="AX31" s="1" t="s">
        <v>11</v>
      </c>
    </row>
    <row r="32" spans="2:58" x14ac:dyDescent="0.3">
      <c r="B32" s="17" t="s">
        <v>29</v>
      </c>
      <c r="C32" s="18">
        <v>11982</v>
      </c>
      <c r="G32" s="4" t="s">
        <v>0</v>
      </c>
      <c r="H32" s="3">
        <v>0.98</v>
      </c>
      <c r="I32" s="3">
        <v>0.48</v>
      </c>
      <c r="M32" s="4" t="s">
        <v>0</v>
      </c>
      <c r="N32" s="3">
        <v>0.96</v>
      </c>
      <c r="O32" s="3">
        <v>0.55000000000000004</v>
      </c>
      <c r="T32" s="4" t="s">
        <v>0</v>
      </c>
      <c r="U32" s="5">
        <v>0.67</v>
      </c>
      <c r="V32" s="5">
        <v>0.67</v>
      </c>
      <c r="AI32" s="4" t="s">
        <v>0</v>
      </c>
      <c r="AJ32" s="3">
        <v>0.94</v>
      </c>
      <c r="AK32" s="3">
        <v>0.8</v>
      </c>
      <c r="AO32" s="4" t="s">
        <v>0</v>
      </c>
      <c r="AP32" s="3">
        <v>0.98</v>
      </c>
      <c r="AQ32" s="3">
        <v>0.87</v>
      </c>
      <c r="AV32" s="4" t="s">
        <v>0</v>
      </c>
      <c r="AW32" s="5">
        <v>0.67</v>
      </c>
      <c r="AX32" s="5">
        <v>0.67</v>
      </c>
    </row>
    <row r="33" spans="2:62" x14ac:dyDescent="0.3">
      <c r="B33" s="17" t="s">
        <v>51</v>
      </c>
      <c r="C33" s="18">
        <v>11845</v>
      </c>
      <c r="G33" s="4" t="s">
        <v>1</v>
      </c>
      <c r="H33" s="3">
        <v>0.55000000000000004</v>
      </c>
      <c r="I33" s="3">
        <v>0.53</v>
      </c>
      <c r="M33" s="4" t="s">
        <v>1</v>
      </c>
      <c r="N33" s="3">
        <v>0.76</v>
      </c>
      <c r="O33" s="3">
        <v>0.59</v>
      </c>
      <c r="T33" s="4" t="s">
        <v>1</v>
      </c>
      <c r="U33" s="3">
        <v>0.99</v>
      </c>
      <c r="V33" s="3">
        <v>0.74</v>
      </c>
      <c r="AI33" s="4" t="s">
        <v>1</v>
      </c>
      <c r="AJ33" s="3">
        <v>0.51</v>
      </c>
      <c r="AK33" s="3">
        <v>0.49</v>
      </c>
      <c r="AO33" s="4" t="s">
        <v>1</v>
      </c>
      <c r="AP33" s="3">
        <v>0.67</v>
      </c>
      <c r="AQ33" s="3">
        <v>0.59</v>
      </c>
      <c r="AV33" s="4" t="s">
        <v>1</v>
      </c>
      <c r="AW33" s="3">
        <v>0.97</v>
      </c>
      <c r="AX33" s="3">
        <v>0.88</v>
      </c>
    </row>
    <row r="34" spans="2:62" x14ac:dyDescent="0.3">
      <c r="B34" s="17" t="s">
        <v>36</v>
      </c>
      <c r="C34" s="18">
        <v>11533</v>
      </c>
    </row>
    <row r="35" spans="2:62" x14ac:dyDescent="0.3">
      <c r="B35" s="17" t="s">
        <v>43</v>
      </c>
      <c r="C35" s="18">
        <v>11355</v>
      </c>
      <c r="BJ35" s="14"/>
    </row>
    <row r="36" spans="2:62" x14ac:dyDescent="0.3">
      <c r="B36" s="17" t="s">
        <v>52</v>
      </c>
      <c r="C36" s="18">
        <v>11340</v>
      </c>
      <c r="BJ36" s="14"/>
    </row>
    <row r="37" spans="2:62" x14ac:dyDescent="0.3">
      <c r="BJ37" s="1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D1BE-59C0-40ED-BBA2-A54D15AA68D9}">
  <dimension ref="A1:AA58"/>
  <sheetViews>
    <sheetView showGridLines="0" topLeftCell="E21" workbookViewId="0">
      <selection activeCell="J37" sqref="J37"/>
    </sheetView>
  </sheetViews>
  <sheetFormatPr defaultRowHeight="14.4" x14ac:dyDescent="0.3"/>
  <cols>
    <col min="1" max="1" width="9.6640625" bestFit="1" customWidth="1"/>
    <col min="2" max="2" width="12.5546875" bestFit="1" customWidth="1"/>
    <col min="3" max="3" width="10.5546875" bestFit="1" customWidth="1"/>
    <col min="4" max="4" width="4.109375" customWidth="1"/>
    <col min="5" max="5" width="9.6640625" bestFit="1" customWidth="1"/>
    <col min="6" max="6" width="12.5546875" bestFit="1" customWidth="1"/>
    <col min="7" max="7" width="10.5546875" bestFit="1" customWidth="1"/>
    <col min="8" max="8" width="3.21875" customWidth="1"/>
    <col min="9" max="9" width="10.21875" bestFit="1" customWidth="1"/>
    <col min="10" max="10" width="12.5546875" bestFit="1" customWidth="1"/>
    <col min="11" max="11" width="10.5546875" bestFit="1" customWidth="1"/>
    <col min="12" max="12" width="3.21875" customWidth="1"/>
    <col min="13" max="13" width="9.6640625" bestFit="1" customWidth="1"/>
    <col min="14" max="14" width="12.5546875" bestFit="1" customWidth="1"/>
    <col min="15" max="15" width="10.5546875" bestFit="1" customWidth="1"/>
    <col min="16" max="16" width="3.5546875" customWidth="1"/>
    <col min="17" max="17" width="10.33203125" bestFit="1" customWidth="1"/>
    <col min="18" max="18" width="12.5546875" bestFit="1" customWidth="1"/>
    <col min="19" max="19" width="10.5546875" bestFit="1" customWidth="1"/>
    <col min="20" max="20" width="3.5546875" customWidth="1"/>
    <col min="21" max="21" width="10.88671875" bestFit="1" customWidth="1"/>
    <col min="22" max="22" width="12.5546875" bestFit="1" customWidth="1"/>
    <col min="23" max="23" width="10.5546875" bestFit="1" customWidth="1"/>
    <col min="24" max="24" width="3.6640625" customWidth="1"/>
    <col min="26" max="26" width="12.5546875" bestFit="1" customWidth="1"/>
    <col min="27" max="27" width="10.5546875" bestFit="1" customWidth="1"/>
  </cols>
  <sheetData>
    <row r="1" spans="1:27" ht="23.4" x14ac:dyDescent="0.45">
      <c r="A1" s="11" t="s">
        <v>9</v>
      </c>
    </row>
    <row r="3" spans="1:27" ht="13.8" customHeight="1" x14ac:dyDescent="0.3">
      <c r="A3" t="s">
        <v>14</v>
      </c>
      <c r="B3" t="s">
        <v>16</v>
      </c>
      <c r="C3" t="s">
        <v>13</v>
      </c>
      <c r="E3" t="s">
        <v>12</v>
      </c>
      <c r="F3" t="s">
        <v>16</v>
      </c>
      <c r="G3" t="s">
        <v>13</v>
      </c>
      <c r="I3" t="s">
        <v>17</v>
      </c>
      <c r="J3" t="s">
        <v>16</v>
      </c>
      <c r="K3" t="s">
        <v>13</v>
      </c>
      <c r="M3" t="s">
        <v>18</v>
      </c>
      <c r="N3" t="s">
        <v>16</v>
      </c>
      <c r="O3" t="s">
        <v>13</v>
      </c>
      <c r="Q3" t="s">
        <v>19</v>
      </c>
      <c r="R3" t="s">
        <v>16</v>
      </c>
      <c r="S3" t="s">
        <v>13</v>
      </c>
      <c r="U3" t="s">
        <v>20</v>
      </c>
      <c r="V3" t="s">
        <v>16</v>
      </c>
      <c r="W3" t="s">
        <v>13</v>
      </c>
      <c r="Y3" t="s">
        <v>6</v>
      </c>
      <c r="Z3" t="s">
        <v>16</v>
      </c>
      <c r="AA3" t="s">
        <v>13</v>
      </c>
    </row>
    <row r="4" spans="1:27" x14ac:dyDescent="0.3">
      <c r="A4">
        <v>1</v>
      </c>
      <c r="B4" s="13">
        <v>1</v>
      </c>
      <c r="C4" s="13">
        <v>0.37339055793991421</v>
      </c>
      <c r="E4">
        <v>1</v>
      </c>
      <c r="F4" s="13">
        <v>0.93548387096774188</v>
      </c>
      <c r="G4" s="13">
        <v>0.36480686695278969</v>
      </c>
      <c r="I4">
        <v>1</v>
      </c>
      <c r="J4">
        <v>0.62439999999999996</v>
      </c>
      <c r="K4">
        <v>0.66700000000000004</v>
      </c>
      <c r="M4">
        <v>1</v>
      </c>
      <c r="N4" s="13">
        <v>0.65400000000000003</v>
      </c>
      <c r="O4" s="13">
        <v>0.38400000000000001</v>
      </c>
      <c r="Q4">
        <v>1</v>
      </c>
      <c r="R4" s="13">
        <v>0.92100000000000004</v>
      </c>
      <c r="S4" s="13">
        <v>0.502</v>
      </c>
      <c r="U4">
        <v>1</v>
      </c>
      <c r="V4">
        <v>0.59188032150268555</v>
      </c>
      <c r="W4">
        <v>0.66700000000000004</v>
      </c>
      <c r="Y4">
        <v>1</v>
      </c>
      <c r="Z4">
        <v>0.42880000000000001</v>
      </c>
      <c r="AA4">
        <v>0.66669999999999996</v>
      </c>
    </row>
    <row r="5" spans="1:27" x14ac:dyDescent="0.3">
      <c r="A5">
        <f>A4+1</f>
        <v>2</v>
      </c>
      <c r="B5" s="13">
        <v>0.989247311827957</v>
      </c>
      <c r="C5" s="13">
        <v>0.44206008583690992</v>
      </c>
      <c r="E5">
        <f>E4+1</f>
        <v>2</v>
      </c>
      <c r="F5" s="13">
        <v>0.93548387096774188</v>
      </c>
      <c r="G5" s="13">
        <v>0.35622317596566522</v>
      </c>
      <c r="I5">
        <f>I4+1</f>
        <v>2</v>
      </c>
      <c r="J5">
        <v>0.65339999999999998</v>
      </c>
      <c r="K5">
        <v>0.66700000000000004</v>
      </c>
      <c r="M5">
        <f>M4+1</f>
        <v>2</v>
      </c>
      <c r="N5" s="13">
        <v>0.65300000000000002</v>
      </c>
      <c r="O5" s="13">
        <v>0.38400000000000001</v>
      </c>
      <c r="Q5">
        <f>Q4+1</f>
        <v>2</v>
      </c>
      <c r="R5" s="13">
        <v>0.91200000000000003</v>
      </c>
      <c r="S5" s="13">
        <v>0.50900000000000001</v>
      </c>
      <c r="U5">
        <f>U4+1</f>
        <v>2</v>
      </c>
      <c r="V5">
        <v>0.6239316463470459</v>
      </c>
      <c r="W5">
        <v>0.66700000000000004</v>
      </c>
      <c r="Y5">
        <f>Y4+1</f>
        <v>2</v>
      </c>
      <c r="Z5">
        <v>0.69169999999999998</v>
      </c>
      <c r="AA5">
        <v>0.71430000000000005</v>
      </c>
    </row>
    <row r="6" spans="1:27" x14ac:dyDescent="0.3">
      <c r="A6">
        <f t="shared" ref="A6:A28" si="0">A5+1</f>
        <v>3</v>
      </c>
      <c r="B6" s="13">
        <v>0.989247311827957</v>
      </c>
      <c r="C6" s="13">
        <v>0.4334763948497854</v>
      </c>
      <c r="E6">
        <f t="shared" ref="E6:E28" si="1">E5+1</f>
        <v>3</v>
      </c>
      <c r="F6" s="13">
        <v>0.93548387096774188</v>
      </c>
      <c r="G6" s="13">
        <v>0.33047210300429192</v>
      </c>
      <c r="I6">
        <f t="shared" ref="I6:I13" si="2">I5+1</f>
        <v>3</v>
      </c>
      <c r="J6">
        <v>0.65229999999999999</v>
      </c>
      <c r="K6">
        <v>0.66700000000000004</v>
      </c>
      <c r="M6">
        <f t="shared" ref="M6:M28" si="3">M5+1</f>
        <v>3</v>
      </c>
      <c r="N6" s="13">
        <v>0.64300000000000002</v>
      </c>
      <c r="O6" s="13">
        <v>0.39400000000000002</v>
      </c>
      <c r="Q6">
        <f t="shared" ref="Q6:Q28" si="4">Q5+1</f>
        <v>3</v>
      </c>
      <c r="R6" s="13">
        <v>0.91200000000000003</v>
      </c>
      <c r="S6" s="13">
        <v>0.51</v>
      </c>
      <c r="U6">
        <f t="shared" ref="U6:U13" si="5">U5+1</f>
        <v>3</v>
      </c>
      <c r="V6">
        <v>0.69823566299999995</v>
      </c>
      <c r="W6">
        <v>0.66700000000000004</v>
      </c>
      <c r="Y6">
        <f t="shared" ref="Y6:Y8" si="6">Y5+1</f>
        <v>3</v>
      </c>
      <c r="Z6">
        <v>0.90769999999999995</v>
      </c>
      <c r="AA6">
        <v>0.84250000000000003</v>
      </c>
    </row>
    <row r="7" spans="1:27" x14ac:dyDescent="0.3">
      <c r="A7">
        <f t="shared" si="0"/>
        <v>4</v>
      </c>
      <c r="B7" s="13">
        <v>0.989247311827957</v>
      </c>
      <c r="C7" s="13">
        <v>0.36480686695278969</v>
      </c>
      <c r="E7">
        <f t="shared" si="1"/>
        <v>4</v>
      </c>
      <c r="F7" s="13">
        <v>0.93548387096774188</v>
      </c>
      <c r="G7" s="13">
        <v>0.33476394849785412</v>
      </c>
      <c r="I7">
        <f t="shared" si="2"/>
        <v>4</v>
      </c>
      <c r="J7">
        <v>0.66069999999999995</v>
      </c>
      <c r="K7">
        <v>0.66700000000000004</v>
      </c>
      <c r="M7">
        <f t="shared" si="3"/>
        <v>4</v>
      </c>
      <c r="N7" s="13">
        <v>0.64300000000000002</v>
      </c>
      <c r="O7" s="13">
        <v>0.39400000000000002</v>
      </c>
      <c r="Q7">
        <f t="shared" si="4"/>
        <v>4</v>
      </c>
      <c r="R7" s="13">
        <v>0.90200000000000002</v>
      </c>
      <c r="S7" s="13">
        <v>0.51400000000000001</v>
      </c>
      <c r="U7">
        <f t="shared" si="5"/>
        <v>4</v>
      </c>
      <c r="V7">
        <v>0.72345983749999998</v>
      </c>
      <c r="W7">
        <v>0.68730000000000002</v>
      </c>
      <c r="Y7">
        <f t="shared" si="6"/>
        <v>4</v>
      </c>
      <c r="Z7">
        <v>0.97760000000000002</v>
      </c>
      <c r="AA7">
        <v>0.94320000000000004</v>
      </c>
    </row>
    <row r="8" spans="1:27" x14ac:dyDescent="0.3">
      <c r="A8">
        <f t="shared" si="0"/>
        <v>5</v>
      </c>
      <c r="B8" s="13">
        <v>0.989247311827957</v>
      </c>
      <c r="C8" s="13">
        <v>0.42060085836909872</v>
      </c>
      <c r="E8">
        <f t="shared" si="1"/>
        <v>5</v>
      </c>
      <c r="F8" s="13">
        <v>0.93548387096774188</v>
      </c>
      <c r="G8" s="13">
        <v>0.32188841201716739</v>
      </c>
      <c r="I8">
        <f t="shared" si="2"/>
        <v>5</v>
      </c>
      <c r="J8">
        <v>0.66590000000000005</v>
      </c>
      <c r="K8">
        <v>0.66700000000000004</v>
      </c>
      <c r="M8">
        <f t="shared" si="3"/>
        <v>5</v>
      </c>
      <c r="N8" s="13">
        <v>0.64300000000000002</v>
      </c>
      <c r="O8" s="13">
        <v>0.39400000000000002</v>
      </c>
      <c r="Q8">
        <f t="shared" si="4"/>
        <v>5</v>
      </c>
      <c r="R8" s="13">
        <v>0.89500000000000002</v>
      </c>
      <c r="S8" s="13">
        <v>0.51500000000000001</v>
      </c>
      <c r="U8">
        <f t="shared" si="5"/>
        <v>5</v>
      </c>
      <c r="V8">
        <v>0.75425349500000005</v>
      </c>
      <c r="W8">
        <v>0.68669999999999998</v>
      </c>
      <c r="Y8">
        <f t="shared" si="6"/>
        <v>5</v>
      </c>
      <c r="Z8">
        <v>0.98780000000000001</v>
      </c>
      <c r="AA8">
        <v>0.95320000000000005</v>
      </c>
    </row>
    <row r="9" spans="1:27" x14ac:dyDescent="0.3">
      <c r="A9">
        <f t="shared" si="0"/>
        <v>6</v>
      </c>
      <c r="B9" s="13">
        <v>0.99337748344370858</v>
      </c>
      <c r="C9" s="13">
        <v>0.46351931330472101</v>
      </c>
      <c r="E9">
        <f t="shared" si="1"/>
        <v>6</v>
      </c>
      <c r="F9" s="13">
        <v>0.97350993377483441</v>
      </c>
      <c r="G9" s="13">
        <v>0.44206008583690992</v>
      </c>
      <c r="I9">
        <f t="shared" si="2"/>
        <v>6</v>
      </c>
      <c r="J9">
        <v>0.66700000000000004</v>
      </c>
      <c r="K9">
        <v>0.66700000000000004</v>
      </c>
      <c r="M9">
        <f t="shared" si="3"/>
        <v>6</v>
      </c>
      <c r="N9" s="13">
        <v>0.64300000000000002</v>
      </c>
      <c r="O9" s="13">
        <v>0.40500000000000003</v>
      </c>
      <c r="Q9">
        <f t="shared" si="4"/>
        <v>6</v>
      </c>
      <c r="R9" s="13">
        <v>0.89300000000000002</v>
      </c>
      <c r="S9" s="13">
        <v>0.51700000000000002</v>
      </c>
      <c r="U9">
        <f t="shared" si="5"/>
        <v>6</v>
      </c>
      <c r="V9">
        <v>0.79245345</v>
      </c>
      <c r="W9">
        <v>0.69850000000000001</v>
      </c>
    </row>
    <row r="10" spans="1:27" x14ac:dyDescent="0.3">
      <c r="A10">
        <f t="shared" si="0"/>
        <v>7</v>
      </c>
      <c r="B10" s="13">
        <v>0.99337748344370858</v>
      </c>
      <c r="C10" s="13">
        <v>0.44206008583690992</v>
      </c>
      <c r="E10">
        <f t="shared" si="1"/>
        <v>7</v>
      </c>
      <c r="F10" s="13">
        <v>0.9668874172185431</v>
      </c>
      <c r="G10" s="13">
        <v>0.46351931330472101</v>
      </c>
      <c r="I10">
        <f t="shared" si="2"/>
        <v>7</v>
      </c>
      <c r="J10">
        <v>0.66700000000000004</v>
      </c>
      <c r="K10">
        <v>0.66700000000000004</v>
      </c>
      <c r="M10">
        <f t="shared" si="3"/>
        <v>7</v>
      </c>
      <c r="N10" s="13">
        <v>0.63200000000000001</v>
      </c>
      <c r="O10" s="13">
        <v>0.40899999999999997</v>
      </c>
      <c r="Q10">
        <f t="shared" si="4"/>
        <v>7</v>
      </c>
      <c r="R10" s="13">
        <v>0.89100000000000001</v>
      </c>
      <c r="S10" s="13">
        <v>0.51900000000000002</v>
      </c>
      <c r="U10">
        <f t="shared" si="5"/>
        <v>7</v>
      </c>
      <c r="V10">
        <v>0.83404994499999996</v>
      </c>
      <c r="W10">
        <v>0.70230000000000004</v>
      </c>
    </row>
    <row r="11" spans="1:27" x14ac:dyDescent="0.3">
      <c r="A11">
        <f t="shared" si="0"/>
        <v>8</v>
      </c>
      <c r="B11" s="13">
        <v>0.99337748344370858</v>
      </c>
      <c r="C11" s="13">
        <v>0.49356223175965658</v>
      </c>
      <c r="E11">
        <f t="shared" si="1"/>
        <v>8</v>
      </c>
      <c r="F11" s="13">
        <v>0.94039735099337751</v>
      </c>
      <c r="G11" s="13">
        <v>0.43776824034334771</v>
      </c>
      <c r="I11">
        <f t="shared" si="2"/>
        <v>8</v>
      </c>
      <c r="J11">
        <v>0.66700000000000004</v>
      </c>
      <c r="K11">
        <v>0.66700000000000004</v>
      </c>
      <c r="M11">
        <f t="shared" si="3"/>
        <v>8</v>
      </c>
      <c r="N11" s="13">
        <v>0.63200000000000001</v>
      </c>
      <c r="O11" s="13">
        <v>0.41399999999999998</v>
      </c>
      <c r="Q11">
        <f t="shared" si="4"/>
        <v>8</v>
      </c>
      <c r="R11" s="13">
        <v>0.88200000000000001</v>
      </c>
      <c r="S11" s="13">
        <v>0.52</v>
      </c>
      <c r="U11">
        <f t="shared" si="5"/>
        <v>8</v>
      </c>
      <c r="V11">
        <v>0.88549308500000001</v>
      </c>
      <c r="W11">
        <v>0.70089999999999997</v>
      </c>
    </row>
    <row r="12" spans="1:27" x14ac:dyDescent="0.3">
      <c r="A12">
        <f t="shared" si="0"/>
        <v>9</v>
      </c>
      <c r="B12" s="13">
        <v>0.99337748344370858</v>
      </c>
      <c r="C12" s="13">
        <v>0.42918454935622319</v>
      </c>
      <c r="E12">
        <f t="shared" si="1"/>
        <v>9</v>
      </c>
      <c r="F12" s="13">
        <v>0.94039735099337751</v>
      </c>
      <c r="G12" s="13">
        <v>0.42489270386266093</v>
      </c>
      <c r="I12">
        <f t="shared" si="2"/>
        <v>9</v>
      </c>
      <c r="J12">
        <v>0.66700000000000004</v>
      </c>
      <c r="K12">
        <v>0.66700000000000004</v>
      </c>
      <c r="M12">
        <f t="shared" si="3"/>
        <v>9</v>
      </c>
      <c r="N12" s="13">
        <v>0.63200000000000001</v>
      </c>
      <c r="O12" s="13">
        <v>0.41599999999999998</v>
      </c>
      <c r="Q12">
        <f t="shared" si="4"/>
        <v>9</v>
      </c>
      <c r="R12" s="13">
        <v>0.88500000000000001</v>
      </c>
      <c r="S12" s="13">
        <v>0.52300000000000002</v>
      </c>
      <c r="U12">
        <f t="shared" si="5"/>
        <v>9</v>
      </c>
      <c r="V12">
        <v>0.93534635600000005</v>
      </c>
      <c r="W12">
        <v>0.70130000000000003</v>
      </c>
    </row>
    <row r="13" spans="1:27" x14ac:dyDescent="0.3">
      <c r="A13">
        <f t="shared" si="0"/>
        <v>10</v>
      </c>
      <c r="B13" s="13">
        <v>0.99337748344370858</v>
      </c>
      <c r="C13" s="13">
        <v>0.49356223175965658</v>
      </c>
      <c r="E13">
        <f t="shared" si="1"/>
        <v>10</v>
      </c>
      <c r="F13" s="13">
        <v>0.94039735099337751</v>
      </c>
      <c r="G13" s="13">
        <v>0.45922746781115881</v>
      </c>
      <c r="I13">
        <f t="shared" si="2"/>
        <v>10</v>
      </c>
      <c r="J13">
        <v>0.66700000000000004</v>
      </c>
      <c r="K13">
        <v>0.66700000000000004</v>
      </c>
      <c r="M13">
        <f t="shared" si="3"/>
        <v>10</v>
      </c>
      <c r="N13" s="13">
        <v>0.63200000000000001</v>
      </c>
      <c r="O13" s="13">
        <v>0.41899999999999998</v>
      </c>
      <c r="Q13">
        <f t="shared" si="4"/>
        <v>10</v>
      </c>
      <c r="R13" s="13">
        <v>0.874</v>
      </c>
      <c r="S13" s="13">
        <v>0.52600000000000002</v>
      </c>
      <c r="U13">
        <f t="shared" si="5"/>
        <v>10</v>
      </c>
      <c r="V13">
        <v>0.93345555999999996</v>
      </c>
      <c r="W13">
        <v>0.70109999999999995</v>
      </c>
    </row>
    <row r="14" spans="1:27" x14ac:dyDescent="0.3">
      <c r="A14">
        <f t="shared" si="0"/>
        <v>11</v>
      </c>
      <c r="B14" s="13">
        <v>0.994140625</v>
      </c>
      <c r="C14" s="13">
        <v>0.51502145922746778</v>
      </c>
      <c r="E14">
        <f t="shared" si="1"/>
        <v>11</v>
      </c>
      <c r="F14" s="13">
        <v>0.97265625</v>
      </c>
      <c r="G14" s="13">
        <v>0.46351931330472101</v>
      </c>
      <c r="M14">
        <f t="shared" si="3"/>
        <v>11</v>
      </c>
      <c r="N14" s="13">
        <v>0.63200000000000001</v>
      </c>
      <c r="O14" s="13">
        <v>0.41899999999999998</v>
      </c>
      <c r="Q14">
        <f t="shared" si="4"/>
        <v>11</v>
      </c>
      <c r="R14" s="13">
        <v>0.874</v>
      </c>
      <c r="S14" s="13">
        <v>0.53400000000000003</v>
      </c>
    </row>
    <row r="15" spans="1:27" x14ac:dyDescent="0.3">
      <c r="A15">
        <f t="shared" si="0"/>
        <v>12</v>
      </c>
      <c r="B15" s="13">
        <v>0.990234375</v>
      </c>
      <c r="C15" s="13">
        <v>0.46781115879828328</v>
      </c>
      <c r="E15">
        <f t="shared" si="1"/>
        <v>12</v>
      </c>
      <c r="F15" s="13">
        <v>0.982421875</v>
      </c>
      <c r="G15" s="13">
        <v>0.4978540772532189</v>
      </c>
      <c r="M15">
        <f t="shared" si="3"/>
        <v>12</v>
      </c>
      <c r="N15" s="13">
        <v>0.63200000000000001</v>
      </c>
      <c r="O15" s="13">
        <v>0.43</v>
      </c>
      <c r="Q15">
        <f t="shared" si="4"/>
        <v>12</v>
      </c>
      <c r="R15" s="13">
        <v>0.874</v>
      </c>
      <c r="S15" s="13">
        <v>0.53700000000000003</v>
      </c>
    </row>
    <row r="16" spans="1:27" x14ac:dyDescent="0.3">
      <c r="A16">
        <f t="shared" si="0"/>
        <v>13</v>
      </c>
      <c r="B16" s="13">
        <v>0.984375</v>
      </c>
      <c r="C16" s="13">
        <v>0.48497854077253222</v>
      </c>
      <c r="E16">
        <f t="shared" si="1"/>
        <v>13</v>
      </c>
      <c r="F16" s="13">
        <v>0.96875</v>
      </c>
      <c r="G16" s="13">
        <v>0.45493562231759649</v>
      </c>
      <c r="M16">
        <f t="shared" si="3"/>
        <v>13</v>
      </c>
      <c r="N16" s="13">
        <v>0.59299999999999997</v>
      </c>
      <c r="O16" s="13">
        <v>0.438</v>
      </c>
      <c r="Q16">
        <f t="shared" si="4"/>
        <v>13</v>
      </c>
      <c r="R16" s="13">
        <v>0.874</v>
      </c>
      <c r="S16" s="13">
        <v>0.53900000000000003</v>
      </c>
    </row>
    <row r="17" spans="1:19" x14ac:dyDescent="0.3">
      <c r="A17">
        <f t="shared" si="0"/>
        <v>14</v>
      </c>
      <c r="B17" s="13">
        <v>0.986328125</v>
      </c>
      <c r="C17" s="13">
        <v>0.47639484978540769</v>
      </c>
      <c r="E17">
        <f t="shared" si="1"/>
        <v>14</v>
      </c>
      <c r="F17" s="13">
        <v>0.96484375</v>
      </c>
      <c r="G17" s="13">
        <v>0.47639484978540769</v>
      </c>
      <c r="M17">
        <f t="shared" si="3"/>
        <v>14</v>
      </c>
      <c r="N17" s="13">
        <v>0.59599999999999997</v>
      </c>
      <c r="O17" s="13">
        <v>0.442</v>
      </c>
      <c r="Q17">
        <f t="shared" si="4"/>
        <v>14</v>
      </c>
      <c r="R17" s="13">
        <v>0.86199999999999999</v>
      </c>
      <c r="S17" s="13">
        <v>0.54300000000000004</v>
      </c>
    </row>
    <row r="18" spans="1:19" x14ac:dyDescent="0.3">
      <c r="A18">
        <f t="shared" si="0"/>
        <v>15</v>
      </c>
      <c r="B18" s="13">
        <v>0.986328125</v>
      </c>
      <c r="C18" s="13">
        <v>0.45064377682403428</v>
      </c>
      <c r="E18">
        <f t="shared" si="1"/>
        <v>15</v>
      </c>
      <c r="F18" s="13">
        <v>0.96484375</v>
      </c>
      <c r="G18" s="13">
        <v>0.49356223175965658</v>
      </c>
      <c r="M18">
        <f t="shared" si="3"/>
        <v>15</v>
      </c>
      <c r="N18" s="13">
        <v>0.58699999999999997</v>
      </c>
      <c r="O18" s="13">
        <v>0.442</v>
      </c>
      <c r="Q18">
        <f t="shared" si="4"/>
        <v>15</v>
      </c>
      <c r="R18" s="13">
        <v>0.85399999999999998</v>
      </c>
      <c r="S18" s="13">
        <v>0.54300000000000004</v>
      </c>
    </row>
    <row r="19" spans="1:19" x14ac:dyDescent="0.3">
      <c r="A19">
        <f t="shared" si="0"/>
        <v>16</v>
      </c>
      <c r="B19" s="13">
        <v>0.97922437673130192</v>
      </c>
      <c r="C19" s="13">
        <v>0.45922746781115881</v>
      </c>
      <c r="E19">
        <f t="shared" si="1"/>
        <v>16</v>
      </c>
      <c r="F19" s="13">
        <v>0.96952908587257614</v>
      </c>
      <c r="G19" s="13">
        <v>0.49356223175965658</v>
      </c>
      <c r="M19">
        <f t="shared" si="3"/>
        <v>16</v>
      </c>
      <c r="N19" s="13">
        <v>0.58099999999999996</v>
      </c>
      <c r="O19" s="13">
        <v>0.442</v>
      </c>
      <c r="Q19">
        <f t="shared" si="4"/>
        <v>16</v>
      </c>
      <c r="R19" s="13">
        <v>0.84299999999999997</v>
      </c>
      <c r="S19" s="13">
        <v>0.54300000000000004</v>
      </c>
    </row>
    <row r="20" spans="1:19" x14ac:dyDescent="0.3">
      <c r="A20">
        <f t="shared" si="0"/>
        <v>17</v>
      </c>
      <c r="B20" s="13">
        <v>0.97368421052631582</v>
      </c>
      <c r="C20" s="13">
        <v>0.45922746781115881</v>
      </c>
      <c r="E20">
        <f t="shared" si="1"/>
        <v>17</v>
      </c>
      <c r="F20" s="13">
        <v>0.96814404432132961</v>
      </c>
      <c r="G20" s="13">
        <v>0.50214592274678116</v>
      </c>
      <c r="M20">
        <f t="shared" si="3"/>
        <v>17</v>
      </c>
      <c r="N20" s="13">
        <v>0.58099999999999996</v>
      </c>
      <c r="O20" s="13">
        <v>0.45</v>
      </c>
      <c r="Q20">
        <f t="shared" si="4"/>
        <v>17</v>
      </c>
      <c r="R20" s="13">
        <v>0.83399999999999996</v>
      </c>
      <c r="S20" s="13">
        <v>0.54300000000000004</v>
      </c>
    </row>
    <row r="21" spans="1:19" x14ac:dyDescent="0.3">
      <c r="A21">
        <f t="shared" si="0"/>
        <v>18</v>
      </c>
      <c r="B21" s="13">
        <v>0.96952908587257614</v>
      </c>
      <c r="C21" s="13">
        <v>0.48497854077253222</v>
      </c>
      <c r="E21">
        <f t="shared" si="1"/>
        <v>18</v>
      </c>
      <c r="F21" s="13">
        <v>0.95983379501385047</v>
      </c>
      <c r="G21" s="13">
        <v>0.46351931330472101</v>
      </c>
      <c r="M21">
        <f t="shared" si="3"/>
        <v>18</v>
      </c>
      <c r="N21" s="13">
        <v>0.58099999999999996</v>
      </c>
      <c r="O21" s="13">
        <v>0.45900000000000002</v>
      </c>
      <c r="Q21">
        <f t="shared" si="4"/>
        <v>18</v>
      </c>
      <c r="R21" s="13">
        <v>0.83399999999999996</v>
      </c>
      <c r="S21" s="13">
        <v>0.55900000000000005</v>
      </c>
    </row>
    <row r="22" spans="1:19" x14ac:dyDescent="0.3">
      <c r="A22">
        <f t="shared" si="0"/>
        <v>19</v>
      </c>
      <c r="B22" s="13">
        <v>0.98199445983379496</v>
      </c>
      <c r="C22" s="13">
        <v>0.50643776824034337</v>
      </c>
      <c r="E22">
        <f t="shared" si="1"/>
        <v>19</v>
      </c>
      <c r="F22" s="13">
        <v>0.97091412742382266</v>
      </c>
      <c r="G22" s="13">
        <v>0.48927038626609443</v>
      </c>
      <c r="M22">
        <f t="shared" si="3"/>
        <v>19</v>
      </c>
      <c r="N22" s="13">
        <v>0.58099999999999996</v>
      </c>
      <c r="O22" s="13">
        <v>0.46800000000000003</v>
      </c>
      <c r="Q22">
        <f t="shared" si="4"/>
        <v>19</v>
      </c>
      <c r="R22" s="13">
        <v>0.82299999999999995</v>
      </c>
      <c r="S22" s="13">
        <v>0.56100000000000005</v>
      </c>
    </row>
    <row r="23" spans="1:19" x14ac:dyDescent="0.3">
      <c r="A23">
        <f t="shared" si="0"/>
        <v>20</v>
      </c>
      <c r="B23" s="13">
        <v>0.98476454293628812</v>
      </c>
      <c r="C23" s="13">
        <v>0.49356223175965658</v>
      </c>
      <c r="E23">
        <f t="shared" si="1"/>
        <v>20</v>
      </c>
      <c r="F23" s="13">
        <v>0.97229916897506929</v>
      </c>
      <c r="G23" s="13">
        <v>0.51072961373390557</v>
      </c>
      <c r="M23">
        <f t="shared" si="3"/>
        <v>20</v>
      </c>
      <c r="N23" s="13">
        <v>0.56399999999999995</v>
      </c>
      <c r="O23" s="13">
        <v>0.46800000000000003</v>
      </c>
      <c r="Q23">
        <f t="shared" si="4"/>
        <v>20</v>
      </c>
      <c r="R23" s="13">
        <v>0.82</v>
      </c>
      <c r="S23" s="13">
        <v>0.56399999999999995</v>
      </c>
    </row>
    <row r="24" spans="1:19" x14ac:dyDescent="0.3">
      <c r="A24">
        <f t="shared" si="0"/>
        <v>21</v>
      </c>
      <c r="B24" s="13">
        <v>0.9570815450643777</v>
      </c>
      <c r="C24" s="13">
        <v>0.46781115879828328</v>
      </c>
      <c r="E24">
        <f t="shared" si="1"/>
        <v>21</v>
      </c>
      <c r="F24" s="13">
        <v>0.96673819742489275</v>
      </c>
      <c r="G24" s="13">
        <v>0.50643776824034337</v>
      </c>
      <c r="M24">
        <f t="shared" si="3"/>
        <v>21</v>
      </c>
      <c r="N24" s="13">
        <v>0.56399999999999995</v>
      </c>
      <c r="O24" s="13">
        <v>0.47899999999999998</v>
      </c>
      <c r="Q24">
        <f t="shared" si="4"/>
        <v>21</v>
      </c>
      <c r="R24" s="13">
        <v>0.81299999999999994</v>
      </c>
      <c r="S24" s="13">
        <v>0.56399999999999995</v>
      </c>
    </row>
    <row r="25" spans="1:19" x14ac:dyDescent="0.3">
      <c r="A25">
        <f t="shared" si="0"/>
        <v>22</v>
      </c>
      <c r="B25" s="13">
        <v>0.94849785407725318</v>
      </c>
      <c r="C25" s="13">
        <v>0.48497854077253222</v>
      </c>
      <c r="E25">
        <f t="shared" si="1"/>
        <v>22</v>
      </c>
      <c r="F25" s="13">
        <v>0.96673819742489275</v>
      </c>
      <c r="G25" s="13">
        <v>0.4978540772532189</v>
      </c>
      <c r="M25">
        <f t="shared" si="3"/>
        <v>22</v>
      </c>
      <c r="N25" s="13">
        <v>0.54500000000000004</v>
      </c>
      <c r="O25" s="13">
        <v>0.47899999999999998</v>
      </c>
      <c r="Q25">
        <f t="shared" si="4"/>
        <v>22</v>
      </c>
      <c r="R25" s="13">
        <v>0.80400000000000005</v>
      </c>
      <c r="S25" s="13">
        <v>0.56399999999999995</v>
      </c>
    </row>
    <row r="26" spans="1:19" x14ac:dyDescent="0.3">
      <c r="A26">
        <f t="shared" si="0"/>
        <v>23</v>
      </c>
      <c r="B26" s="13">
        <v>0.94420600858369097</v>
      </c>
      <c r="C26" s="13">
        <v>0.48927038626609443</v>
      </c>
      <c r="E26">
        <f t="shared" si="1"/>
        <v>23</v>
      </c>
      <c r="F26" s="13">
        <v>0.96351931330472107</v>
      </c>
      <c r="G26" s="13">
        <v>0.48927038626609443</v>
      </c>
      <c r="M26">
        <f t="shared" si="3"/>
        <v>23</v>
      </c>
      <c r="N26" s="13">
        <v>0.55000000000000004</v>
      </c>
      <c r="O26" s="13">
        <v>0.495</v>
      </c>
      <c r="Q26">
        <f t="shared" si="4"/>
        <v>23</v>
      </c>
      <c r="R26" s="13">
        <v>0.79300000000000004</v>
      </c>
      <c r="S26" s="13">
        <v>0.57899999999999996</v>
      </c>
    </row>
    <row r="27" spans="1:19" x14ac:dyDescent="0.3">
      <c r="A27">
        <f t="shared" si="0"/>
        <v>24</v>
      </c>
      <c r="B27" s="13">
        <v>0.95064377682403434</v>
      </c>
      <c r="C27" s="13">
        <v>0.51502145922746778</v>
      </c>
      <c r="E27">
        <f t="shared" si="1"/>
        <v>24</v>
      </c>
      <c r="F27" s="13">
        <v>0.97103004291845496</v>
      </c>
      <c r="G27" s="13">
        <v>0.50643776824034337</v>
      </c>
      <c r="M27">
        <f t="shared" si="3"/>
        <v>24</v>
      </c>
      <c r="N27" s="13">
        <v>0.54500000000000004</v>
      </c>
      <c r="O27" s="13">
        <v>0.49099999999999999</v>
      </c>
      <c r="Q27">
        <f t="shared" si="4"/>
        <v>24</v>
      </c>
      <c r="R27" s="13">
        <v>0.78600000000000003</v>
      </c>
      <c r="S27" s="13">
        <v>0.58099999999999996</v>
      </c>
    </row>
    <row r="28" spans="1:19" x14ac:dyDescent="0.3">
      <c r="A28">
        <f t="shared" si="0"/>
        <v>25</v>
      </c>
      <c r="B28" s="13">
        <v>0.9688841201716738</v>
      </c>
      <c r="C28" s="13">
        <v>0.51502145922746778</v>
      </c>
      <c r="E28">
        <f t="shared" si="1"/>
        <v>25</v>
      </c>
      <c r="F28" s="13">
        <v>0.97210300429184548</v>
      </c>
      <c r="G28" s="13">
        <v>0.53218884120171672</v>
      </c>
      <c r="M28">
        <f t="shared" si="3"/>
        <v>25</v>
      </c>
      <c r="N28" s="13">
        <v>0.54800000000000004</v>
      </c>
      <c r="O28" s="13">
        <v>0.49</v>
      </c>
      <c r="Q28">
        <f t="shared" si="4"/>
        <v>25</v>
      </c>
      <c r="R28" s="13">
        <v>0.78300000000000003</v>
      </c>
      <c r="S28" s="13">
        <v>0.58099999999999996</v>
      </c>
    </row>
    <row r="29" spans="1:19" x14ac:dyDescent="0.3">
      <c r="N29" s="13"/>
    </row>
    <row r="30" spans="1:19" x14ac:dyDescent="0.3">
      <c r="N30" s="13"/>
    </row>
    <row r="31" spans="1:19" ht="23.4" x14ac:dyDescent="0.45">
      <c r="A31" s="11" t="s">
        <v>15</v>
      </c>
      <c r="N31" s="13"/>
    </row>
    <row r="32" spans="1:19" x14ac:dyDescent="0.3">
      <c r="N32" s="13"/>
    </row>
    <row r="33" spans="1:27" x14ac:dyDescent="0.3">
      <c r="A33" t="s">
        <v>14</v>
      </c>
      <c r="B33" t="s">
        <v>16</v>
      </c>
      <c r="C33" t="s">
        <v>13</v>
      </c>
      <c r="E33" t="s">
        <v>12</v>
      </c>
      <c r="F33" t="s">
        <v>16</v>
      </c>
      <c r="G33" t="s">
        <v>13</v>
      </c>
      <c r="I33" t="s">
        <v>17</v>
      </c>
      <c r="J33" t="s">
        <v>16</v>
      </c>
      <c r="K33" t="s">
        <v>13</v>
      </c>
      <c r="M33" t="s">
        <v>18</v>
      </c>
      <c r="N33" t="s">
        <v>16</v>
      </c>
      <c r="O33" t="s">
        <v>13</v>
      </c>
      <c r="Q33" t="s">
        <v>19</v>
      </c>
      <c r="R33" t="s">
        <v>16</v>
      </c>
      <c r="S33" t="s">
        <v>13</v>
      </c>
      <c r="U33" t="s">
        <v>20</v>
      </c>
      <c r="V33" t="s">
        <v>16</v>
      </c>
      <c r="W33" t="s">
        <v>13</v>
      </c>
      <c r="Y33" t="s">
        <v>6</v>
      </c>
      <c r="Z33" t="s">
        <v>16</v>
      </c>
      <c r="AA33" t="s">
        <v>13</v>
      </c>
    </row>
    <row r="34" spans="1:27" x14ac:dyDescent="0.3">
      <c r="A34">
        <v>1</v>
      </c>
      <c r="B34">
        <v>0.9946236559139785</v>
      </c>
      <c r="C34">
        <v>0.54184549356223177</v>
      </c>
      <c r="E34">
        <v>1</v>
      </c>
      <c r="F34">
        <v>1</v>
      </c>
      <c r="G34">
        <v>0.503525</v>
      </c>
      <c r="I34">
        <v>1</v>
      </c>
      <c r="J34">
        <v>0.65759999999999996</v>
      </c>
      <c r="K34">
        <v>0.67</v>
      </c>
      <c r="M34">
        <v>1</v>
      </c>
      <c r="N34">
        <v>0.58234229999999998</v>
      </c>
      <c r="O34">
        <v>0.45123000000000002</v>
      </c>
      <c r="Q34">
        <v>1</v>
      </c>
      <c r="R34">
        <v>0.81241200000000002</v>
      </c>
      <c r="S34">
        <v>0.50456199999999995</v>
      </c>
      <c r="U34">
        <v>1</v>
      </c>
      <c r="V34">
        <v>0.62470000000000003</v>
      </c>
      <c r="W34">
        <v>0.68230000000000002</v>
      </c>
      <c r="Y34">
        <v>1</v>
      </c>
      <c r="Z34">
        <v>0.65234000000000003</v>
      </c>
      <c r="AA34">
        <v>0.73450000000000004</v>
      </c>
    </row>
    <row r="35" spans="1:27" x14ac:dyDescent="0.3">
      <c r="A35">
        <f>A34+1</f>
        <v>2</v>
      </c>
      <c r="B35">
        <v>0.9838709677419355</v>
      </c>
      <c r="C35">
        <v>0.51716738197424894</v>
      </c>
      <c r="E35">
        <f>E34+1</f>
        <v>2</v>
      </c>
      <c r="F35">
        <v>1</v>
      </c>
      <c r="G35">
        <v>0.52325500000000003</v>
      </c>
      <c r="I35">
        <f>I34+1</f>
        <v>2</v>
      </c>
      <c r="J35">
        <v>0.65780000000000005</v>
      </c>
      <c r="K35">
        <v>0.67</v>
      </c>
      <c r="M35">
        <f>M34+1</f>
        <v>2</v>
      </c>
      <c r="N35">
        <v>0.56235420000000003</v>
      </c>
      <c r="O35">
        <v>0.45234000000000002</v>
      </c>
      <c r="Q35">
        <f>Q34+1</f>
        <v>2</v>
      </c>
      <c r="R35">
        <v>0.802342</v>
      </c>
      <c r="S35">
        <v>0.50527390000000005</v>
      </c>
      <c r="U35">
        <f>U34+1</f>
        <v>2</v>
      </c>
      <c r="V35">
        <v>0.71719999999999995</v>
      </c>
      <c r="W35">
        <v>0.78559999999999997</v>
      </c>
      <c r="Y35">
        <f>Y34+1</f>
        <v>2</v>
      </c>
      <c r="Z35">
        <v>0.95233999999999996</v>
      </c>
      <c r="AA35">
        <v>0.81240000000000001</v>
      </c>
    </row>
    <row r="36" spans="1:27" x14ac:dyDescent="0.3">
      <c r="A36">
        <f t="shared" ref="A36:A58" si="7">A35+1</f>
        <v>3</v>
      </c>
      <c r="B36">
        <v>0.9838709677419355</v>
      </c>
      <c r="C36">
        <v>0.54613733905579398</v>
      </c>
      <c r="E36">
        <f t="shared" ref="E36:E58" si="8">E35+1</f>
        <v>3</v>
      </c>
      <c r="F36">
        <v>1</v>
      </c>
      <c r="G36">
        <v>0.58243500000000004</v>
      </c>
      <c r="I36">
        <f t="shared" ref="I36:I43" si="9">I35+1</f>
        <v>3</v>
      </c>
      <c r="J36">
        <v>0.67</v>
      </c>
      <c r="K36">
        <v>0.67</v>
      </c>
      <c r="M36">
        <f t="shared" ref="M36:M58" si="10">M35+1</f>
        <v>3</v>
      </c>
      <c r="N36">
        <v>0.54523449999999996</v>
      </c>
      <c r="O36">
        <v>0.47342000000000001</v>
      </c>
      <c r="Q36">
        <f t="shared" ref="Q36:Q58" si="11">Q35+1</f>
        <v>3</v>
      </c>
      <c r="R36">
        <v>0.79234000000000004</v>
      </c>
      <c r="S36">
        <v>0.51242339999999997</v>
      </c>
      <c r="U36">
        <f t="shared" ref="U36:U43" si="12">U35+1</f>
        <v>3</v>
      </c>
      <c r="V36">
        <v>0.86080000000000001</v>
      </c>
      <c r="W36">
        <v>0.86270000000000002</v>
      </c>
      <c r="Y36">
        <f t="shared" ref="Y36:Y38" si="13">Y35+1</f>
        <v>3</v>
      </c>
      <c r="Z36">
        <v>0.97243000000000002</v>
      </c>
      <c r="AA36">
        <v>0.89339999999999997</v>
      </c>
    </row>
    <row r="37" spans="1:27" x14ac:dyDescent="0.3">
      <c r="A37">
        <f t="shared" si="7"/>
        <v>4</v>
      </c>
      <c r="B37">
        <v>0.9838709677419355</v>
      </c>
      <c r="C37">
        <v>0.52094522019334044</v>
      </c>
      <c r="E37">
        <f t="shared" si="8"/>
        <v>4</v>
      </c>
      <c r="F37">
        <v>1</v>
      </c>
      <c r="G37">
        <v>0.61223399999999994</v>
      </c>
      <c r="I37">
        <f t="shared" si="9"/>
        <v>4</v>
      </c>
      <c r="J37">
        <v>0.67</v>
      </c>
      <c r="K37">
        <v>0.67</v>
      </c>
      <c r="M37">
        <f t="shared" si="10"/>
        <v>4</v>
      </c>
      <c r="N37">
        <v>0.54663450000000002</v>
      </c>
      <c r="O37">
        <v>0.47233999999999998</v>
      </c>
      <c r="Q37">
        <f t="shared" si="11"/>
        <v>4</v>
      </c>
      <c r="R37">
        <v>0.78923399999999999</v>
      </c>
      <c r="S37">
        <v>0.51423399999999997</v>
      </c>
      <c r="U37">
        <f t="shared" si="12"/>
        <v>4</v>
      </c>
      <c r="V37">
        <v>0.94159999999999999</v>
      </c>
      <c r="W37">
        <v>0.88390000000000002</v>
      </c>
      <c r="Y37">
        <f t="shared" si="13"/>
        <v>4</v>
      </c>
      <c r="Z37">
        <v>0.99343000000000004</v>
      </c>
      <c r="AA37">
        <v>0.98529999999999995</v>
      </c>
    </row>
    <row r="38" spans="1:27" x14ac:dyDescent="0.3">
      <c r="A38">
        <f t="shared" si="7"/>
        <v>5</v>
      </c>
      <c r="B38">
        <v>0.9838709677419355</v>
      </c>
      <c r="C38">
        <v>0.50912996777658437</v>
      </c>
      <c r="E38">
        <f t="shared" si="8"/>
        <v>5</v>
      </c>
      <c r="F38">
        <v>1</v>
      </c>
      <c r="G38">
        <v>0.63459500000000002</v>
      </c>
      <c r="I38">
        <f t="shared" si="9"/>
        <v>5</v>
      </c>
      <c r="J38">
        <v>0.67</v>
      </c>
      <c r="K38">
        <v>0.67</v>
      </c>
      <c r="M38">
        <f t="shared" si="10"/>
        <v>5</v>
      </c>
      <c r="N38">
        <v>0.53523419999999999</v>
      </c>
      <c r="O38">
        <v>0.47233999999999998</v>
      </c>
      <c r="Q38">
        <f t="shared" si="11"/>
        <v>5</v>
      </c>
      <c r="R38">
        <v>0.78823399999999999</v>
      </c>
      <c r="S38">
        <v>0.51245233999999995</v>
      </c>
      <c r="U38">
        <f t="shared" si="12"/>
        <v>5</v>
      </c>
      <c r="V38">
        <v>0.97150000000000003</v>
      </c>
      <c r="W38">
        <v>0.87870000000000004</v>
      </c>
      <c r="Y38">
        <f t="shared" si="13"/>
        <v>5</v>
      </c>
      <c r="Z38">
        <v>0.98423000000000005</v>
      </c>
      <c r="AA38">
        <v>0.97430000000000005</v>
      </c>
    </row>
    <row r="39" spans="1:27" x14ac:dyDescent="0.3">
      <c r="A39">
        <f t="shared" si="7"/>
        <v>6</v>
      </c>
      <c r="B39">
        <v>0.97851239669421486</v>
      </c>
      <c r="C39">
        <v>0.64484978540772531</v>
      </c>
      <c r="E39">
        <f t="shared" si="8"/>
        <v>6</v>
      </c>
      <c r="F39">
        <v>1</v>
      </c>
      <c r="G39">
        <v>0.65234400000000003</v>
      </c>
      <c r="I39">
        <f t="shared" si="9"/>
        <v>6</v>
      </c>
      <c r="J39">
        <v>0.67</v>
      </c>
      <c r="K39">
        <v>0.67</v>
      </c>
      <c r="M39">
        <f t="shared" si="10"/>
        <v>6</v>
      </c>
      <c r="N39">
        <v>0.52334449999999999</v>
      </c>
      <c r="O39">
        <v>0.47233999999999998</v>
      </c>
      <c r="Q39">
        <f t="shared" si="11"/>
        <v>6</v>
      </c>
      <c r="R39">
        <v>0.78344999999999998</v>
      </c>
      <c r="S39">
        <v>0.51352500000000001</v>
      </c>
      <c r="U39">
        <f t="shared" si="12"/>
        <v>6</v>
      </c>
      <c r="V39">
        <v>0.98129999999999995</v>
      </c>
      <c r="W39">
        <v>0.88039999999999996</v>
      </c>
    </row>
    <row r="40" spans="1:27" x14ac:dyDescent="0.3">
      <c r="A40">
        <f t="shared" si="7"/>
        <v>7</v>
      </c>
      <c r="B40">
        <v>0.97107438016528924</v>
      </c>
      <c r="C40">
        <v>0.65772532188841204</v>
      </c>
      <c r="E40">
        <f t="shared" si="8"/>
        <v>7</v>
      </c>
      <c r="F40">
        <v>1</v>
      </c>
      <c r="G40">
        <v>0.68134399999999995</v>
      </c>
      <c r="I40">
        <f t="shared" si="9"/>
        <v>7</v>
      </c>
      <c r="J40">
        <v>0.67</v>
      </c>
      <c r="K40">
        <v>0.67</v>
      </c>
      <c r="M40">
        <f t="shared" si="10"/>
        <v>7</v>
      </c>
      <c r="N40">
        <v>0.52334449999999999</v>
      </c>
      <c r="O40">
        <v>0.47233999999999998</v>
      </c>
      <c r="Q40">
        <f t="shared" si="11"/>
        <v>7</v>
      </c>
      <c r="R40">
        <v>0.78344999999999998</v>
      </c>
      <c r="S40">
        <v>0.53625999999999996</v>
      </c>
      <c r="U40">
        <f t="shared" si="12"/>
        <v>7</v>
      </c>
      <c r="V40">
        <v>0.98729999999999996</v>
      </c>
      <c r="W40">
        <v>0.89229999999999998</v>
      </c>
    </row>
    <row r="41" spans="1:27" x14ac:dyDescent="0.3">
      <c r="A41">
        <f t="shared" si="7"/>
        <v>8</v>
      </c>
      <c r="B41">
        <v>0.96942148760330582</v>
      </c>
      <c r="C41">
        <v>0.67060085836909866</v>
      </c>
      <c r="E41">
        <f t="shared" si="8"/>
        <v>8</v>
      </c>
      <c r="F41">
        <v>0.99831300000000001</v>
      </c>
      <c r="G41">
        <v>0.71234399999999998</v>
      </c>
      <c r="I41">
        <f t="shared" si="9"/>
        <v>8</v>
      </c>
      <c r="J41">
        <v>0.67</v>
      </c>
      <c r="K41">
        <v>0.67</v>
      </c>
      <c r="M41">
        <f t="shared" si="10"/>
        <v>8</v>
      </c>
      <c r="N41">
        <v>0.52334449999999999</v>
      </c>
      <c r="O41">
        <v>0.47233999999999998</v>
      </c>
      <c r="Q41">
        <f t="shared" si="11"/>
        <v>8</v>
      </c>
      <c r="R41">
        <v>0.78344999999999998</v>
      </c>
      <c r="S41">
        <v>0.52234530000000001</v>
      </c>
      <c r="U41">
        <f t="shared" si="12"/>
        <v>8</v>
      </c>
      <c r="V41">
        <v>0.9909</v>
      </c>
      <c r="W41">
        <v>0.88900000000000001</v>
      </c>
    </row>
    <row r="42" spans="1:27" x14ac:dyDescent="0.3">
      <c r="A42">
        <f t="shared" si="7"/>
        <v>9</v>
      </c>
      <c r="B42">
        <v>0.96942148760330582</v>
      </c>
      <c r="C42">
        <v>0.66595059076262086</v>
      </c>
      <c r="E42">
        <f t="shared" si="8"/>
        <v>9</v>
      </c>
      <c r="F42">
        <v>0.99831300000000001</v>
      </c>
      <c r="G42">
        <v>0.71234399999999998</v>
      </c>
      <c r="I42">
        <f t="shared" si="9"/>
        <v>9</v>
      </c>
      <c r="J42">
        <v>0.67</v>
      </c>
      <c r="K42">
        <v>0.67</v>
      </c>
      <c r="M42">
        <f t="shared" si="10"/>
        <v>9</v>
      </c>
      <c r="N42">
        <v>0.52334449999999999</v>
      </c>
      <c r="O42">
        <v>0.47233999999999998</v>
      </c>
      <c r="Q42">
        <f t="shared" si="11"/>
        <v>9</v>
      </c>
      <c r="R42">
        <v>0.78452999999999995</v>
      </c>
      <c r="S42">
        <v>0.53525500000000004</v>
      </c>
      <c r="U42">
        <f t="shared" si="12"/>
        <v>9</v>
      </c>
      <c r="V42">
        <v>0.98929999999999996</v>
      </c>
      <c r="W42">
        <v>0.87739999999999996</v>
      </c>
    </row>
    <row r="43" spans="1:27" x14ac:dyDescent="0.3">
      <c r="A43">
        <f t="shared" si="7"/>
        <v>10</v>
      </c>
      <c r="B43">
        <v>0.96942148760330582</v>
      </c>
      <c r="C43">
        <v>0.65198711063372716</v>
      </c>
      <c r="E43">
        <f t="shared" si="8"/>
        <v>10</v>
      </c>
      <c r="F43">
        <v>0.99831300000000001</v>
      </c>
      <c r="G43">
        <v>0.71234399999999998</v>
      </c>
      <c r="I43">
        <f t="shared" si="9"/>
        <v>10</v>
      </c>
      <c r="J43">
        <v>0.67</v>
      </c>
      <c r="K43">
        <v>0.67</v>
      </c>
      <c r="M43">
        <f t="shared" si="10"/>
        <v>10</v>
      </c>
      <c r="N43">
        <v>0.52334449999999999</v>
      </c>
      <c r="O43">
        <v>0.48124</v>
      </c>
      <c r="Q43">
        <f t="shared" si="11"/>
        <v>10</v>
      </c>
      <c r="R43">
        <v>0.77345299999999995</v>
      </c>
      <c r="S43">
        <v>0.54235199999999995</v>
      </c>
      <c r="U43">
        <f t="shared" si="12"/>
        <v>10</v>
      </c>
      <c r="V43">
        <v>0.99129999999999996</v>
      </c>
      <c r="W43">
        <v>0.89290000000000003</v>
      </c>
    </row>
    <row r="44" spans="1:27" x14ac:dyDescent="0.3">
      <c r="A44">
        <f t="shared" si="7"/>
        <v>11</v>
      </c>
      <c r="B44">
        <v>0.96437286481210349</v>
      </c>
      <c r="C44">
        <v>0.7618025751072961</v>
      </c>
      <c r="E44">
        <f t="shared" si="8"/>
        <v>11</v>
      </c>
      <c r="F44">
        <v>0.99831300000000001</v>
      </c>
      <c r="G44">
        <v>0.71234399999999998</v>
      </c>
      <c r="M44">
        <f t="shared" si="10"/>
        <v>11</v>
      </c>
      <c r="N44">
        <v>0.51231230000000005</v>
      </c>
      <c r="O44">
        <v>0.49123</v>
      </c>
      <c r="Q44">
        <f t="shared" si="11"/>
        <v>11</v>
      </c>
      <c r="R44">
        <v>0.77634499999999995</v>
      </c>
      <c r="S44">
        <v>0.54234230000000005</v>
      </c>
    </row>
    <row r="45" spans="1:27" x14ac:dyDescent="0.3">
      <c r="A45">
        <f t="shared" si="7"/>
        <v>12</v>
      </c>
      <c r="B45">
        <v>0.9619326500732065</v>
      </c>
      <c r="C45">
        <v>0.74892703862660948</v>
      </c>
      <c r="E45">
        <f t="shared" si="8"/>
        <v>12</v>
      </c>
      <c r="F45">
        <v>0.99831300000000001</v>
      </c>
      <c r="G45">
        <v>0.71234399999999998</v>
      </c>
      <c r="M45">
        <f t="shared" si="10"/>
        <v>12</v>
      </c>
      <c r="N45">
        <v>0.51023240000000003</v>
      </c>
      <c r="O45">
        <v>0.49123</v>
      </c>
      <c r="Q45">
        <f t="shared" si="11"/>
        <v>12</v>
      </c>
      <c r="R45">
        <v>0.763463</v>
      </c>
      <c r="S45">
        <v>0.55234245000000004</v>
      </c>
    </row>
    <row r="46" spans="1:27" x14ac:dyDescent="0.3">
      <c r="A46">
        <f t="shared" si="7"/>
        <v>13</v>
      </c>
      <c r="B46">
        <v>0.95998047828208888</v>
      </c>
      <c r="C46">
        <v>0.72746781115879833</v>
      </c>
      <c r="E46">
        <f t="shared" si="8"/>
        <v>13</v>
      </c>
      <c r="F46">
        <v>0.99831300000000001</v>
      </c>
      <c r="G46">
        <v>0.71234399999999998</v>
      </c>
      <c r="M46">
        <f t="shared" si="10"/>
        <v>13</v>
      </c>
      <c r="N46">
        <v>0.50941429999999999</v>
      </c>
      <c r="O46">
        <v>0.49123</v>
      </c>
      <c r="Q46">
        <f t="shared" si="11"/>
        <v>13</v>
      </c>
      <c r="R46">
        <v>0.74523499999999998</v>
      </c>
      <c r="S46">
        <v>0.552342</v>
      </c>
    </row>
    <row r="47" spans="1:27" x14ac:dyDescent="0.3">
      <c r="A47">
        <f t="shared" si="7"/>
        <v>14</v>
      </c>
      <c r="B47">
        <v>0.96046852122986826</v>
      </c>
      <c r="C47">
        <v>0.75080558539205156</v>
      </c>
      <c r="E47">
        <f t="shared" si="8"/>
        <v>14</v>
      </c>
      <c r="F47">
        <v>0.98634599999999995</v>
      </c>
      <c r="G47">
        <v>0.75351199999999996</v>
      </c>
      <c r="M47">
        <f t="shared" si="10"/>
        <v>14</v>
      </c>
      <c r="N47">
        <v>0.5051234</v>
      </c>
      <c r="O47">
        <v>0.49123</v>
      </c>
      <c r="Q47">
        <f t="shared" si="11"/>
        <v>14</v>
      </c>
      <c r="R47">
        <v>0.73453000000000002</v>
      </c>
      <c r="S47">
        <v>0.55634600000000001</v>
      </c>
    </row>
    <row r="48" spans="1:27" x14ac:dyDescent="0.3">
      <c r="A48">
        <f t="shared" si="7"/>
        <v>15</v>
      </c>
      <c r="B48">
        <v>0.96046852122986826</v>
      </c>
      <c r="C48">
        <v>0.74328678839957041</v>
      </c>
      <c r="E48">
        <f t="shared" si="8"/>
        <v>15</v>
      </c>
      <c r="F48">
        <v>0.98934500000000003</v>
      </c>
      <c r="G48">
        <v>0.75351199999999996</v>
      </c>
      <c r="M48">
        <f t="shared" si="10"/>
        <v>15</v>
      </c>
      <c r="N48">
        <v>0.5051234</v>
      </c>
      <c r="O48">
        <v>0.49123</v>
      </c>
      <c r="Q48">
        <f t="shared" si="11"/>
        <v>15</v>
      </c>
      <c r="R48">
        <v>0.73453000000000002</v>
      </c>
      <c r="S48">
        <v>0.56235230000000003</v>
      </c>
    </row>
    <row r="49" spans="1:19" x14ac:dyDescent="0.3">
      <c r="A49">
        <f t="shared" si="7"/>
        <v>16</v>
      </c>
      <c r="B49">
        <v>0.94804295116037407</v>
      </c>
      <c r="C49">
        <v>0.7929184549356223</v>
      </c>
      <c r="E49">
        <f t="shared" si="8"/>
        <v>16</v>
      </c>
      <c r="F49">
        <v>0.98934500000000003</v>
      </c>
      <c r="G49">
        <v>0.75351199999999996</v>
      </c>
      <c r="M49">
        <f t="shared" si="10"/>
        <v>16</v>
      </c>
      <c r="N49">
        <v>0.5051234</v>
      </c>
      <c r="O49">
        <v>0.49123</v>
      </c>
      <c r="Q49">
        <f t="shared" si="11"/>
        <v>16</v>
      </c>
      <c r="R49">
        <v>0.73453000000000002</v>
      </c>
      <c r="S49">
        <v>0.56662299999999999</v>
      </c>
    </row>
    <row r="50" spans="1:19" x14ac:dyDescent="0.3">
      <c r="A50">
        <f t="shared" si="7"/>
        <v>17</v>
      </c>
      <c r="B50">
        <v>0.9470038101835816</v>
      </c>
      <c r="C50">
        <v>0.79399141630901282</v>
      </c>
      <c r="E50">
        <f t="shared" si="8"/>
        <v>17</v>
      </c>
      <c r="F50">
        <v>0.98934500000000003</v>
      </c>
      <c r="G50">
        <v>0.78884399999999999</v>
      </c>
      <c r="M50">
        <f t="shared" si="10"/>
        <v>17</v>
      </c>
      <c r="N50">
        <v>0.5051234</v>
      </c>
      <c r="O50">
        <v>0.49123</v>
      </c>
      <c r="Q50">
        <f t="shared" si="11"/>
        <v>17</v>
      </c>
      <c r="R50">
        <v>0.71243999999999996</v>
      </c>
      <c r="S50">
        <v>0.56624352</v>
      </c>
    </row>
    <row r="51" spans="1:19" x14ac:dyDescent="0.3">
      <c r="A51">
        <f t="shared" si="7"/>
        <v>18</v>
      </c>
      <c r="B51">
        <v>0.94215448562521653</v>
      </c>
      <c r="C51">
        <v>0.76072961373390557</v>
      </c>
      <c r="E51">
        <f t="shared" si="8"/>
        <v>18</v>
      </c>
      <c r="F51">
        <v>0.98934500000000003</v>
      </c>
      <c r="G51">
        <v>0.78908199999999995</v>
      </c>
      <c r="M51">
        <f t="shared" si="10"/>
        <v>18</v>
      </c>
      <c r="N51">
        <v>0.5051234</v>
      </c>
      <c r="O51">
        <v>0.49352000000000001</v>
      </c>
      <c r="Q51">
        <f t="shared" si="11"/>
        <v>18</v>
      </c>
      <c r="R51">
        <v>0.71433999999999997</v>
      </c>
      <c r="S51">
        <v>0.56881999999999999</v>
      </c>
    </row>
    <row r="52" spans="1:19" x14ac:dyDescent="0.3">
      <c r="A52">
        <f t="shared" si="7"/>
        <v>19</v>
      </c>
      <c r="B52">
        <v>0.95358503636993419</v>
      </c>
      <c r="C52">
        <v>0.78517722878625129</v>
      </c>
      <c r="E52">
        <f t="shared" si="8"/>
        <v>19</v>
      </c>
      <c r="F52">
        <v>0.99512299999999998</v>
      </c>
      <c r="G52">
        <v>0.79123399999999999</v>
      </c>
      <c r="M52">
        <f t="shared" si="10"/>
        <v>19</v>
      </c>
      <c r="N52">
        <v>0.50345200000000001</v>
      </c>
      <c r="O52">
        <v>0.49513000000000001</v>
      </c>
      <c r="Q52">
        <f t="shared" si="11"/>
        <v>19</v>
      </c>
      <c r="R52">
        <v>0.69340000000000002</v>
      </c>
      <c r="S52">
        <v>0.56923400000000002</v>
      </c>
    </row>
    <row r="53" spans="1:19" x14ac:dyDescent="0.3">
      <c r="A53">
        <f t="shared" si="7"/>
        <v>20</v>
      </c>
      <c r="B53">
        <v>0.95531693799792172</v>
      </c>
      <c r="C53">
        <v>0.80880773361976366</v>
      </c>
      <c r="E53">
        <f t="shared" si="8"/>
        <v>20</v>
      </c>
      <c r="F53">
        <v>0.99512299999999998</v>
      </c>
      <c r="G53">
        <v>0.81234300000000004</v>
      </c>
      <c r="M53">
        <f t="shared" si="10"/>
        <v>20</v>
      </c>
      <c r="N53">
        <v>0.50144929999999999</v>
      </c>
      <c r="O53">
        <v>0.49653999999999998</v>
      </c>
      <c r="Q53">
        <f t="shared" si="11"/>
        <v>20</v>
      </c>
      <c r="R53">
        <v>0.67523999999999995</v>
      </c>
      <c r="S53">
        <v>0.57123000000000002</v>
      </c>
    </row>
    <row r="54" spans="1:19" x14ac:dyDescent="0.3">
      <c r="A54">
        <f t="shared" si="7"/>
        <v>21</v>
      </c>
      <c r="B54">
        <v>0.9371980676328503</v>
      </c>
      <c r="C54">
        <v>0.81759656652360513</v>
      </c>
      <c r="E54">
        <f t="shared" si="8"/>
        <v>21</v>
      </c>
      <c r="F54">
        <v>0.99512299999999998</v>
      </c>
      <c r="G54">
        <v>0.82412300000000005</v>
      </c>
      <c r="M54">
        <f t="shared" si="10"/>
        <v>21</v>
      </c>
      <c r="N54">
        <v>0.50094910000000004</v>
      </c>
      <c r="O54">
        <v>0.49785000000000001</v>
      </c>
      <c r="Q54">
        <f t="shared" si="11"/>
        <v>21</v>
      </c>
      <c r="R54">
        <v>0.66234230000000005</v>
      </c>
      <c r="S54">
        <v>0.575623</v>
      </c>
    </row>
    <row r="55" spans="1:19" x14ac:dyDescent="0.3">
      <c r="A55">
        <f t="shared" si="7"/>
        <v>22</v>
      </c>
      <c r="B55">
        <v>0.93451422436929688</v>
      </c>
      <c r="C55">
        <v>0.82403433476394849</v>
      </c>
      <c r="E55">
        <f t="shared" si="8"/>
        <v>22</v>
      </c>
      <c r="F55">
        <v>0.99512299999999998</v>
      </c>
      <c r="G55">
        <v>0.81223400000000001</v>
      </c>
      <c r="M55">
        <f t="shared" si="10"/>
        <v>22</v>
      </c>
      <c r="N55">
        <v>0.50124429999999998</v>
      </c>
      <c r="O55">
        <v>0.49241000000000001</v>
      </c>
      <c r="Q55">
        <f t="shared" si="11"/>
        <v>22</v>
      </c>
      <c r="R55">
        <v>0.65234000000000003</v>
      </c>
      <c r="S55">
        <v>0.57412399999999997</v>
      </c>
    </row>
    <row r="56" spans="1:19" x14ac:dyDescent="0.3">
      <c r="A56">
        <f t="shared" si="7"/>
        <v>23</v>
      </c>
      <c r="B56">
        <v>0.92968330649490072</v>
      </c>
      <c r="C56">
        <v>0.81008583690987124</v>
      </c>
      <c r="E56">
        <f t="shared" si="8"/>
        <v>23</v>
      </c>
      <c r="F56">
        <v>0.98564499999999999</v>
      </c>
      <c r="G56">
        <v>0.81242400000000004</v>
      </c>
      <c r="M56">
        <f t="shared" si="10"/>
        <v>23</v>
      </c>
      <c r="N56">
        <v>0.50912400000000002</v>
      </c>
      <c r="O56">
        <v>0.49003000000000002</v>
      </c>
      <c r="Q56">
        <f t="shared" si="11"/>
        <v>23</v>
      </c>
      <c r="R56">
        <v>0.65234199999999998</v>
      </c>
      <c r="S56">
        <v>0.572523</v>
      </c>
    </row>
    <row r="57" spans="1:19" x14ac:dyDescent="0.3">
      <c r="A57">
        <f t="shared" si="7"/>
        <v>24</v>
      </c>
      <c r="B57">
        <v>0.94229736983360168</v>
      </c>
      <c r="C57">
        <v>0.79806659505907629</v>
      </c>
      <c r="E57">
        <f t="shared" si="8"/>
        <v>24</v>
      </c>
      <c r="F57">
        <v>0.98564499999999999</v>
      </c>
      <c r="G57">
        <v>0.81094299999999997</v>
      </c>
      <c r="M57">
        <f t="shared" si="10"/>
        <v>24</v>
      </c>
      <c r="N57">
        <v>0.51244299999999998</v>
      </c>
      <c r="O57">
        <v>0.48211999999999999</v>
      </c>
      <c r="Q57">
        <f t="shared" si="11"/>
        <v>24</v>
      </c>
      <c r="R57">
        <v>0.64234000000000002</v>
      </c>
      <c r="S57">
        <v>0.53512000000000004</v>
      </c>
    </row>
    <row r="58" spans="1:19" x14ac:dyDescent="0.3">
      <c r="A58">
        <f t="shared" si="7"/>
        <v>25</v>
      </c>
      <c r="B58">
        <v>0.94149221685453566</v>
      </c>
      <c r="C58">
        <v>0.81310418904403869</v>
      </c>
      <c r="E58">
        <f t="shared" si="8"/>
        <v>25</v>
      </c>
      <c r="F58">
        <v>0.98564499999999999</v>
      </c>
      <c r="G58">
        <v>0.81456399999999995</v>
      </c>
      <c r="M58">
        <f t="shared" si="10"/>
        <v>25</v>
      </c>
      <c r="N58">
        <v>0.51135439999999999</v>
      </c>
      <c r="O58">
        <v>0.49012</v>
      </c>
      <c r="Q58">
        <f t="shared" si="11"/>
        <v>25</v>
      </c>
      <c r="R58">
        <v>0.65234000000000003</v>
      </c>
      <c r="S58">
        <v>0.57345000000000002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6E644-0FD4-44D8-996A-30167AE12397}">
  <dimension ref="A1:T8"/>
  <sheetViews>
    <sheetView showGridLines="0" tabSelected="1" topLeftCell="D1" workbookViewId="0">
      <selection activeCell="N7" sqref="N7"/>
    </sheetView>
  </sheetViews>
  <sheetFormatPr defaultRowHeight="14.4" x14ac:dyDescent="0.3"/>
  <sheetData>
    <row r="1" spans="1:20" x14ac:dyDescent="0.3">
      <c r="A1" t="s">
        <v>65</v>
      </c>
    </row>
    <row r="2" spans="1:20" x14ac:dyDescent="0.3">
      <c r="B2" t="s">
        <v>61</v>
      </c>
      <c r="C2" t="s">
        <v>62</v>
      </c>
      <c r="D2" t="s">
        <v>63</v>
      </c>
      <c r="E2" t="s">
        <v>64</v>
      </c>
    </row>
    <row r="3" spans="1:20" x14ac:dyDescent="0.3">
      <c r="A3" t="s">
        <v>57</v>
      </c>
      <c r="B3">
        <v>0.51726527953078039</v>
      </c>
      <c r="C3">
        <v>-0.13345486865176087</v>
      </c>
      <c r="D3">
        <v>0.14108964125742532</v>
      </c>
      <c r="E3">
        <v>-9.9742861415632006E-4</v>
      </c>
      <c r="K3">
        <v>0.47</v>
      </c>
    </row>
    <row r="4" spans="1:20" x14ac:dyDescent="0.3">
      <c r="A4" t="s">
        <v>58</v>
      </c>
      <c r="B4">
        <v>0.33160392639698305</v>
      </c>
      <c r="C4">
        <v>0.23776316550468546</v>
      </c>
      <c r="D4">
        <v>-0.20449904107565214</v>
      </c>
      <c r="E4">
        <v>-0.13138664150077126</v>
      </c>
      <c r="K4">
        <v>0.97</v>
      </c>
      <c r="L4">
        <f>K4/K3-1</f>
        <v>1.0638297872340425</v>
      </c>
    </row>
    <row r="5" spans="1:20" x14ac:dyDescent="0.3">
      <c r="A5" t="s">
        <v>59</v>
      </c>
      <c r="B5">
        <v>0.48381374599999999</v>
      </c>
      <c r="C5">
        <v>0.51488234200000005</v>
      </c>
      <c r="D5">
        <v>-6.1663715000000001E-2</v>
      </c>
      <c r="E5">
        <v>-0.15390743500000001</v>
      </c>
      <c r="P5" t="s">
        <v>2</v>
      </c>
      <c r="Q5">
        <v>0.4</v>
      </c>
      <c r="R5">
        <v>0.47</v>
      </c>
      <c r="S5">
        <v>0.45</v>
      </c>
      <c r="T5">
        <v>0.44</v>
      </c>
    </row>
    <row r="6" spans="1:20" x14ac:dyDescent="0.3">
      <c r="A6" t="s">
        <v>60</v>
      </c>
      <c r="B6">
        <v>0.39176019749959151</v>
      </c>
      <c r="C6">
        <v>-3.7306458752490973E-2</v>
      </c>
      <c r="D6">
        <v>-4.5018773330185976E-3</v>
      </c>
      <c r="E6">
        <v>0.11160555679457217</v>
      </c>
      <c r="P6" t="s">
        <v>3</v>
      </c>
      <c r="Q6">
        <v>0.42</v>
      </c>
      <c r="R6">
        <v>0.48</v>
      </c>
      <c r="S6">
        <v>0.45</v>
      </c>
      <c r="T6">
        <v>0.5</v>
      </c>
    </row>
    <row r="7" spans="1:20" x14ac:dyDescent="0.3">
      <c r="A7" t="s">
        <v>66</v>
      </c>
      <c r="B7" s="19">
        <f>AVERAGE(B3:B6)</f>
        <v>0.43111078735683872</v>
      </c>
      <c r="C7" s="19">
        <f t="shared" ref="C7:E7" si="0">AVERAGE(C3:C6)</f>
        <v>0.14547104502510844</v>
      </c>
      <c r="D7" s="19">
        <f t="shared" si="0"/>
        <v>-3.2393748037811358E-2</v>
      </c>
      <c r="E7" s="19">
        <f t="shared" si="0"/>
        <v>-4.3671487080088861E-2</v>
      </c>
      <c r="P7" t="s">
        <v>4</v>
      </c>
      <c r="Q7">
        <v>0.41</v>
      </c>
      <c r="R7">
        <v>0.5</v>
      </c>
      <c r="S7">
        <v>0.48</v>
      </c>
      <c r="T7">
        <v>0.65</v>
      </c>
    </row>
    <row r="8" spans="1:20" x14ac:dyDescent="0.3">
      <c r="P8" t="s">
        <v>6</v>
      </c>
      <c r="Q8">
        <v>0.95</v>
      </c>
      <c r="R8">
        <v>0.98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B5B1F-B147-4258-BA85-C1F8906A2462}">
  <dimension ref="A1"/>
  <sheetViews>
    <sheetView showGridLines="0" topLeftCell="U38" workbookViewId="0">
      <selection activeCell="AJ51" sqref="AJ51"/>
    </sheetView>
  </sheetViews>
  <sheetFormatPr defaultRowHeight="14.4" x14ac:dyDescent="0.3"/>
  <cols>
    <col min="1" max="16" width="8.88671875" style="12"/>
    <col min="17" max="17" width="28.109375" style="12" customWidth="1"/>
    <col min="18" max="16384" width="8.88671875" style="12"/>
  </cols>
  <sheetData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2E1D13-94CA-455F-9EE7-2556521188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Geral</vt:lpstr>
      <vt:lpstr>Train x Val</vt:lpstr>
      <vt:lpstr>MERCADO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Amâncio Machado Dias</dc:creator>
  <cp:lastModifiedBy>Igor Amâncio Machado Dias</cp:lastModifiedBy>
  <dcterms:created xsi:type="dcterms:W3CDTF">2022-10-04T11:38:32Z</dcterms:created>
  <dcterms:modified xsi:type="dcterms:W3CDTF">2022-10-28T02:59:53Z</dcterms:modified>
</cp:coreProperties>
</file>