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filterPrivacy="1" hidePivotFieldList="1"/>
  <xr:revisionPtr revIDLastSave="0" documentId="13_ncr:1_{1333EB67-A4D4-41EE-8275-5EDA9CEDCB8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ane" sheetId="3" r:id="rId1"/>
    <sheet name="5_1 nowe" sheetId="5" r:id="rId2"/>
    <sheet name="5_2 nowe" sheetId="6" r:id="rId3"/>
    <sheet name="5_3 nowe" sheetId="7" r:id="rId4"/>
  </sheets>
  <definedNames>
    <definedName name="_xlnm._FilterDatabase" localSheetId="1" hidden="1">'5_1 nowe'!$N$1:$O$25</definedName>
    <definedName name="_xlnm._FilterDatabase" localSheetId="2" hidden="1">'5_2 nowe'!$E$1:$E$488</definedName>
    <definedName name="_xlnm._FilterDatabase" localSheetId="3" hidden="1">'5_3 nowe'!$R$2:$R$657</definedName>
    <definedName name="DaneZewnętrzne_1" localSheetId="1" hidden="1">'5_1 nowe'!$A$1:$C$41</definedName>
    <definedName name="DaneZewnętrzne_1" localSheetId="2" hidden="1">'5_2 nowe'!$A$1:$C$41</definedName>
    <definedName name="DaneZewnętrzne_1" localSheetId="3" hidden="1">'5_3 nowe'!$A$1:$C$41</definedName>
    <definedName name="DaneZewnętrzne_1" localSheetId="0" hidden="1">dane!$A$1:$C$41</definedName>
    <definedName name="DaneZewnętrzne_2" localSheetId="1" hidden="1">'5_1 nowe'!$E$1:$F$488</definedName>
    <definedName name="DaneZewnętrzne_2" localSheetId="2" hidden="1">'5_2 nowe'!$E$1:$F$488</definedName>
    <definedName name="DaneZewnętrzne_2" localSheetId="3" hidden="1">'5_3 nowe'!$E$1:$F$488</definedName>
    <definedName name="DaneZewnętrzne_2" localSheetId="0" hidden="1">dane!$E$1:$F$488</definedName>
    <definedName name="DaneZewnętrzne_3" localSheetId="1" hidden="1">'5_1 nowe'!$H$1:$K$657</definedName>
    <definedName name="DaneZewnętrzne_3" localSheetId="2" hidden="1">'5_2 nowe'!$H$1:$K$657</definedName>
    <definedName name="DaneZewnętrzne_3" localSheetId="3" hidden="1">'5_3 nowe'!$H$1:$K$657</definedName>
    <definedName name="DaneZewnętrzne_3" localSheetId="0" hidden="1">dane!$H$1:$K$657</definedName>
    <definedName name="_xlnm.Extract" localSheetId="1">'5_1 nowe'!$Q$1:$R$1</definedName>
    <definedName name="_xlnm.Extract" localSheetId="2">'5_2 nowe'!#REF!</definedName>
    <definedName name="_xlnm.Extract" localSheetId="3">'5_3 nowe'!$S$2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7" l="1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R516" i="7"/>
  <c r="R517" i="7"/>
  <c r="R518" i="7"/>
  <c r="R519" i="7"/>
  <c r="R520" i="7"/>
  <c r="R521" i="7"/>
  <c r="R522" i="7"/>
  <c r="R523" i="7"/>
  <c r="R524" i="7"/>
  <c r="R525" i="7"/>
  <c r="R526" i="7"/>
  <c r="R527" i="7"/>
  <c r="R528" i="7"/>
  <c r="R529" i="7"/>
  <c r="R530" i="7"/>
  <c r="R531" i="7"/>
  <c r="R532" i="7"/>
  <c r="R533" i="7"/>
  <c r="R534" i="7"/>
  <c r="R535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R558" i="7"/>
  <c r="R559" i="7"/>
  <c r="R560" i="7"/>
  <c r="R561" i="7"/>
  <c r="R562" i="7"/>
  <c r="R563" i="7"/>
  <c r="R564" i="7"/>
  <c r="R565" i="7"/>
  <c r="R566" i="7"/>
  <c r="R567" i="7"/>
  <c r="R568" i="7"/>
  <c r="R569" i="7"/>
  <c r="R570" i="7"/>
  <c r="R571" i="7"/>
  <c r="R572" i="7"/>
  <c r="R573" i="7"/>
  <c r="R574" i="7"/>
  <c r="R575" i="7"/>
  <c r="R576" i="7"/>
  <c r="R577" i="7"/>
  <c r="R578" i="7"/>
  <c r="R579" i="7"/>
  <c r="R580" i="7"/>
  <c r="R581" i="7"/>
  <c r="R582" i="7"/>
  <c r="R583" i="7"/>
  <c r="R584" i="7"/>
  <c r="R585" i="7"/>
  <c r="R586" i="7"/>
  <c r="R587" i="7"/>
  <c r="R588" i="7"/>
  <c r="R589" i="7"/>
  <c r="R590" i="7"/>
  <c r="R591" i="7"/>
  <c r="R592" i="7"/>
  <c r="R593" i="7"/>
  <c r="R594" i="7"/>
  <c r="R595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608" i="7"/>
  <c r="R609" i="7"/>
  <c r="R610" i="7"/>
  <c r="R611" i="7"/>
  <c r="R612" i="7"/>
  <c r="R613" i="7"/>
  <c r="R614" i="7"/>
  <c r="R615" i="7"/>
  <c r="R616" i="7"/>
  <c r="R617" i="7"/>
  <c r="R618" i="7"/>
  <c r="R619" i="7"/>
  <c r="R620" i="7"/>
  <c r="R621" i="7"/>
  <c r="R622" i="7"/>
  <c r="R623" i="7"/>
  <c r="R624" i="7"/>
  <c r="R625" i="7"/>
  <c r="R626" i="7"/>
  <c r="R627" i="7"/>
  <c r="R628" i="7"/>
  <c r="R629" i="7"/>
  <c r="R630" i="7"/>
  <c r="R631" i="7"/>
  <c r="R632" i="7"/>
  <c r="R633" i="7"/>
  <c r="R634" i="7"/>
  <c r="R635" i="7"/>
  <c r="R636" i="7"/>
  <c r="R637" i="7"/>
  <c r="R638" i="7"/>
  <c r="R639" i="7"/>
  <c r="R640" i="7"/>
  <c r="R641" i="7"/>
  <c r="R642" i="7"/>
  <c r="R643" i="7"/>
  <c r="R644" i="7"/>
  <c r="R645" i="7"/>
  <c r="R646" i="7"/>
  <c r="R647" i="7"/>
  <c r="R648" i="7"/>
  <c r="R649" i="7"/>
  <c r="R650" i="7"/>
  <c r="R651" i="7"/>
  <c r="R652" i="7"/>
  <c r="R653" i="7"/>
  <c r="R654" i="7"/>
  <c r="R655" i="7"/>
  <c r="R656" i="7"/>
  <c r="R657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2" i="7"/>
  <c r="P2" i="6"/>
  <c r="Q2" i="6" s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N2" i="6"/>
  <c r="N374" i="6"/>
  <c r="N9" i="6"/>
  <c r="N3" i="6"/>
  <c r="N4" i="6"/>
  <c r="N5" i="6"/>
  <c r="N6" i="6"/>
  <c r="N7" i="6"/>
  <c r="N8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O2" i="5"/>
  <c r="O6" i="5"/>
  <c r="O3" i="5"/>
  <c r="O5" i="5"/>
  <c r="O18" i="5"/>
  <c r="O7" i="5"/>
  <c r="O4" i="5"/>
  <c r="O13" i="5"/>
  <c r="O10" i="5"/>
  <c r="O9" i="5"/>
  <c r="O12" i="5"/>
  <c r="O11" i="5"/>
  <c r="O15" i="5"/>
  <c r="O8" i="5"/>
  <c r="O16" i="5"/>
  <c r="O14" i="5"/>
  <c r="O20" i="5"/>
  <c r="O17" i="5"/>
  <c r="O21" i="5"/>
  <c r="O19" i="5"/>
  <c r="O22" i="5"/>
  <c r="O23" i="5"/>
  <c r="O24" i="5"/>
  <c r="O2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8B12B4-0CF8-4D81-99C9-6903EA56AFC7}" keepAlive="1" name="Zapytanie — jezyki" description="Połączenie z zapytaniem „jezyki” w skoroszycie." type="5" refreshedVersion="6" background="1" saveData="1">
    <dbPr connection="Provider=Microsoft.Mashup.OleDb.1;Data Source=$Workbook$;Location=jezyki;Extended Properties=&quot;&quot;" command="SELECT * FROM [jezyki]"/>
  </connection>
  <connection id="2" xr16:uid="{C67E9954-56DC-4C66-B4E6-1F1B01752488}" keepAlive="1" name="Zapytanie — jezyki (2)" description="Połączenie z zapytaniem „jezyki (2)” w skoroszycie." type="5" refreshedVersion="6" background="1" saveData="1">
    <dbPr connection="Provider=Microsoft.Mashup.OleDb.1;Data Source=$Workbook$;Location=&quot;jezyki (2)&quot;;Extended Properties=&quot;&quot;" command="SELECT * FROM [jezyki (2)]"/>
  </connection>
  <connection id="3" xr16:uid="{843B1B83-AE2C-47BB-B4C4-D99A7C4C34AE}" keepAlive="1" name="Zapytanie — jezyki (3)" description="Połączenie z zapytaniem „jezyki (3)” w skoroszycie." type="5" refreshedVersion="6" background="1" saveData="1">
    <dbPr connection="Provider=Microsoft.Mashup.OleDb.1;Data Source=$Workbook$;Location=&quot;jezyki (3)&quot;;Extended Properties=&quot;&quot;" command="SELECT * FROM [jezyki (3)]"/>
  </connection>
  <connection id="4" xr16:uid="{85756912-DD85-4F81-A19B-1B547AF0BC8B}" keepAlive="1" name="Zapytanie — jezyki (4)" description="Połączenie z zapytaniem „jezyki (4)” w skoroszycie." type="5" refreshedVersion="6" background="1" saveData="1">
    <dbPr connection="Provider=Microsoft.Mashup.OleDb.1;Data Source=$Workbook$;Location=&quot;jezyki (4)&quot;;Extended Properties=&quot;&quot;" command="SELECT * FROM [jezyki (4)]"/>
  </connection>
  <connection id="5" xr16:uid="{B76933D7-B3F1-42EA-A3B4-0BB983E28352}" keepAlive="1" name="Zapytanie — jezyki (5)" description="Połączenie z zapytaniem „jezyki (5)” w skoroszycie." type="5" refreshedVersion="6" background="1" saveData="1">
    <dbPr connection="Provider=Microsoft.Mashup.OleDb.1;Data Source=$Workbook$;Location=&quot;jezyki (5)&quot;;Extended Properties=&quot;&quot;" command="SELECT * FROM [jezyki (5)]"/>
  </connection>
  <connection id="6" xr16:uid="{6A2B1818-5595-45DC-9FD1-4088295E61A2}" keepAlive="1" name="Zapytanie — jezyki (6)" description="Połączenie z zapytaniem „jezyki (6)” w skoroszycie." type="5" refreshedVersion="6" background="1" saveData="1">
    <dbPr connection="Provider=Microsoft.Mashup.OleDb.1;Data Source=$Workbook$;Location=&quot;jezyki (6)&quot;;Extended Properties=&quot;&quot;" command="SELECT * FROM [jezyki (6)]"/>
  </connection>
  <connection id="7" xr16:uid="{62D4D8E0-5B8B-4EFF-A72F-9895F7EE0B42}" keepAlive="1" name="Zapytanie — jezyki (7)" description="Połączenie z zapytaniem „jezyki (7)” w skoroszycie." type="5" refreshedVersion="6" background="1" saveData="1">
    <dbPr connection="Provider=Microsoft.Mashup.OleDb.1;Data Source=$Workbook$;Location=&quot;jezyki (7)&quot;;Extended Properties=&quot;&quot;" command="SELECT * FROM [jezyki (7)]"/>
  </connection>
  <connection id="8" xr16:uid="{790B649C-A35E-4427-9327-C4561EC34DB8}" keepAlive="1" name="Zapytanie — panstwa" description="Połączenie z zapytaniem „panstwa” w skoroszycie." type="5" refreshedVersion="6" background="1" saveData="1">
    <dbPr connection="Provider=Microsoft.Mashup.OleDb.1;Data Source=$Workbook$;Location=panstwa;Extended Properties=&quot;&quot;" command="SELECT * FROM [panstwa]"/>
  </connection>
  <connection id="9" xr16:uid="{D458FAB3-9E5F-4DB3-A6E8-C63FC009F724}" keepAlive="1" name="Zapytanie — panstwa (2)" description="Połączenie z zapytaniem „panstwa (2)” w skoroszycie." type="5" refreshedVersion="6" background="1" saveData="1">
    <dbPr connection="Provider=Microsoft.Mashup.OleDb.1;Data Source=$Workbook$;Location=&quot;panstwa (2)&quot;;Extended Properties=&quot;&quot;" command="SELECT * FROM [panstwa (2)]"/>
  </connection>
  <connection id="10" xr16:uid="{89A4D51D-CECB-46F9-9BDD-CFE785CF4BD3}" keepAlive="1" name="Zapytanie — panstwa (3)" description="Połączenie z zapytaniem „panstwa (3)” w skoroszycie." type="5" refreshedVersion="6" background="1" saveData="1">
    <dbPr connection="Provider=Microsoft.Mashup.OleDb.1;Data Source=$Workbook$;Location=&quot;panstwa (3)&quot;;Extended Properties=&quot;&quot;" command="SELECT * FROM [panstwa (3)]"/>
  </connection>
  <connection id="11" xr16:uid="{78176F4C-081F-4DD5-9C45-0C6A0189B445}" keepAlive="1" name="Zapytanie — panstwa (4)" description="Połączenie z zapytaniem „panstwa (4)” w skoroszycie." type="5" refreshedVersion="6" background="1" saveData="1">
    <dbPr connection="Provider=Microsoft.Mashup.OleDb.1;Data Source=$Workbook$;Location=&quot;panstwa (4)&quot;;Extended Properties=&quot;&quot;" command="SELECT * FROM [panstwa (4)]"/>
  </connection>
  <connection id="12" xr16:uid="{F59AE944-CAB4-4CC9-8D88-5611F42393DE}" keepAlive="1" name="Zapytanie — panstwa (5)" description="Połączenie z zapytaniem „panstwa (5)” w skoroszycie." type="5" refreshedVersion="6" background="1" saveData="1">
    <dbPr connection="Provider=Microsoft.Mashup.OleDb.1;Data Source=$Workbook$;Location=&quot;panstwa (5)&quot;;Extended Properties=&quot;&quot;" command="SELECT * FROM [panstwa (5)]"/>
  </connection>
  <connection id="13" xr16:uid="{5CA48F97-A3E3-4D7E-B3E4-ABB84A0D71FC}" keepAlive="1" name="Zapytanie — panstwa (6)" description="Połączenie z zapytaniem „panstwa (6)” w skoroszycie." type="5" refreshedVersion="6" background="1" saveData="1">
    <dbPr connection="Provider=Microsoft.Mashup.OleDb.1;Data Source=$Workbook$;Location=&quot;panstwa (6)&quot;;Extended Properties=&quot;&quot;" command="SELECT * FROM [panstwa (6)]"/>
  </connection>
  <connection id="14" xr16:uid="{EB3E28D5-1B2B-46E0-A818-C8CA534A1EEB}" keepAlive="1" name="Zapytanie — panstwa (7)" description="Połączenie z zapytaniem „panstwa (7)” w skoroszycie." type="5" refreshedVersion="6" background="1" saveData="1">
    <dbPr connection="Provider=Microsoft.Mashup.OleDb.1;Data Source=$Workbook$;Location=&quot;panstwa (7)&quot;;Extended Properties=&quot;&quot;" command="SELECT * FROM [panstwa (7)]"/>
  </connection>
  <connection id="15" xr16:uid="{EFE8660E-114A-4AB0-BB3B-B3A9E05E2CC7}" keepAlive="1" name="Zapytanie — uzytkownicy" description="Połączenie z zapytaniem „uzytkownicy” w skoroszycie." type="5" refreshedVersion="6" background="1" saveData="1">
    <dbPr connection="Provider=Microsoft.Mashup.OleDb.1;Data Source=$Workbook$;Location=uzytkownicy;Extended Properties=&quot;&quot;" command="SELECT * FROM [uzytkownicy]"/>
  </connection>
  <connection id="16" xr16:uid="{36136CD9-AAB6-4284-BEC6-EA1E16D6E137}" keepAlive="1" name="Zapytanie — uzytkownicy (2)" description="Połączenie z zapytaniem „uzytkownicy (2)” w skoroszycie." type="5" refreshedVersion="6" background="1" saveData="1">
    <dbPr connection="Provider=Microsoft.Mashup.OleDb.1;Data Source=$Workbook$;Location=&quot;uzytkownicy (2)&quot;;Extended Properties=&quot;&quot;" command="SELECT * FROM [uzytkownicy (2)]"/>
  </connection>
  <connection id="17" xr16:uid="{3D093E83-DB32-4DCC-896C-D36056D12D2C}" keepAlive="1" name="Zapytanie — uzytkownicy (3)" description="Połączenie z zapytaniem „uzytkownicy (3)” w skoroszycie." type="5" refreshedVersion="6" background="1" saveData="1">
    <dbPr connection="Provider=Microsoft.Mashup.OleDb.1;Data Source=$Workbook$;Location=&quot;uzytkownicy (3)&quot;;Extended Properties=&quot;&quot;" command="SELECT * FROM [uzytkownicy (3)]"/>
  </connection>
  <connection id="18" xr16:uid="{3E62E560-835C-4951-9E11-2629F97D32D9}" keepAlive="1" name="Zapytanie — uzytkownicy (4)" description="Połączenie z zapytaniem „uzytkownicy (4)” w skoroszycie." type="5" refreshedVersion="6" background="1" saveData="1">
    <dbPr connection="Provider=Microsoft.Mashup.OleDb.1;Data Source=$Workbook$;Location=&quot;uzytkownicy (4)&quot;;Extended Properties=&quot;&quot;" command="SELECT * FROM [uzytkownicy (4)]"/>
  </connection>
  <connection id="19" xr16:uid="{A682B259-FC37-4E26-B59E-840315D598CE}" keepAlive="1" name="Zapytanie — uzytkownicy (5)" description="Połączenie z zapytaniem „uzytkownicy (5)” w skoroszycie." type="5" refreshedVersion="6" background="1" saveData="1">
    <dbPr connection="Provider=Microsoft.Mashup.OleDb.1;Data Source=$Workbook$;Location=&quot;uzytkownicy (5)&quot;;Extended Properties=&quot;&quot;" command="SELECT * FROM [uzytkownicy (5)]"/>
  </connection>
  <connection id="20" xr16:uid="{DCD8D1E9-5784-4382-96A9-37A6EC8BA63D}" keepAlive="1" name="Zapytanie — uzytkownicy (6)" description="Połączenie z zapytaniem „uzytkownicy (6)” w skoroszycie." type="5" refreshedVersion="6" background="1" saveData="1">
    <dbPr connection="Provider=Microsoft.Mashup.OleDb.1;Data Source=$Workbook$;Location=&quot;uzytkownicy (6)&quot;;Extended Properties=&quot;&quot;" command="SELECT * FROM [uzytkownicy (6)]"/>
  </connection>
  <connection id="21" xr16:uid="{EE256364-F31A-4164-A551-7DB23F27A4F1}" keepAlive="1" name="Zapytanie — uzytkownicy (7)" description="Połączenie z zapytaniem „uzytkownicy (7)” w skoroszycie." type="5" refreshedVersion="6" background="1" saveData="1">
    <dbPr connection="Provider=Microsoft.Mashup.OleDb.1;Data Source=$Workbook$;Location=&quot;uzytkownicy (7)&quot;;Extended Properties=&quot;&quot;" command="SELECT * FROM [uzytkownicy (7)]"/>
  </connection>
</connections>
</file>

<file path=xl/sharedStrings.xml><?xml version="1.0" encoding="utf-8"?>
<sst xmlns="http://schemas.openxmlformats.org/spreadsheetml/2006/main" count="13690" uniqueCount="578">
  <si>
    <t>Panstwo</t>
  </si>
  <si>
    <t>Kontynent</t>
  </si>
  <si>
    <t>Populacja</t>
  </si>
  <si>
    <t>Afganistan</t>
  </si>
  <si>
    <t>Azja</t>
  </si>
  <si>
    <t>Algieria</t>
  </si>
  <si>
    <t>Afryka</t>
  </si>
  <si>
    <t>Argentyna</t>
  </si>
  <si>
    <t>Ameryka Poludniowa</t>
  </si>
  <si>
    <t>Bangladesz</t>
  </si>
  <si>
    <t>Birma</t>
  </si>
  <si>
    <t>Brazylia</t>
  </si>
  <si>
    <t>Chiny</t>
  </si>
  <si>
    <t>DRK</t>
  </si>
  <si>
    <t>Egipt</t>
  </si>
  <si>
    <t>Etiopia</t>
  </si>
  <si>
    <t>Filipiny</t>
  </si>
  <si>
    <t>Francja</t>
  </si>
  <si>
    <t>Europa</t>
  </si>
  <si>
    <t>Hiszpania</t>
  </si>
  <si>
    <t>Indie</t>
  </si>
  <si>
    <t>Indonezja</t>
  </si>
  <si>
    <t>Irak</t>
  </si>
  <si>
    <t>Iran</t>
  </si>
  <si>
    <t>Japonia</t>
  </si>
  <si>
    <t>Kanada</t>
  </si>
  <si>
    <t>Ameryka Polnocna</t>
  </si>
  <si>
    <t>Kenia</t>
  </si>
  <si>
    <t>Kolumbia</t>
  </si>
  <si>
    <t>Korea Poludniowa</t>
  </si>
  <si>
    <t>Maroko</t>
  </si>
  <si>
    <t>Meksyk</t>
  </si>
  <si>
    <t>Niemcy</t>
  </si>
  <si>
    <t>Nigeria</t>
  </si>
  <si>
    <t>Pakistan</t>
  </si>
  <si>
    <t>Polska</t>
  </si>
  <si>
    <t>Poludniowa Afryka</t>
  </si>
  <si>
    <t>Rosja</t>
  </si>
  <si>
    <t>Sudan</t>
  </si>
  <si>
    <t>Tajlandia</t>
  </si>
  <si>
    <t>Tanzania</t>
  </si>
  <si>
    <t>Turcja</t>
  </si>
  <si>
    <t>Uganda</t>
  </si>
  <si>
    <t>Ukraina</t>
  </si>
  <si>
    <t>USA</t>
  </si>
  <si>
    <t>Wielka Brytania</t>
  </si>
  <si>
    <t>Wietnam</t>
  </si>
  <si>
    <t>Wlochy</t>
  </si>
  <si>
    <t>Jezyk</t>
  </si>
  <si>
    <t>Rodzina</t>
  </si>
  <si>
    <t>aceh</t>
  </si>
  <si>
    <t>austronezyjska</t>
  </si>
  <si>
    <t>acholi</t>
  </si>
  <si>
    <t>nilo-saharyjska</t>
  </si>
  <si>
    <t>adhola</t>
  </si>
  <si>
    <t>adi</t>
  </si>
  <si>
    <t>sino-tybetanska</t>
  </si>
  <si>
    <t>adygejski</t>
  </si>
  <si>
    <t>abchasko-adygijska</t>
  </si>
  <si>
    <t>afar</t>
  </si>
  <si>
    <t>afroazjatycka</t>
  </si>
  <si>
    <t>afrikaans</t>
  </si>
  <si>
    <t>indoeuropejska</t>
  </si>
  <si>
    <t>aimaq</t>
  </si>
  <si>
    <t>akha</t>
  </si>
  <si>
    <t>aklanon</t>
  </si>
  <si>
    <t>albanski</t>
  </si>
  <si>
    <t>altajski</t>
  </si>
  <si>
    <t>alur</t>
  </si>
  <si>
    <t>alzacki</t>
  </si>
  <si>
    <t>ama</t>
  </si>
  <si>
    <t>ambonski</t>
  </si>
  <si>
    <t>amharski</t>
  </si>
  <si>
    <t>angami</t>
  </si>
  <si>
    <t>angielski</t>
  </si>
  <si>
    <t>ao</t>
  </si>
  <si>
    <t>arabski</t>
  </si>
  <si>
    <t>aringa</t>
  </si>
  <si>
    <t>armenski</t>
  </si>
  <si>
    <t>assamski</t>
  </si>
  <si>
    <t>asu</t>
  </si>
  <si>
    <t>nigero-kongijska</t>
  </si>
  <si>
    <t>asyryjski</t>
  </si>
  <si>
    <t>awarski</t>
  </si>
  <si>
    <t>polnocno-wschodniokaukaska</t>
  </si>
  <si>
    <t>azerski</t>
  </si>
  <si>
    <t>turecka</t>
  </si>
  <si>
    <t>bacama</t>
  </si>
  <si>
    <t>bahnar</t>
  </si>
  <si>
    <t>austroazjatycka</t>
  </si>
  <si>
    <t>bai</t>
  </si>
  <si>
    <t>bali</t>
  </si>
  <si>
    <t>bandzarski</t>
  </si>
  <si>
    <t>bangka</t>
  </si>
  <si>
    <t>basasemawa</t>
  </si>
  <si>
    <t>baskijski</t>
  </si>
  <si>
    <t>jezyk izolowany</t>
  </si>
  <si>
    <t>baszkirski</t>
  </si>
  <si>
    <t>bata</t>
  </si>
  <si>
    <t>batakangkola</t>
  </si>
  <si>
    <t>batakdairi</t>
  </si>
  <si>
    <t>batakkaro</t>
  </si>
  <si>
    <t>batakmandailing</t>
  </si>
  <si>
    <t>bataksimalungun</t>
  </si>
  <si>
    <t>bataktoba</t>
  </si>
  <si>
    <t>bedawiyet</t>
  </si>
  <si>
    <t>beja</t>
  </si>
  <si>
    <t>beludzi</t>
  </si>
  <si>
    <t>bemba</t>
  </si>
  <si>
    <t>bembe</t>
  </si>
  <si>
    <t>bena</t>
  </si>
  <si>
    <t>bengalski</t>
  </si>
  <si>
    <t>berta</t>
  </si>
  <si>
    <t>betawi</t>
  </si>
  <si>
    <t>bhili</t>
  </si>
  <si>
    <t>bialoruski</t>
  </si>
  <si>
    <t>bikol</t>
  </si>
  <si>
    <t>bima</t>
  </si>
  <si>
    <t>birmanski</t>
  </si>
  <si>
    <t>blang</t>
  </si>
  <si>
    <t>bodo</t>
  </si>
  <si>
    <t>borana</t>
  </si>
  <si>
    <t>brahui</t>
  </si>
  <si>
    <t>drawidyjska</t>
  </si>
  <si>
    <t>bretonski</t>
  </si>
  <si>
    <t>budu</t>
  </si>
  <si>
    <t>bugis</t>
  </si>
  <si>
    <t>bulgarski</t>
  </si>
  <si>
    <t>buriacki</t>
  </si>
  <si>
    <t>mongolska</t>
  </si>
  <si>
    <t>buyei</t>
  </si>
  <si>
    <t>dajska</t>
  </si>
  <si>
    <t>caolan</t>
  </si>
  <si>
    <t>cebuano</t>
  </si>
  <si>
    <t>ch'ol</t>
  </si>
  <si>
    <t>majanska</t>
  </si>
  <si>
    <t>chaldejski</t>
  </si>
  <si>
    <t>cham</t>
  </si>
  <si>
    <t>chavacano</t>
  </si>
  <si>
    <t>chidigo</t>
  </si>
  <si>
    <t>chiduruma</t>
  </si>
  <si>
    <t>chiga</t>
  </si>
  <si>
    <t>chin</t>
  </si>
  <si>
    <t>chinantec</t>
  </si>
  <si>
    <t>otomang</t>
  </si>
  <si>
    <t>chokwe</t>
  </si>
  <si>
    <t>coorgi</t>
  </si>
  <si>
    <t>czeczenski</t>
  </si>
  <si>
    <t>czuwaski</t>
  </si>
  <si>
    <t>dargwa</t>
  </si>
  <si>
    <t>dari</t>
  </si>
  <si>
    <t>daur</t>
  </si>
  <si>
    <t>dawida</t>
  </si>
  <si>
    <t>dholuo</t>
  </si>
  <si>
    <t>dimasa</t>
  </si>
  <si>
    <t>dogri</t>
  </si>
  <si>
    <t>domari</t>
  </si>
  <si>
    <t>dongxiang</t>
  </si>
  <si>
    <t>edo</t>
  </si>
  <si>
    <t>ekegusii</t>
  </si>
  <si>
    <t>fipa</t>
  </si>
  <si>
    <t>francuski</t>
  </si>
  <si>
    <t>friulski</t>
  </si>
  <si>
    <t>fula</t>
  </si>
  <si>
    <t>fuliiru</t>
  </si>
  <si>
    <t>fumbira</t>
  </si>
  <si>
    <t>fur</t>
  </si>
  <si>
    <t>galicyjski</t>
  </si>
  <si>
    <t>gamo</t>
  </si>
  <si>
    <t>ganda</t>
  </si>
  <si>
    <t>garo</t>
  </si>
  <si>
    <t>gayo</t>
  </si>
  <si>
    <t>gedeo</t>
  </si>
  <si>
    <t>gikuyu</t>
  </si>
  <si>
    <t>gilaki</t>
  </si>
  <si>
    <t>gogo</t>
  </si>
  <si>
    <t>gondi</t>
  </si>
  <si>
    <t>gorontalo</t>
  </si>
  <si>
    <t>grecki</t>
  </si>
  <si>
    <t>guarani</t>
  </si>
  <si>
    <t>tupi</t>
  </si>
  <si>
    <t>gudzaracki</t>
  </si>
  <si>
    <t>gungu</t>
  </si>
  <si>
    <t>gurage</t>
  </si>
  <si>
    <t>gurani</t>
  </si>
  <si>
    <t>gwere</t>
  </si>
  <si>
    <t>ha</t>
  </si>
  <si>
    <t>hadiyya</t>
  </si>
  <si>
    <t>hakka</t>
  </si>
  <si>
    <t>hmong-mien</t>
  </si>
  <si>
    <t>halabi</t>
  </si>
  <si>
    <t>hangaza</t>
  </si>
  <si>
    <t>hani</t>
  </si>
  <si>
    <t>hausa</t>
  </si>
  <si>
    <t>haya</t>
  </si>
  <si>
    <t>hazaragi</t>
  </si>
  <si>
    <t>hebrajski</t>
  </si>
  <si>
    <t>hehe</t>
  </si>
  <si>
    <t>hiligaynon</t>
  </si>
  <si>
    <t>hindi</t>
  </si>
  <si>
    <t>hiszpanski</t>
  </si>
  <si>
    <t>hlai</t>
  </si>
  <si>
    <t>hmong</t>
  </si>
  <si>
    <t>ho</t>
  </si>
  <si>
    <t>hokkien</t>
  </si>
  <si>
    <t>holenderski</t>
  </si>
  <si>
    <t>huastec</t>
  </si>
  <si>
    <t>ibanag</t>
  </si>
  <si>
    <t>ibibio</t>
  </si>
  <si>
    <t>idakho</t>
  </si>
  <si>
    <t>igbo</t>
  </si>
  <si>
    <t>ijaw</t>
  </si>
  <si>
    <t>ilocano</t>
  </si>
  <si>
    <t>indonezyjski</t>
  </si>
  <si>
    <t>inguski</t>
  </si>
  <si>
    <t>iraqw</t>
  </si>
  <si>
    <t>izere</t>
  </si>
  <si>
    <t>jambi</t>
  </si>
  <si>
    <t>japonski</t>
  </si>
  <si>
    <t>jarai</t>
  </si>
  <si>
    <t>jawajski</t>
  </si>
  <si>
    <t>jidysz</t>
  </si>
  <si>
    <t>jingpo</t>
  </si>
  <si>
    <t>jinpgho</t>
  </si>
  <si>
    <t>jita</t>
  </si>
  <si>
    <t>kabardyjski</t>
  </si>
  <si>
    <t>kabyle</t>
  </si>
  <si>
    <t>kafa</t>
  </si>
  <si>
    <t>kagulu</t>
  </si>
  <si>
    <t>kakwa</t>
  </si>
  <si>
    <t>kam</t>
  </si>
  <si>
    <t>kamba</t>
  </si>
  <si>
    <t>kannada</t>
  </si>
  <si>
    <t>kantonski</t>
  </si>
  <si>
    <t>kanuri</t>
  </si>
  <si>
    <t>kanyok</t>
  </si>
  <si>
    <t>kapampangan</t>
  </si>
  <si>
    <t>karaczajsko-balkarski</t>
  </si>
  <si>
    <t>karbi</t>
  </si>
  <si>
    <t>karen</t>
  </si>
  <si>
    <t>kaszmirski</t>
  </si>
  <si>
    <t>kaszubski</t>
  </si>
  <si>
    <t>katalonski</t>
  </si>
  <si>
    <t>kayah</t>
  </si>
  <si>
    <t>kayan</t>
  </si>
  <si>
    <t>kazakh</t>
  </si>
  <si>
    <t>keczua</t>
  </si>
  <si>
    <t>kele</t>
  </si>
  <si>
    <t>kenye</t>
  </si>
  <si>
    <t>kerewe</t>
  </si>
  <si>
    <t>khammuang</t>
  </si>
  <si>
    <t>khandeshi</t>
  </si>
  <si>
    <t>kharia</t>
  </si>
  <si>
    <t>khasi</t>
  </si>
  <si>
    <t>khmerski</t>
  </si>
  <si>
    <t>khun</t>
  </si>
  <si>
    <t>kiembu</t>
  </si>
  <si>
    <t>kigiryama</t>
  </si>
  <si>
    <t>kimmun</t>
  </si>
  <si>
    <t>kimiiru</t>
  </si>
  <si>
    <t>kinaray-a</t>
  </si>
  <si>
    <t>kinga</t>
  </si>
  <si>
    <t>kinyarwanda</t>
  </si>
  <si>
    <t>kipsigis</t>
  </si>
  <si>
    <t>kirgiski</t>
  </si>
  <si>
    <t>kisan</t>
  </si>
  <si>
    <t>kitharaka</t>
  </si>
  <si>
    <t>kituba</t>
  </si>
  <si>
    <t>koho</t>
  </si>
  <si>
    <t>kolami</t>
  </si>
  <si>
    <t>komering</t>
  </si>
  <si>
    <t>komi</t>
  </si>
  <si>
    <t>uralska</t>
  </si>
  <si>
    <t>konkani</t>
  </si>
  <si>
    <t>konyak</t>
  </si>
  <si>
    <t>konzo</t>
  </si>
  <si>
    <t>koongo</t>
  </si>
  <si>
    <t>koreanski</t>
  </si>
  <si>
    <t>korku</t>
  </si>
  <si>
    <t>koya</t>
  </si>
  <si>
    <t>kri</t>
  </si>
  <si>
    <t>algijska</t>
  </si>
  <si>
    <t>kui</t>
  </si>
  <si>
    <t>kumam</t>
  </si>
  <si>
    <t>kumyk</t>
  </si>
  <si>
    <t>kupsapiiny</t>
  </si>
  <si>
    <t>kurdyjski</t>
  </si>
  <si>
    <t>kuria</t>
  </si>
  <si>
    <t>kurukh</t>
  </si>
  <si>
    <t>kuvi</t>
  </si>
  <si>
    <t>kuy</t>
  </si>
  <si>
    <t>kwaya</t>
  </si>
  <si>
    <t>ladakhi</t>
  </si>
  <si>
    <t>lahu</t>
  </si>
  <si>
    <t>lak</t>
  </si>
  <si>
    <t>langi</t>
  </si>
  <si>
    <t>lango</t>
  </si>
  <si>
    <t>lao</t>
  </si>
  <si>
    <t>laotanski</t>
  </si>
  <si>
    <t>lega-shabunda</t>
  </si>
  <si>
    <t>lewotobi</t>
  </si>
  <si>
    <t>lezgi</t>
  </si>
  <si>
    <t>lingala</t>
  </si>
  <si>
    <t>lisu</t>
  </si>
  <si>
    <t>logo</t>
  </si>
  <si>
    <t>lotha</t>
  </si>
  <si>
    <t>luba-kasai</t>
  </si>
  <si>
    <t>luba-katanga</t>
  </si>
  <si>
    <t>lubukusu</t>
  </si>
  <si>
    <t>lugbara</t>
  </si>
  <si>
    <t>luguru</t>
  </si>
  <si>
    <t>lukabaras</t>
  </si>
  <si>
    <t>lulogooli</t>
  </si>
  <si>
    <t>luo</t>
  </si>
  <si>
    <t>luri</t>
  </si>
  <si>
    <t>lutachoni</t>
  </si>
  <si>
    <t>ma'di</t>
  </si>
  <si>
    <t>maasai</t>
  </si>
  <si>
    <t>macedonski</t>
  </si>
  <si>
    <t>machame</t>
  </si>
  <si>
    <t>madurese</t>
  </si>
  <si>
    <t>maguindanao</t>
  </si>
  <si>
    <t>maithili</t>
  </si>
  <si>
    <t>makassarese</t>
  </si>
  <si>
    <t>makhuwa-meetto</t>
  </si>
  <si>
    <t>makonde</t>
  </si>
  <si>
    <t>malayalam</t>
  </si>
  <si>
    <t>malto</t>
  </si>
  <si>
    <t>mambwe-lungu</t>
  </si>
  <si>
    <t>mandarynski</t>
  </si>
  <si>
    <t>mangbetu</t>
  </si>
  <si>
    <t>manggarai</t>
  </si>
  <si>
    <t>maonan</t>
  </si>
  <si>
    <t>mapuche</t>
  </si>
  <si>
    <t>maranao</t>
  </si>
  <si>
    <t>marathi</t>
  </si>
  <si>
    <t>markweeta</t>
  </si>
  <si>
    <t>maryjski</t>
  </si>
  <si>
    <t>masaaba</t>
  </si>
  <si>
    <t>masalit</t>
  </si>
  <si>
    <t>masbateno</t>
  </si>
  <si>
    <t>matengo</t>
  </si>
  <si>
    <t>maya</t>
  </si>
  <si>
    <t>mayogo</t>
  </si>
  <si>
    <t>mazahua</t>
  </si>
  <si>
    <t>mazatec</t>
  </si>
  <si>
    <t>mbadja</t>
  </si>
  <si>
    <t>meitei</t>
  </si>
  <si>
    <t>mien</t>
  </si>
  <si>
    <t>minnan</t>
  </si>
  <si>
    <t>minangkabau</t>
  </si>
  <si>
    <t>minhasan</t>
  </si>
  <si>
    <t>mishing</t>
  </si>
  <si>
    <t>mixe</t>
  </si>
  <si>
    <t>mixtec</t>
  </si>
  <si>
    <t>mizo</t>
  </si>
  <si>
    <t>mochi</t>
  </si>
  <si>
    <t>molukanski</t>
  </si>
  <si>
    <t>mon</t>
  </si>
  <si>
    <t>mongo-nkundu</t>
  </si>
  <si>
    <t>mongolski</t>
  </si>
  <si>
    <t>mongondow</t>
  </si>
  <si>
    <t>monguor</t>
  </si>
  <si>
    <t>mulam</t>
  </si>
  <si>
    <t>muna</t>
  </si>
  <si>
    <t>munda</t>
  </si>
  <si>
    <t>mundari</t>
  </si>
  <si>
    <t>muong</t>
  </si>
  <si>
    <t>musi</t>
  </si>
  <si>
    <t>mwera</t>
  </si>
  <si>
    <t>nahuatl</t>
  </si>
  <si>
    <t>uto-aztecka</t>
  </si>
  <si>
    <t>nande</t>
  </si>
  <si>
    <t>nandi</t>
  </si>
  <si>
    <t>nashi</t>
  </si>
  <si>
    <t>navajo</t>
  </si>
  <si>
    <t>na-dene</t>
  </si>
  <si>
    <t>ndali</t>
  </si>
  <si>
    <t>ndebele</t>
  </si>
  <si>
    <t>ndendule</t>
  </si>
  <si>
    <t>nepalski</t>
  </si>
  <si>
    <t>ng'akarimojong</t>
  </si>
  <si>
    <t>ngajudayak</t>
  </si>
  <si>
    <t>ngaw</t>
  </si>
  <si>
    <t>ngbaka</t>
  </si>
  <si>
    <t>ngbandi</t>
  </si>
  <si>
    <t>ngingo</t>
  </si>
  <si>
    <t>ngiti</t>
  </si>
  <si>
    <t>ngoni</t>
  </si>
  <si>
    <t>ngulu</t>
  </si>
  <si>
    <t>nias</t>
  </si>
  <si>
    <t>niemiecki</t>
  </si>
  <si>
    <t>nilamba</t>
  </si>
  <si>
    <t>nissi</t>
  </si>
  <si>
    <t>nobiin</t>
  </si>
  <si>
    <t>nung</t>
  </si>
  <si>
    <t>nyakyusa-ngonde</t>
  </si>
  <si>
    <t>nyala</t>
  </si>
  <si>
    <t>nyambo</t>
  </si>
  <si>
    <t>nyamwezi</t>
  </si>
  <si>
    <t>nyankore</t>
  </si>
  <si>
    <t>nyaturu</t>
  </si>
  <si>
    <t>nyiha</t>
  </si>
  <si>
    <t>nyole</t>
  </si>
  <si>
    <t>nyoro</t>
  </si>
  <si>
    <t>odia</t>
  </si>
  <si>
    <t>okcytanski</t>
  </si>
  <si>
    <t>okinawski</t>
  </si>
  <si>
    <t>olukhayo</t>
  </si>
  <si>
    <t>olumarachi</t>
  </si>
  <si>
    <t>olumarama</t>
  </si>
  <si>
    <t>olunyole</t>
  </si>
  <si>
    <t>olusamia</t>
  </si>
  <si>
    <t>olushisa</t>
  </si>
  <si>
    <t>olutsotso</t>
  </si>
  <si>
    <t>oluwanga</t>
  </si>
  <si>
    <t>oromo</t>
  </si>
  <si>
    <t>osing</t>
  </si>
  <si>
    <t>ossetic</t>
  </si>
  <si>
    <t>otomi</t>
  </si>
  <si>
    <t>pa'o</t>
  </si>
  <si>
    <t>paktai</t>
  </si>
  <si>
    <t>palaung</t>
  </si>
  <si>
    <t>pangasinan</t>
  </si>
  <si>
    <t>pashai</t>
  </si>
  <si>
    <t>paszto</t>
  </si>
  <si>
    <t>pendzabski</t>
  </si>
  <si>
    <t>perski</t>
  </si>
  <si>
    <t>phende</t>
  </si>
  <si>
    <t>phom</t>
  </si>
  <si>
    <t>phuthai</t>
  </si>
  <si>
    <t>pogolo</t>
  </si>
  <si>
    <t>pokoot</t>
  </si>
  <si>
    <t>polski</t>
  </si>
  <si>
    <t>portugalski</t>
  </si>
  <si>
    <t>purepecha</t>
  </si>
  <si>
    <t>qiang</t>
  </si>
  <si>
    <t>rabha</t>
  </si>
  <si>
    <t>rade</t>
  </si>
  <si>
    <t>rakhine</t>
  </si>
  <si>
    <t>rejang</t>
  </si>
  <si>
    <t>roglai</t>
  </si>
  <si>
    <t>rohingya</t>
  </si>
  <si>
    <t>romski</t>
  </si>
  <si>
    <t>rosyjski</t>
  </si>
  <si>
    <t>rumunski</t>
  </si>
  <si>
    <t>ruund</t>
  </si>
  <si>
    <t>saamia</t>
  </si>
  <si>
    <t>sabaot</t>
  </si>
  <si>
    <t>safwa</t>
  </si>
  <si>
    <t>sagalla</t>
  </si>
  <si>
    <t>salar</t>
  </si>
  <si>
    <t>sanga</t>
  </si>
  <si>
    <t>santali</t>
  </si>
  <si>
    <t>saraiki</t>
  </si>
  <si>
    <t>sasak</t>
  </si>
  <si>
    <t>savara</t>
  </si>
  <si>
    <t>sedang</t>
  </si>
  <si>
    <t>sema</t>
  </si>
  <si>
    <t>serbsko-chorwacki</t>
  </si>
  <si>
    <t>sesotho</t>
  </si>
  <si>
    <t>shambala</t>
  </si>
  <si>
    <t>shan</t>
  </si>
  <si>
    <t>shi</t>
  </si>
  <si>
    <t>shubi</t>
  </si>
  <si>
    <t>sidamo</t>
  </si>
  <si>
    <t>sindhi</t>
  </si>
  <si>
    <t>soga</t>
  </si>
  <si>
    <t>somalijski</t>
  </si>
  <si>
    <t>songe</t>
  </si>
  <si>
    <t>sotho</t>
  </si>
  <si>
    <t>suahili</t>
  </si>
  <si>
    <t>suazi</t>
  </si>
  <si>
    <t>suba</t>
  </si>
  <si>
    <t>sui</t>
  </si>
  <si>
    <t>sukuma</t>
  </si>
  <si>
    <t>sumbwa</t>
  </si>
  <si>
    <t>sundanese</t>
  </si>
  <si>
    <t>surigaonon</t>
  </si>
  <si>
    <t>taabwa</t>
  </si>
  <si>
    <t>tabasaran</t>
  </si>
  <si>
    <t>tachawit</t>
  </si>
  <si>
    <t>tachelhit</t>
  </si>
  <si>
    <t>tae</t>
  </si>
  <si>
    <t>tagalog</t>
  </si>
  <si>
    <t>taidaeng</t>
  </si>
  <si>
    <t>taidam</t>
  </si>
  <si>
    <t>taidon</t>
  </si>
  <si>
    <t>tajski</t>
  </si>
  <si>
    <t>talinga-bwisi</t>
  </si>
  <si>
    <t>tamazight</t>
  </si>
  <si>
    <t>tamilski</t>
  </si>
  <si>
    <t>tangkhul</t>
  </si>
  <si>
    <t>tarift</t>
  </si>
  <si>
    <t>tatarski</t>
  </si>
  <si>
    <t>tausug</t>
  </si>
  <si>
    <t>tavoyan</t>
  </si>
  <si>
    <t>tay</t>
  </si>
  <si>
    <t>telugu</t>
  </si>
  <si>
    <t>tembo</t>
  </si>
  <si>
    <t>teso</t>
  </si>
  <si>
    <t>tetela</t>
  </si>
  <si>
    <t>tetum</t>
  </si>
  <si>
    <t>thado</t>
  </si>
  <si>
    <t>thai</t>
  </si>
  <si>
    <t>thur</t>
  </si>
  <si>
    <t>tibetan</t>
  </si>
  <si>
    <t>tigrinya</t>
  </si>
  <si>
    <t>tiv</t>
  </si>
  <si>
    <t>tlapanec</t>
  </si>
  <si>
    <t>tolaki</t>
  </si>
  <si>
    <t>tooro</t>
  </si>
  <si>
    <t>toraja-sa'dan</t>
  </si>
  <si>
    <t>totonac</t>
  </si>
  <si>
    <t>tripuri</t>
  </si>
  <si>
    <t>tseltal</t>
  </si>
  <si>
    <t>tsonga</t>
  </si>
  <si>
    <t>tsotsil</t>
  </si>
  <si>
    <t>tswana</t>
  </si>
  <si>
    <t>tujia</t>
  </si>
  <si>
    <t>tulu</t>
  </si>
  <si>
    <t>turecki</t>
  </si>
  <si>
    <t>turkana</t>
  </si>
  <si>
    <t>turkmenski</t>
  </si>
  <si>
    <t>tuwinski</t>
  </si>
  <si>
    <t>uabmeto</t>
  </si>
  <si>
    <t>ujgurski</t>
  </si>
  <si>
    <t>ukrainski</t>
  </si>
  <si>
    <t>urdu</t>
  </si>
  <si>
    <t>urum</t>
  </si>
  <si>
    <t>uzbecki</t>
  </si>
  <si>
    <t>va</t>
  </si>
  <si>
    <t>venda</t>
  </si>
  <si>
    <t>vunjo</t>
  </si>
  <si>
    <t>wa</t>
  </si>
  <si>
    <t>walijski</t>
  </si>
  <si>
    <t>waray-waray</t>
  </si>
  <si>
    <t>wegierski</t>
  </si>
  <si>
    <t>wietnamski</t>
  </si>
  <si>
    <t>wloski</t>
  </si>
  <si>
    <t>wolaytta</t>
  </si>
  <si>
    <t>xhosa</t>
  </si>
  <si>
    <t>xibe</t>
  </si>
  <si>
    <t>tungusko-mandzurska</t>
  </si>
  <si>
    <t>yaka</t>
  </si>
  <si>
    <t>yakan</t>
  </si>
  <si>
    <t>yao</t>
  </si>
  <si>
    <t>yawi</t>
  </si>
  <si>
    <t>yi</t>
  </si>
  <si>
    <t>yombe</t>
  </si>
  <si>
    <t>yoruba</t>
  </si>
  <si>
    <t>zaghawa</t>
  </si>
  <si>
    <t>zanaki</t>
  </si>
  <si>
    <t>zande</t>
  </si>
  <si>
    <t>zapotec</t>
  </si>
  <si>
    <t>zazaki</t>
  </si>
  <si>
    <t>zhuang</t>
  </si>
  <si>
    <t>zigula</t>
  </si>
  <si>
    <t>zinza</t>
  </si>
  <si>
    <t>zulu</t>
  </si>
  <si>
    <t>Uzytkownicy</t>
  </si>
  <si>
    <t>Urzedowy</t>
  </si>
  <si>
    <t>tak</t>
  </si>
  <si>
    <t>nie</t>
  </si>
  <si>
    <t>unikatowe rodziny językowe</t>
  </si>
  <si>
    <t>zliczone języki</t>
  </si>
  <si>
    <t>tylko urzędowe (powtarzają się)</t>
  </si>
  <si>
    <t>wszystkie języki unikatowe</t>
  </si>
  <si>
    <t>suma</t>
  </si>
  <si>
    <t>kontynent państwa</t>
  </si>
  <si>
    <t>język</t>
  </si>
  <si>
    <t>Etykiety wierszy</t>
  </si>
  <si>
    <t>Suma końcowa</t>
  </si>
  <si>
    <t>tabela przestawna</t>
  </si>
  <si>
    <t>unikatowe języki</t>
  </si>
  <si>
    <t>jeżeli &gt;= 4, to wypisz</t>
  </si>
  <si>
    <t>podsumowanie</t>
  </si>
  <si>
    <t>zliczenie języków ze względu ilości wystapień na kontynentach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</si>
</sst>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0" fillId="0" borderId="0" xfId="0" applyNumberFormat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2" fillId="4" borderId="1" xfId="0" applyNumberFormat="1" applyFont="1" applyFill="1" applyBorder="1"/>
    <xf numFmtId="0" fontId="2" fillId="4" borderId="1" xfId="0" applyFont="1" applyFill="1" applyBorder="1"/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/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/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3" fillId="4" borderId="1" xfId="0" applyNumberFormat="1" applyFont="1" applyFill="1" applyBorder="1"/>
  </cellXfs>
  <cellStyles count="1">
    <cellStyle name="Normalny" xfId="0" builtinId="0"/>
  </cellStyles>
  <dxfs count="40"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124.620683680558" createdVersion="6" refreshedVersion="6" minRefreshableVersion="3" recordCount="656" xr:uid="{EECDD665-EFB5-4405-87B7-3DBFCCCF37FC}">
  <cacheSource type="worksheet">
    <worksheetSource ref="M1:N657" sheet="5_3 nowe"/>
  </cacheSource>
  <cacheFields count="2">
    <cacheField name="język" numFmtId="0">
      <sharedItems count="487">
        <s v="mandarynski"/>
        <s v="hindi"/>
        <s v="angielski"/>
        <s v="portugalski"/>
        <s v="bengalski"/>
        <s v="japonski"/>
        <s v="rosyjski"/>
        <s v="hiszpanski"/>
        <s v="arabski"/>
        <s v="jawajski"/>
        <s v="pendzabski"/>
        <s v="telugu"/>
        <s v="kantonski"/>
        <s v="marathi"/>
        <s v="niemiecki"/>
        <s v="wietnamski"/>
        <s v="turecki"/>
        <s v="tamilski"/>
        <s v="francuski"/>
        <s v="wloski"/>
        <s v="urdu"/>
        <s v="koreanski"/>
        <s v="gudzaracki"/>
        <s v="sundanese"/>
        <s v="perski"/>
        <s v="kannada"/>
        <s v="polski"/>
        <s v="oromo"/>
        <s v="malayalam"/>
        <s v="odia"/>
        <s v="birmanski"/>
        <s v="ukrainski"/>
        <s v="amharski"/>
        <s v="paszto"/>
        <s v="tagalog"/>
        <s v="sindhi"/>
        <s v="igbo"/>
        <s v="indonezyjski"/>
        <s v="cebuano"/>
        <s v="tajski"/>
        <s v="yoruba"/>
        <s v="hausa"/>
        <s v="saraiki"/>
        <s v="zhuang"/>
        <s v="dari"/>
        <s v="lao"/>
        <s v="suahili"/>
        <s v="madurese"/>
        <s v="azerski"/>
        <s v="assamski"/>
        <s v="maithili"/>
        <s v="zulu"/>
        <s v="ujgurski"/>
        <s v="bhili"/>
        <s v="hmong"/>
        <s v="yi"/>
        <s v="xhosa"/>
        <s v="kurdyjski"/>
        <s v="kabyle"/>
        <s v="ilocano"/>
        <s v="katalonski"/>
        <s v="sukuma"/>
        <s v="hiligaynon"/>
        <s v="afrikaans"/>
        <s v="gikuyu"/>
        <s v="somalijski"/>
        <s v="santali"/>
        <s v="tibetan"/>
        <s v="luba-kasai"/>
        <s v="tigrinya"/>
        <s v="beludzi"/>
        <s v="mongolski"/>
        <s v="khammuang"/>
        <s v="ganda"/>
        <s v="kaszmirski"/>
        <s v="minangkabau"/>
        <s v="gilaki"/>
        <s v="sotho"/>
        <s v="luri"/>
        <s v="paktai"/>
        <s v="tatarski"/>
        <s v="kituba"/>
        <s v="tswana"/>
        <s v="dholuo"/>
        <s v="musi"/>
        <s v="kamba"/>
        <s v="tachelhit"/>
        <s v="minhasan"/>
        <s v="sesotho"/>
        <s v="aceh"/>
        <s v="bandzarski"/>
        <s v="bugis"/>
        <s v="nyankore"/>
        <s v="bali"/>
        <s v="shan"/>
        <s v="galicyjski"/>
        <s v="waray-waray"/>
        <s v="koongo"/>
        <s v="kanuri"/>
        <s v="soga"/>
        <s v="uzbecki"/>
        <s v="kam"/>
        <s v="buyei"/>
        <s v="nepalski"/>
        <s v="mien"/>
        <s v="gondi"/>
        <s v="betawi"/>
        <s v="karen"/>
        <s v="bikol"/>
        <s v="kapampangan"/>
        <s v="konkani"/>
        <s v="pangasinan"/>
        <s v="chiga"/>
        <s v="teso"/>
        <s v="wolaytta"/>
        <s v="dogri"/>
        <s v="tamazight"/>
        <s v="tsonga"/>
        <s v="maranao"/>
        <s v="ekegusii"/>
        <s v="gurage"/>
        <s v="sidamo"/>
        <s v="khandeshi"/>
        <s v="sasak"/>
        <s v="lango"/>
        <s v="tachawit"/>
        <s v="lingala"/>
        <s v="bataktoba"/>
        <s v="ijaw"/>
        <s v="tiv"/>
        <s v="bedawiyet"/>
        <s v="ambonski"/>
        <s v="kipsigis"/>
        <s v="gogo"/>
        <s v="hazaragi"/>
        <s v="afar"/>
        <s v="hadiyya"/>
        <s v="tausug"/>
        <s v="maguindanao"/>
        <s v="kurukh"/>
        <s v="hani"/>
        <s v="tulu"/>
        <s v="kimiiru"/>
        <s v="fula"/>
        <s v="haya"/>
        <s v="zazaki"/>
        <s v="masaaba"/>
        <s v="gamo"/>
        <s v="makassarese"/>
        <s v="tay"/>
        <s v="turkmenski"/>
        <s v="hlai"/>
        <s v="kazakh"/>
        <s v="luba-katanga"/>
        <s v="meitei"/>
        <s v="ibibio"/>
        <s v="acholi"/>
        <s v="gedeo"/>
        <s v="bodo"/>
        <s v="lubukusu"/>
        <s v="nahuatl"/>
        <s v="czeczenski"/>
        <s v="khmerski"/>
        <s v="yawi"/>
        <s v="tarift"/>
        <s v="suazi"/>
        <s v="makonde"/>
        <s v="nyamwezi"/>
        <s v="bai"/>
        <s v="chavacano"/>
        <s v="batakdairi"/>
        <s v="bataksimalungun"/>
        <s v="venda"/>
        <s v="baszkirski"/>
        <s v="fumbira"/>
        <s v="kafa"/>
        <s v="kinaray-a"/>
        <s v="khasi"/>
        <s v="mundari"/>
        <s v="batakmandailing"/>
        <s v="ndebele"/>
        <s v="hehe"/>
        <s v="nyakyusa-ngonde"/>
        <s v="lugbara"/>
        <s v="muong"/>
        <s v="ngbaka"/>
        <s v="songe"/>
        <s v="beja"/>
        <s v="surigaonon"/>
        <s v="ho"/>
        <s v="hokkien"/>
        <s v="jambi"/>
        <s v="okinawski"/>
        <s v="turkana"/>
        <s v="edo"/>
        <s v="czuwaski"/>
        <s v="ha"/>
        <s v="kabardyjski"/>
        <s v="alur"/>
        <s v="nyoro"/>
        <s v="rumunski"/>
        <s v="nung"/>
        <s v="jinpgho"/>
        <s v="nande"/>
        <s v="baskijski"/>
        <s v="kui"/>
        <s v="garo"/>
        <s v="tripuri"/>
        <s v="gorontalo"/>
        <s v="mongondow"/>
        <s v="ngajudayak"/>
        <s v="maasai"/>
        <s v="nandi"/>
        <s v="kigiryama"/>
        <s v="konzo"/>
        <s v="keczua"/>
        <s v="rakhine"/>
        <s v="rohingya"/>
        <s v="chin"/>
        <s v="mon"/>
        <s v="tetela"/>
        <s v="nias"/>
        <s v="maya"/>
        <s v="nyaturu"/>
        <s v="tooro"/>
        <s v="hakka"/>
        <s v="lisu"/>
        <s v="zande"/>
        <s v="yaka"/>
        <s v="yombe"/>
        <s v="shi"/>
        <s v="alzacki"/>
        <s v="mizo"/>
        <s v="batakangkola"/>
        <s v="minnan"/>
        <s v="molukanski"/>
        <s v="armenski"/>
        <s v="awarski"/>
        <s v="fur"/>
        <s v="luguru"/>
        <s v="bena"/>
        <s v="shambala"/>
        <s v="ng'akarimojong"/>
        <s v="taidam"/>
        <s v="pa'o"/>
        <s v="dongxiang"/>
        <s v="mangbetu"/>
        <s v="okcytanski"/>
        <s v="halabi"/>
        <s v="korku"/>
        <s v="mishing"/>
        <s v="batakkaro"/>
        <s v="uabmeto"/>
        <s v="pokoot"/>
        <s v="lulogooli"/>
        <s v="idakho"/>
        <s v="nilamba"/>
        <s v="mochi"/>
        <s v="yao"/>
        <s v="gwere"/>
        <s v="jidysz"/>
        <s v="walijski"/>
        <s v="friulski"/>
        <s v="aimaq"/>
        <s v="palaung"/>
        <s v="lahu"/>
        <s v="chokwe"/>
        <s v="masbateno"/>
        <s v="aklanon"/>
        <s v="munda"/>
        <s v="bima"/>
        <s v="komering"/>
        <s v="manggarai"/>
        <s v="toraja-sa'dan"/>
        <s v="maryjski"/>
        <s v="dargwa"/>
        <s v="ossetic"/>
        <s v="ngaw"/>
        <s v="phuthai"/>
        <s v="makhuwa-meetto"/>
        <s v="asu"/>
        <s v="mwera"/>
        <s v="iraqw"/>
        <s v="nyole"/>
        <s v="saamia"/>
        <s v="aringa"/>
        <s v="adhola"/>
        <s v="pashai"/>
        <s v="tavoyan"/>
        <s v="wa"/>
        <s v="va"/>
        <s v="sui"/>
        <s v="sanga"/>
        <s v="phende"/>
        <s v="fuliiru"/>
        <s v="lega-shabunda"/>
        <s v="mongo-nkundu"/>
        <s v="mbadja"/>
        <s v="nobiin"/>
        <s v="karbi"/>
        <s v="koya"/>
        <s v="rejang"/>
        <s v="tetum"/>
        <s v="chiduruma"/>
        <s v="mixtec"/>
        <s v="zapotec"/>
        <s v="tseltal"/>
        <s v="kumyk"/>
        <s v="lezgi"/>
        <s v="masalit"/>
        <s v="kuy"/>
        <s v="kuria"/>
        <s v="langi"/>
        <s v="nyambo"/>
        <s v="zigula"/>
        <s v="bulgarski"/>
        <s v="albanski"/>
        <s v="nashi"/>
        <s v="qiang"/>
        <s v="monguor"/>
        <s v="bemba"/>
        <s v="bembe"/>
        <s v="kinyarwanda"/>
        <s v="ngbandi"/>
        <s v="taabwa"/>
        <s v="domari"/>
        <s v="ibanag"/>
        <s v="bretonski"/>
        <s v="ao"/>
        <s v="savara"/>
        <s v="bangka"/>
        <s v="basasemawa"/>
        <s v="gayo"/>
        <s v="lewotobi"/>
        <s v="muna"/>
        <s v="osing"/>
        <s v="tae"/>
        <s v="tolaki"/>
        <s v="kiembu"/>
        <s v="chidigo"/>
        <s v="olunyole"/>
        <s v="oluwanga"/>
        <s v="borana"/>
        <s v="dawida"/>
        <s v="markweeta"/>
        <s v="nyala"/>
        <s v="lukabaras"/>
        <s v="tsotsil"/>
        <s v="grecki"/>
        <s v="serbsko-chorwacki"/>
        <s v="inguski"/>
        <s v="karaczajsko-balkarski"/>
        <s v="machame"/>
        <s v="vunjo"/>
        <s v="mambwe-lungu"/>
        <s v="adygejski"/>
        <s v="ma'di"/>
        <s v="kupsapiiny"/>
        <s v="kumam"/>
        <s v="bialoruski"/>
        <s v="taidon"/>
        <s v="brahui"/>
        <s v="guarani"/>
        <s v="akha"/>
        <s v="kayah"/>
        <s v="mulam"/>
        <s v="xibe"/>
        <s v="kirgiski"/>
        <s v="logo"/>
        <s v="kanyok"/>
        <s v="budu"/>
        <s v="kele"/>
        <s v="ruund"/>
        <s v="tembo"/>
        <s v="konyak"/>
        <s v="kharia"/>
        <s v="malto"/>
        <s v="nissi"/>
        <s v="adi"/>
        <s v="thado"/>
        <s v="lotha"/>
        <s v="coorgi"/>
        <s v="rabha"/>
        <s v="gurani"/>
        <s v="asyryjski"/>
        <s v="sabaot"/>
        <s v="kitharaka"/>
        <s v="olumarachi"/>
        <s v="olumarama"/>
        <s v="otomi"/>
        <s v="totonac"/>
        <s v="mazatec"/>
        <s v="ch'ol"/>
        <s v="wegierski"/>
        <s v="bacama"/>
        <s v="bata"/>
        <s v="komi"/>
        <s v="buriacki"/>
        <s v="tuwinski"/>
        <s v="berta"/>
        <s v="zaghawa"/>
        <s v="nyiha"/>
        <s v="kagulu"/>
        <s v="ngingo"/>
        <s v="jita"/>
        <s v="fipa"/>
        <s v="sumbwa"/>
        <s v="pogolo"/>
        <s v="ngoni"/>
        <s v="safwa"/>
        <s v="shubi"/>
        <s v="hangaza"/>
        <s v="matengo"/>
        <s v="ndali"/>
        <s v="kakwa"/>
        <s v="hebrajski"/>
        <s v="navajo"/>
        <s v="thai"/>
        <s v="jarai"/>
        <s v="rade"/>
        <s v="kimmun"/>
        <s v="caolan"/>
        <s v="koho"/>
        <s v="cham"/>
        <s v="bahnar"/>
        <s v="mapuche"/>
        <s v="kayan"/>
        <s v="khun"/>
        <s v="jingpo"/>
        <s v="daur"/>
        <s v="salar"/>
        <s v="blang"/>
        <s v="maonan"/>
        <s v="tujia"/>
        <s v="mayogo"/>
        <s v="ngiti"/>
        <s v="yakan"/>
        <s v="tangkhul"/>
        <s v="kisan"/>
        <s v="angami"/>
        <s v="phom"/>
        <s v="kolami"/>
        <s v="kuvi"/>
        <s v="dimasa"/>
        <s v="ladakhi"/>
        <s v="sema"/>
        <s v="chaldejski"/>
        <s v="holenderski"/>
        <s v="kri"/>
        <s v="suba"/>
        <s v="olushisa"/>
        <s v="olukhayo"/>
        <s v="olusamia"/>
        <s v="olutsotso"/>
        <s v="lutachoni"/>
        <s v="sagalla"/>
        <s v="huastec"/>
        <s v="chinantec"/>
        <s v="mixe"/>
        <s v="mazahua"/>
        <s v="purepecha"/>
        <s v="tlapanec"/>
        <s v="macedonski"/>
        <s v="izere"/>
        <s v="kaszubski"/>
        <s v="lak"/>
        <s v="altajski"/>
        <s v="romski"/>
        <s v="tabasaran"/>
        <s v="ama"/>
        <s v="kinga"/>
        <s v="luo"/>
        <s v="zinza"/>
        <s v="ngulu"/>
        <s v="kwaya"/>
        <s v="kerewe"/>
        <s v="ndendule"/>
        <s v="zanaki"/>
        <s v="talinga-bwisi"/>
        <s v="kenye"/>
        <s v="gungu"/>
        <s v="thur"/>
        <s v="urum"/>
        <s v="laotanski"/>
        <s v="roglai"/>
        <s v="sedang"/>
        <s v="taidaeng"/>
      </sharedItems>
    </cacheField>
    <cacheField name="kontynent państwa" numFmtId="0">
      <sharedItems count="5">
        <s v="Azja"/>
        <s v="Ameryka Polnocna"/>
        <s v="Ameryka Poludniowa"/>
        <s v="Europa"/>
        <s v="Afry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6">
  <r>
    <x v="0"/>
    <x v="0"/>
  </r>
  <r>
    <x v="1"/>
    <x v="0"/>
  </r>
  <r>
    <x v="2"/>
    <x v="1"/>
  </r>
  <r>
    <x v="3"/>
    <x v="2"/>
  </r>
  <r>
    <x v="4"/>
    <x v="0"/>
  </r>
  <r>
    <x v="5"/>
    <x v="0"/>
  </r>
  <r>
    <x v="6"/>
    <x v="3"/>
  </r>
  <r>
    <x v="7"/>
    <x v="1"/>
  </r>
  <r>
    <x v="8"/>
    <x v="4"/>
  </r>
  <r>
    <x v="9"/>
    <x v="0"/>
  </r>
  <r>
    <x v="4"/>
    <x v="0"/>
  </r>
  <r>
    <x v="10"/>
    <x v="0"/>
  </r>
  <r>
    <x v="11"/>
    <x v="0"/>
  </r>
  <r>
    <x v="12"/>
    <x v="0"/>
  </r>
  <r>
    <x v="13"/>
    <x v="0"/>
  </r>
  <r>
    <x v="14"/>
    <x v="3"/>
  </r>
  <r>
    <x v="15"/>
    <x v="0"/>
  </r>
  <r>
    <x v="16"/>
    <x v="0"/>
  </r>
  <r>
    <x v="17"/>
    <x v="0"/>
  </r>
  <r>
    <x v="2"/>
    <x v="3"/>
  </r>
  <r>
    <x v="18"/>
    <x v="3"/>
  </r>
  <r>
    <x v="19"/>
    <x v="3"/>
  </r>
  <r>
    <x v="20"/>
    <x v="0"/>
  </r>
  <r>
    <x v="21"/>
    <x v="0"/>
  </r>
  <r>
    <x v="7"/>
    <x v="2"/>
  </r>
  <r>
    <x v="22"/>
    <x v="0"/>
  </r>
  <r>
    <x v="23"/>
    <x v="0"/>
  </r>
  <r>
    <x v="7"/>
    <x v="1"/>
  </r>
  <r>
    <x v="24"/>
    <x v="0"/>
  </r>
  <r>
    <x v="7"/>
    <x v="2"/>
  </r>
  <r>
    <x v="25"/>
    <x v="0"/>
  </r>
  <r>
    <x v="26"/>
    <x v="3"/>
  </r>
  <r>
    <x v="27"/>
    <x v="4"/>
  </r>
  <r>
    <x v="7"/>
    <x v="3"/>
  </r>
  <r>
    <x v="28"/>
    <x v="0"/>
  </r>
  <r>
    <x v="29"/>
    <x v="0"/>
  </r>
  <r>
    <x v="30"/>
    <x v="0"/>
  </r>
  <r>
    <x v="31"/>
    <x v="3"/>
  </r>
  <r>
    <x v="32"/>
    <x v="4"/>
  </r>
  <r>
    <x v="10"/>
    <x v="0"/>
  </r>
  <r>
    <x v="8"/>
    <x v="4"/>
  </r>
  <r>
    <x v="33"/>
    <x v="0"/>
  </r>
  <r>
    <x v="8"/>
    <x v="4"/>
  </r>
  <r>
    <x v="34"/>
    <x v="0"/>
  </r>
  <r>
    <x v="8"/>
    <x v="4"/>
  </r>
  <r>
    <x v="35"/>
    <x v="0"/>
  </r>
  <r>
    <x v="36"/>
    <x v="4"/>
  </r>
  <r>
    <x v="37"/>
    <x v="0"/>
  </r>
  <r>
    <x v="8"/>
    <x v="0"/>
  </r>
  <r>
    <x v="38"/>
    <x v="0"/>
  </r>
  <r>
    <x v="39"/>
    <x v="0"/>
  </r>
  <r>
    <x v="2"/>
    <x v="1"/>
  </r>
  <r>
    <x v="40"/>
    <x v="4"/>
  </r>
  <r>
    <x v="41"/>
    <x v="4"/>
  </r>
  <r>
    <x v="42"/>
    <x v="0"/>
  </r>
  <r>
    <x v="43"/>
    <x v="0"/>
  </r>
  <r>
    <x v="44"/>
    <x v="0"/>
  </r>
  <r>
    <x v="45"/>
    <x v="0"/>
  </r>
  <r>
    <x v="46"/>
    <x v="4"/>
  </r>
  <r>
    <x v="47"/>
    <x v="0"/>
  </r>
  <r>
    <x v="48"/>
    <x v="0"/>
  </r>
  <r>
    <x v="49"/>
    <x v="0"/>
  </r>
  <r>
    <x v="20"/>
    <x v="0"/>
  </r>
  <r>
    <x v="50"/>
    <x v="0"/>
  </r>
  <r>
    <x v="51"/>
    <x v="4"/>
  </r>
  <r>
    <x v="52"/>
    <x v="0"/>
  </r>
  <r>
    <x v="53"/>
    <x v="0"/>
  </r>
  <r>
    <x v="54"/>
    <x v="0"/>
  </r>
  <r>
    <x v="33"/>
    <x v="0"/>
  </r>
  <r>
    <x v="55"/>
    <x v="0"/>
  </r>
  <r>
    <x v="6"/>
    <x v="3"/>
  </r>
  <r>
    <x v="56"/>
    <x v="4"/>
  </r>
  <r>
    <x v="18"/>
    <x v="1"/>
  </r>
  <r>
    <x v="57"/>
    <x v="0"/>
  </r>
  <r>
    <x v="58"/>
    <x v="4"/>
  </r>
  <r>
    <x v="59"/>
    <x v="0"/>
  </r>
  <r>
    <x v="60"/>
    <x v="3"/>
  </r>
  <r>
    <x v="57"/>
    <x v="0"/>
  </r>
  <r>
    <x v="57"/>
    <x v="0"/>
  </r>
  <r>
    <x v="61"/>
    <x v="4"/>
  </r>
  <r>
    <x v="62"/>
    <x v="0"/>
  </r>
  <r>
    <x v="63"/>
    <x v="4"/>
  </r>
  <r>
    <x v="64"/>
    <x v="4"/>
  </r>
  <r>
    <x v="65"/>
    <x v="4"/>
  </r>
  <r>
    <x v="66"/>
    <x v="0"/>
  </r>
  <r>
    <x v="67"/>
    <x v="0"/>
  </r>
  <r>
    <x v="68"/>
    <x v="4"/>
  </r>
  <r>
    <x v="69"/>
    <x v="4"/>
  </r>
  <r>
    <x v="70"/>
    <x v="0"/>
  </r>
  <r>
    <x v="71"/>
    <x v="0"/>
  </r>
  <r>
    <x v="72"/>
    <x v="0"/>
  </r>
  <r>
    <x v="73"/>
    <x v="4"/>
  </r>
  <r>
    <x v="74"/>
    <x v="0"/>
  </r>
  <r>
    <x v="75"/>
    <x v="0"/>
  </r>
  <r>
    <x v="76"/>
    <x v="0"/>
  </r>
  <r>
    <x v="2"/>
    <x v="4"/>
  </r>
  <r>
    <x v="77"/>
    <x v="4"/>
  </r>
  <r>
    <x v="78"/>
    <x v="0"/>
  </r>
  <r>
    <x v="79"/>
    <x v="0"/>
  </r>
  <r>
    <x v="80"/>
    <x v="3"/>
  </r>
  <r>
    <x v="81"/>
    <x v="4"/>
  </r>
  <r>
    <x v="82"/>
    <x v="4"/>
  </r>
  <r>
    <x v="83"/>
    <x v="4"/>
  </r>
  <r>
    <x v="2"/>
    <x v="4"/>
  </r>
  <r>
    <x v="84"/>
    <x v="0"/>
  </r>
  <r>
    <x v="85"/>
    <x v="4"/>
  </r>
  <r>
    <x v="86"/>
    <x v="4"/>
  </r>
  <r>
    <x v="87"/>
    <x v="0"/>
  </r>
  <r>
    <x v="88"/>
    <x v="4"/>
  </r>
  <r>
    <x v="89"/>
    <x v="0"/>
  </r>
  <r>
    <x v="90"/>
    <x v="0"/>
  </r>
  <r>
    <x v="91"/>
    <x v="0"/>
  </r>
  <r>
    <x v="92"/>
    <x v="4"/>
  </r>
  <r>
    <x v="93"/>
    <x v="0"/>
  </r>
  <r>
    <x v="94"/>
    <x v="0"/>
  </r>
  <r>
    <x v="95"/>
    <x v="3"/>
  </r>
  <r>
    <x v="96"/>
    <x v="0"/>
  </r>
  <r>
    <x v="97"/>
    <x v="4"/>
  </r>
  <r>
    <x v="98"/>
    <x v="4"/>
  </r>
  <r>
    <x v="99"/>
    <x v="4"/>
  </r>
  <r>
    <x v="100"/>
    <x v="0"/>
  </r>
  <r>
    <x v="101"/>
    <x v="0"/>
  </r>
  <r>
    <x v="102"/>
    <x v="0"/>
  </r>
  <r>
    <x v="103"/>
    <x v="0"/>
  </r>
  <r>
    <x v="0"/>
    <x v="1"/>
  </r>
  <r>
    <x v="104"/>
    <x v="0"/>
  </r>
  <r>
    <x v="105"/>
    <x v="0"/>
  </r>
  <r>
    <x v="106"/>
    <x v="0"/>
  </r>
  <r>
    <x v="107"/>
    <x v="0"/>
  </r>
  <r>
    <x v="108"/>
    <x v="0"/>
  </r>
  <r>
    <x v="109"/>
    <x v="0"/>
  </r>
  <r>
    <x v="35"/>
    <x v="0"/>
  </r>
  <r>
    <x v="110"/>
    <x v="0"/>
  </r>
  <r>
    <x v="111"/>
    <x v="0"/>
  </r>
  <r>
    <x v="65"/>
    <x v="4"/>
  </r>
  <r>
    <x v="112"/>
    <x v="4"/>
  </r>
  <r>
    <x v="113"/>
    <x v="4"/>
  </r>
  <r>
    <x v="114"/>
    <x v="4"/>
  </r>
  <r>
    <x v="115"/>
    <x v="0"/>
  </r>
  <r>
    <x v="116"/>
    <x v="4"/>
  </r>
  <r>
    <x v="117"/>
    <x v="4"/>
  </r>
  <r>
    <x v="118"/>
    <x v="0"/>
  </r>
  <r>
    <x v="119"/>
    <x v="4"/>
  </r>
  <r>
    <x v="120"/>
    <x v="4"/>
  </r>
  <r>
    <x v="121"/>
    <x v="4"/>
  </r>
  <r>
    <x v="122"/>
    <x v="0"/>
  </r>
  <r>
    <x v="123"/>
    <x v="0"/>
  </r>
  <r>
    <x v="14"/>
    <x v="3"/>
  </r>
  <r>
    <x v="124"/>
    <x v="4"/>
  </r>
  <r>
    <x v="18"/>
    <x v="1"/>
  </r>
  <r>
    <x v="125"/>
    <x v="4"/>
  </r>
  <r>
    <x v="126"/>
    <x v="4"/>
  </r>
  <r>
    <x v="127"/>
    <x v="0"/>
  </r>
  <r>
    <x v="48"/>
    <x v="0"/>
  </r>
  <r>
    <x v="128"/>
    <x v="4"/>
  </r>
  <r>
    <x v="129"/>
    <x v="4"/>
  </r>
  <r>
    <x v="130"/>
    <x v="4"/>
  </r>
  <r>
    <x v="131"/>
    <x v="0"/>
  </r>
  <r>
    <x v="132"/>
    <x v="4"/>
  </r>
  <r>
    <x v="133"/>
    <x v="4"/>
  </r>
  <r>
    <x v="134"/>
    <x v="0"/>
  </r>
  <r>
    <x v="21"/>
    <x v="0"/>
  </r>
  <r>
    <x v="135"/>
    <x v="4"/>
  </r>
  <r>
    <x v="136"/>
    <x v="4"/>
  </r>
  <r>
    <x v="137"/>
    <x v="0"/>
  </r>
  <r>
    <x v="138"/>
    <x v="0"/>
  </r>
  <r>
    <x v="139"/>
    <x v="0"/>
  </r>
  <r>
    <x v="140"/>
    <x v="0"/>
  </r>
  <r>
    <x v="141"/>
    <x v="0"/>
  </r>
  <r>
    <x v="142"/>
    <x v="4"/>
  </r>
  <r>
    <x v="143"/>
    <x v="4"/>
  </r>
  <r>
    <x v="144"/>
    <x v="4"/>
  </r>
  <r>
    <x v="145"/>
    <x v="0"/>
  </r>
  <r>
    <x v="146"/>
    <x v="4"/>
  </r>
  <r>
    <x v="147"/>
    <x v="4"/>
  </r>
  <r>
    <x v="148"/>
    <x v="0"/>
  </r>
  <r>
    <x v="34"/>
    <x v="1"/>
  </r>
  <r>
    <x v="149"/>
    <x v="0"/>
  </r>
  <r>
    <x v="150"/>
    <x v="0"/>
  </r>
  <r>
    <x v="19"/>
    <x v="2"/>
  </r>
  <r>
    <x v="14"/>
    <x v="2"/>
  </r>
  <r>
    <x v="151"/>
    <x v="0"/>
  </r>
  <r>
    <x v="152"/>
    <x v="0"/>
  </r>
  <r>
    <x v="153"/>
    <x v="4"/>
  </r>
  <r>
    <x v="154"/>
    <x v="0"/>
  </r>
  <r>
    <x v="8"/>
    <x v="0"/>
  </r>
  <r>
    <x v="70"/>
    <x v="0"/>
  </r>
  <r>
    <x v="16"/>
    <x v="3"/>
  </r>
  <r>
    <x v="155"/>
    <x v="4"/>
  </r>
  <r>
    <x v="156"/>
    <x v="4"/>
  </r>
  <r>
    <x v="157"/>
    <x v="4"/>
  </r>
  <r>
    <x v="158"/>
    <x v="0"/>
  </r>
  <r>
    <x v="159"/>
    <x v="4"/>
  </r>
  <r>
    <x v="160"/>
    <x v="1"/>
  </r>
  <r>
    <x v="161"/>
    <x v="3"/>
  </r>
  <r>
    <x v="162"/>
    <x v="0"/>
  </r>
  <r>
    <x v="163"/>
    <x v="0"/>
  </r>
  <r>
    <x v="15"/>
    <x v="1"/>
  </r>
  <r>
    <x v="164"/>
    <x v="4"/>
  </r>
  <r>
    <x v="100"/>
    <x v="0"/>
  </r>
  <r>
    <x v="165"/>
    <x v="4"/>
  </r>
  <r>
    <x v="166"/>
    <x v="4"/>
  </r>
  <r>
    <x v="167"/>
    <x v="4"/>
  </r>
  <r>
    <x v="168"/>
    <x v="0"/>
  </r>
  <r>
    <x v="169"/>
    <x v="0"/>
  </r>
  <r>
    <x v="170"/>
    <x v="0"/>
  </r>
  <r>
    <x v="171"/>
    <x v="0"/>
  </r>
  <r>
    <x v="172"/>
    <x v="4"/>
  </r>
  <r>
    <x v="173"/>
    <x v="3"/>
  </r>
  <r>
    <x v="174"/>
    <x v="4"/>
  </r>
  <r>
    <x v="175"/>
    <x v="4"/>
  </r>
  <r>
    <x v="176"/>
    <x v="0"/>
  </r>
  <r>
    <x v="177"/>
    <x v="0"/>
  </r>
  <r>
    <x v="178"/>
    <x v="0"/>
  </r>
  <r>
    <x v="179"/>
    <x v="0"/>
  </r>
  <r>
    <x v="180"/>
    <x v="4"/>
  </r>
  <r>
    <x v="31"/>
    <x v="3"/>
  </r>
  <r>
    <x v="181"/>
    <x v="4"/>
  </r>
  <r>
    <x v="182"/>
    <x v="4"/>
  </r>
  <r>
    <x v="8"/>
    <x v="0"/>
  </r>
  <r>
    <x v="183"/>
    <x v="4"/>
  </r>
  <r>
    <x v="21"/>
    <x v="1"/>
  </r>
  <r>
    <x v="14"/>
    <x v="1"/>
  </r>
  <r>
    <x v="184"/>
    <x v="0"/>
  </r>
  <r>
    <x v="54"/>
    <x v="0"/>
  </r>
  <r>
    <x v="162"/>
    <x v="0"/>
  </r>
  <r>
    <x v="8"/>
    <x v="2"/>
  </r>
  <r>
    <x v="185"/>
    <x v="4"/>
  </r>
  <r>
    <x v="186"/>
    <x v="4"/>
  </r>
  <r>
    <x v="187"/>
    <x v="4"/>
  </r>
  <r>
    <x v="188"/>
    <x v="0"/>
  </r>
  <r>
    <x v="189"/>
    <x v="0"/>
  </r>
  <r>
    <x v="190"/>
    <x v="0"/>
  </r>
  <r>
    <x v="191"/>
    <x v="0"/>
  </r>
  <r>
    <x v="192"/>
    <x v="0"/>
  </r>
  <r>
    <x v="193"/>
    <x v="4"/>
  </r>
  <r>
    <x v="194"/>
    <x v="4"/>
  </r>
  <r>
    <x v="195"/>
    <x v="3"/>
  </r>
  <r>
    <x v="196"/>
    <x v="4"/>
  </r>
  <r>
    <x v="197"/>
    <x v="0"/>
  </r>
  <r>
    <x v="198"/>
    <x v="4"/>
  </r>
  <r>
    <x v="199"/>
    <x v="4"/>
  </r>
  <r>
    <x v="200"/>
    <x v="1"/>
  </r>
  <r>
    <x v="8"/>
    <x v="1"/>
  </r>
  <r>
    <x v="201"/>
    <x v="0"/>
  </r>
  <r>
    <x v="202"/>
    <x v="0"/>
  </r>
  <r>
    <x v="203"/>
    <x v="4"/>
  </r>
  <r>
    <x v="8"/>
    <x v="3"/>
  </r>
  <r>
    <x v="204"/>
    <x v="3"/>
  </r>
  <r>
    <x v="205"/>
    <x v="0"/>
  </r>
  <r>
    <x v="206"/>
    <x v="0"/>
  </r>
  <r>
    <x v="207"/>
    <x v="0"/>
  </r>
  <r>
    <x v="208"/>
    <x v="0"/>
  </r>
  <r>
    <x v="209"/>
    <x v="0"/>
  </r>
  <r>
    <x v="210"/>
    <x v="0"/>
  </r>
  <r>
    <x v="211"/>
    <x v="4"/>
  </r>
  <r>
    <x v="212"/>
    <x v="4"/>
  </r>
  <r>
    <x v="213"/>
    <x v="4"/>
  </r>
  <r>
    <x v="0"/>
    <x v="0"/>
  </r>
  <r>
    <x v="214"/>
    <x v="4"/>
  </r>
  <r>
    <x v="6"/>
    <x v="1"/>
  </r>
  <r>
    <x v="12"/>
    <x v="0"/>
  </r>
  <r>
    <x v="215"/>
    <x v="2"/>
  </r>
  <r>
    <x v="216"/>
    <x v="0"/>
  </r>
  <r>
    <x v="217"/>
    <x v="0"/>
  </r>
  <r>
    <x v="218"/>
    <x v="0"/>
  </r>
  <r>
    <x v="219"/>
    <x v="0"/>
  </r>
  <r>
    <x v="198"/>
    <x v="4"/>
  </r>
  <r>
    <x v="220"/>
    <x v="4"/>
  </r>
  <r>
    <x v="221"/>
    <x v="0"/>
  </r>
  <r>
    <x v="222"/>
    <x v="1"/>
  </r>
  <r>
    <x v="26"/>
    <x v="3"/>
  </r>
  <r>
    <x v="223"/>
    <x v="4"/>
  </r>
  <r>
    <x v="224"/>
    <x v="4"/>
  </r>
  <r>
    <x v="200"/>
    <x v="3"/>
  </r>
  <r>
    <x v="225"/>
    <x v="0"/>
  </r>
  <r>
    <x v="226"/>
    <x v="0"/>
  </r>
  <r>
    <x v="227"/>
    <x v="4"/>
  </r>
  <r>
    <x v="228"/>
    <x v="4"/>
  </r>
  <r>
    <x v="229"/>
    <x v="4"/>
  </r>
  <r>
    <x v="230"/>
    <x v="4"/>
  </r>
  <r>
    <x v="231"/>
    <x v="3"/>
  </r>
  <r>
    <x v="232"/>
    <x v="0"/>
  </r>
  <r>
    <x v="233"/>
    <x v="0"/>
  </r>
  <r>
    <x v="234"/>
    <x v="0"/>
  </r>
  <r>
    <x v="235"/>
    <x v="0"/>
  </r>
  <r>
    <x v="236"/>
    <x v="3"/>
  </r>
  <r>
    <x v="237"/>
    <x v="3"/>
  </r>
  <r>
    <x v="238"/>
    <x v="4"/>
  </r>
  <r>
    <x v="239"/>
    <x v="4"/>
  </r>
  <r>
    <x v="240"/>
    <x v="4"/>
  </r>
  <r>
    <x v="241"/>
    <x v="4"/>
  </r>
  <r>
    <x v="242"/>
    <x v="4"/>
  </r>
  <r>
    <x v="19"/>
    <x v="1"/>
  </r>
  <r>
    <x v="3"/>
    <x v="1"/>
  </r>
  <r>
    <x v="243"/>
    <x v="0"/>
  </r>
  <r>
    <x v="244"/>
    <x v="0"/>
  </r>
  <r>
    <x v="245"/>
    <x v="0"/>
  </r>
  <r>
    <x v="246"/>
    <x v="4"/>
  </r>
  <r>
    <x v="247"/>
    <x v="3"/>
  </r>
  <r>
    <x v="3"/>
    <x v="3"/>
  </r>
  <r>
    <x v="248"/>
    <x v="0"/>
  </r>
  <r>
    <x v="249"/>
    <x v="0"/>
  </r>
  <r>
    <x v="250"/>
    <x v="0"/>
  </r>
  <r>
    <x v="251"/>
    <x v="0"/>
  </r>
  <r>
    <x v="252"/>
    <x v="0"/>
  </r>
  <r>
    <x v="253"/>
    <x v="4"/>
  </r>
  <r>
    <x v="254"/>
    <x v="4"/>
  </r>
  <r>
    <x v="255"/>
    <x v="4"/>
  </r>
  <r>
    <x v="19"/>
    <x v="3"/>
  </r>
  <r>
    <x v="8"/>
    <x v="3"/>
  </r>
  <r>
    <x v="211"/>
    <x v="4"/>
  </r>
  <r>
    <x v="256"/>
    <x v="4"/>
  </r>
  <r>
    <x v="257"/>
    <x v="4"/>
  </r>
  <r>
    <x v="258"/>
    <x v="4"/>
  </r>
  <r>
    <x v="259"/>
    <x v="4"/>
  </r>
  <r>
    <x v="260"/>
    <x v="3"/>
  </r>
  <r>
    <x v="1"/>
    <x v="1"/>
  </r>
  <r>
    <x v="26"/>
    <x v="1"/>
  </r>
  <r>
    <x v="26"/>
    <x v="3"/>
  </r>
  <r>
    <x v="261"/>
    <x v="3"/>
  </r>
  <r>
    <x v="262"/>
    <x v="3"/>
  </r>
  <r>
    <x v="263"/>
    <x v="0"/>
  </r>
  <r>
    <x v="264"/>
    <x v="0"/>
  </r>
  <r>
    <x v="0"/>
    <x v="0"/>
  </r>
  <r>
    <x v="7"/>
    <x v="2"/>
  </r>
  <r>
    <x v="265"/>
    <x v="0"/>
  </r>
  <r>
    <x v="266"/>
    <x v="4"/>
  </r>
  <r>
    <x v="267"/>
    <x v="0"/>
  </r>
  <r>
    <x v="268"/>
    <x v="0"/>
  </r>
  <r>
    <x v="19"/>
    <x v="3"/>
  </r>
  <r>
    <x v="7"/>
    <x v="3"/>
  </r>
  <r>
    <x v="269"/>
    <x v="0"/>
  </r>
  <r>
    <x v="270"/>
    <x v="0"/>
  </r>
  <r>
    <x v="271"/>
    <x v="0"/>
  </r>
  <r>
    <x v="272"/>
    <x v="0"/>
  </r>
  <r>
    <x v="273"/>
    <x v="0"/>
  </r>
  <r>
    <x v="57"/>
    <x v="3"/>
  </r>
  <r>
    <x v="200"/>
    <x v="3"/>
  </r>
  <r>
    <x v="197"/>
    <x v="3"/>
  </r>
  <r>
    <x v="274"/>
    <x v="3"/>
  </r>
  <r>
    <x v="275"/>
    <x v="3"/>
  </r>
  <r>
    <x v="48"/>
    <x v="3"/>
  </r>
  <r>
    <x v="276"/>
    <x v="3"/>
  </r>
  <r>
    <x v="277"/>
    <x v="0"/>
  </r>
  <r>
    <x v="278"/>
    <x v="0"/>
  </r>
  <r>
    <x v="279"/>
    <x v="4"/>
  </r>
  <r>
    <x v="280"/>
    <x v="4"/>
  </r>
  <r>
    <x v="281"/>
    <x v="4"/>
  </r>
  <r>
    <x v="282"/>
    <x v="4"/>
  </r>
  <r>
    <x v="48"/>
    <x v="0"/>
  </r>
  <r>
    <x v="283"/>
    <x v="4"/>
  </r>
  <r>
    <x v="284"/>
    <x v="4"/>
  </r>
  <r>
    <x v="285"/>
    <x v="4"/>
  </r>
  <r>
    <x v="286"/>
    <x v="4"/>
  </r>
  <r>
    <x v="8"/>
    <x v="3"/>
  </r>
  <r>
    <x v="287"/>
    <x v="0"/>
  </r>
  <r>
    <x v="14"/>
    <x v="2"/>
  </r>
  <r>
    <x v="288"/>
    <x v="0"/>
  </r>
  <r>
    <x v="289"/>
    <x v="0"/>
  </r>
  <r>
    <x v="5"/>
    <x v="2"/>
  </r>
  <r>
    <x v="290"/>
    <x v="0"/>
  </r>
  <r>
    <x v="291"/>
    <x v="0"/>
  </r>
  <r>
    <x v="292"/>
    <x v="4"/>
  </r>
  <r>
    <x v="293"/>
    <x v="4"/>
  </r>
  <r>
    <x v="294"/>
    <x v="4"/>
  </r>
  <r>
    <x v="295"/>
    <x v="4"/>
  </r>
  <r>
    <x v="296"/>
    <x v="4"/>
  </r>
  <r>
    <x v="297"/>
    <x v="4"/>
  </r>
  <r>
    <x v="298"/>
    <x v="4"/>
  </r>
  <r>
    <x v="299"/>
    <x v="0"/>
  </r>
  <r>
    <x v="300"/>
    <x v="0"/>
  </r>
  <r>
    <x v="2"/>
    <x v="0"/>
  </r>
  <r>
    <x v="301"/>
    <x v="0"/>
  </r>
  <r>
    <x v="302"/>
    <x v="0"/>
  </r>
  <r>
    <x v="24"/>
    <x v="0"/>
  </r>
  <r>
    <x v="150"/>
    <x v="0"/>
  </r>
  <r>
    <x v="10"/>
    <x v="1"/>
  </r>
  <r>
    <x v="7"/>
    <x v="1"/>
  </r>
  <r>
    <x v="14"/>
    <x v="1"/>
  </r>
  <r>
    <x v="19"/>
    <x v="1"/>
  </r>
  <r>
    <x v="12"/>
    <x v="1"/>
  </r>
  <r>
    <x v="303"/>
    <x v="4"/>
  </r>
  <r>
    <x v="304"/>
    <x v="1"/>
  </r>
  <r>
    <x v="305"/>
    <x v="1"/>
  </r>
  <r>
    <x v="8"/>
    <x v="1"/>
  </r>
  <r>
    <x v="306"/>
    <x v="1"/>
  </r>
  <r>
    <x v="2"/>
    <x v="1"/>
  </r>
  <r>
    <x v="1"/>
    <x v="4"/>
  </r>
  <r>
    <x v="307"/>
    <x v="3"/>
  </r>
  <r>
    <x v="308"/>
    <x v="3"/>
  </r>
  <r>
    <x v="309"/>
    <x v="4"/>
  </r>
  <r>
    <x v="107"/>
    <x v="0"/>
  </r>
  <r>
    <x v="310"/>
    <x v="0"/>
  </r>
  <r>
    <x v="311"/>
    <x v="4"/>
  </r>
  <r>
    <x v="312"/>
    <x v="4"/>
  </r>
  <r>
    <x v="313"/>
    <x v="4"/>
  </r>
  <r>
    <x v="314"/>
    <x v="4"/>
  </r>
  <r>
    <x v="315"/>
    <x v="0"/>
  </r>
  <r>
    <x v="5"/>
    <x v="1"/>
  </r>
  <r>
    <x v="24"/>
    <x v="1"/>
  </r>
  <r>
    <x v="20"/>
    <x v="1"/>
  </r>
  <r>
    <x v="22"/>
    <x v="1"/>
  </r>
  <r>
    <x v="316"/>
    <x v="3"/>
  </r>
  <r>
    <x v="1"/>
    <x v="0"/>
  </r>
  <r>
    <x v="226"/>
    <x v="0"/>
  </r>
  <r>
    <x v="317"/>
    <x v="0"/>
  </r>
  <r>
    <x v="318"/>
    <x v="0"/>
  </r>
  <r>
    <x v="319"/>
    <x v="0"/>
  </r>
  <r>
    <x v="320"/>
    <x v="4"/>
  </r>
  <r>
    <x v="321"/>
    <x v="4"/>
  </r>
  <r>
    <x v="322"/>
    <x v="4"/>
  </r>
  <r>
    <x v="323"/>
    <x v="4"/>
  </r>
  <r>
    <x v="324"/>
    <x v="4"/>
  </r>
  <r>
    <x v="325"/>
    <x v="4"/>
  </r>
  <r>
    <x v="326"/>
    <x v="0"/>
  </r>
  <r>
    <x v="327"/>
    <x v="3"/>
  </r>
  <r>
    <x v="328"/>
    <x v="0"/>
  </r>
  <r>
    <x v="329"/>
    <x v="0"/>
  </r>
  <r>
    <x v="330"/>
    <x v="0"/>
  </r>
  <r>
    <x v="331"/>
    <x v="0"/>
  </r>
  <r>
    <x v="332"/>
    <x v="0"/>
  </r>
  <r>
    <x v="12"/>
    <x v="0"/>
  </r>
  <r>
    <x v="333"/>
    <x v="0"/>
  </r>
  <r>
    <x v="334"/>
    <x v="0"/>
  </r>
  <r>
    <x v="335"/>
    <x v="0"/>
  </r>
  <r>
    <x v="336"/>
    <x v="0"/>
  </r>
  <r>
    <x v="337"/>
    <x v="0"/>
  </r>
  <r>
    <x v="8"/>
    <x v="1"/>
  </r>
  <r>
    <x v="34"/>
    <x v="1"/>
  </r>
  <r>
    <x v="338"/>
    <x v="4"/>
  </r>
  <r>
    <x v="339"/>
    <x v="4"/>
  </r>
  <r>
    <x v="340"/>
    <x v="4"/>
  </r>
  <r>
    <x v="341"/>
    <x v="4"/>
  </r>
  <r>
    <x v="342"/>
    <x v="4"/>
  </r>
  <r>
    <x v="343"/>
    <x v="4"/>
  </r>
  <r>
    <x v="344"/>
    <x v="4"/>
  </r>
  <r>
    <x v="345"/>
    <x v="4"/>
  </r>
  <r>
    <x v="311"/>
    <x v="4"/>
  </r>
  <r>
    <x v="346"/>
    <x v="4"/>
  </r>
  <r>
    <x v="347"/>
    <x v="1"/>
  </r>
  <r>
    <x v="348"/>
    <x v="3"/>
  </r>
  <r>
    <x v="349"/>
    <x v="3"/>
  </r>
  <r>
    <x v="2"/>
    <x v="3"/>
  </r>
  <r>
    <x v="17"/>
    <x v="4"/>
  </r>
  <r>
    <x v="350"/>
    <x v="3"/>
  </r>
  <r>
    <x v="351"/>
    <x v="3"/>
  </r>
  <r>
    <x v="98"/>
    <x v="4"/>
  </r>
  <r>
    <x v="352"/>
    <x v="4"/>
  </r>
  <r>
    <x v="353"/>
    <x v="4"/>
  </r>
  <r>
    <x v="354"/>
    <x v="4"/>
  </r>
  <r>
    <x v="22"/>
    <x v="4"/>
  </r>
  <r>
    <x v="355"/>
    <x v="0"/>
  </r>
  <r>
    <x v="46"/>
    <x v="4"/>
  </r>
  <r>
    <x v="356"/>
    <x v="4"/>
  </r>
  <r>
    <x v="357"/>
    <x v="4"/>
  </r>
  <r>
    <x v="358"/>
    <x v="4"/>
  </r>
  <r>
    <x v="200"/>
    <x v="3"/>
  </r>
  <r>
    <x v="359"/>
    <x v="3"/>
  </r>
  <r>
    <x v="80"/>
    <x v="3"/>
  </r>
  <r>
    <x v="348"/>
    <x v="1"/>
  </r>
  <r>
    <x v="349"/>
    <x v="1"/>
  </r>
  <r>
    <x v="20"/>
    <x v="3"/>
  </r>
  <r>
    <x v="43"/>
    <x v="0"/>
  </r>
  <r>
    <x v="360"/>
    <x v="0"/>
  </r>
  <r>
    <x v="7"/>
    <x v="3"/>
  </r>
  <r>
    <x v="70"/>
    <x v="0"/>
  </r>
  <r>
    <x v="361"/>
    <x v="0"/>
  </r>
  <r>
    <x v="362"/>
    <x v="2"/>
  </r>
  <r>
    <x v="260"/>
    <x v="2"/>
  </r>
  <r>
    <x v="60"/>
    <x v="2"/>
  </r>
  <r>
    <x v="363"/>
    <x v="0"/>
  </r>
  <r>
    <x v="265"/>
    <x v="0"/>
  </r>
  <r>
    <x v="364"/>
    <x v="0"/>
  </r>
  <r>
    <x v="365"/>
    <x v="0"/>
  </r>
  <r>
    <x v="366"/>
    <x v="0"/>
  </r>
  <r>
    <x v="367"/>
    <x v="0"/>
  </r>
  <r>
    <x v="368"/>
    <x v="4"/>
  </r>
  <r>
    <x v="369"/>
    <x v="4"/>
  </r>
  <r>
    <x v="370"/>
    <x v="4"/>
  </r>
  <r>
    <x v="371"/>
    <x v="4"/>
  </r>
  <r>
    <x v="372"/>
    <x v="4"/>
  </r>
  <r>
    <x v="373"/>
    <x v="4"/>
  </r>
  <r>
    <x v="14"/>
    <x v="3"/>
  </r>
  <r>
    <x v="26"/>
    <x v="3"/>
  </r>
  <r>
    <x v="16"/>
    <x v="3"/>
  </r>
  <r>
    <x v="374"/>
    <x v="0"/>
  </r>
  <r>
    <x v="375"/>
    <x v="0"/>
  </r>
  <r>
    <x v="376"/>
    <x v="0"/>
  </r>
  <r>
    <x v="377"/>
    <x v="0"/>
  </r>
  <r>
    <x v="378"/>
    <x v="0"/>
  </r>
  <r>
    <x v="379"/>
    <x v="0"/>
  </r>
  <r>
    <x v="380"/>
    <x v="0"/>
  </r>
  <r>
    <x v="381"/>
    <x v="0"/>
  </r>
  <r>
    <x v="382"/>
    <x v="0"/>
  </r>
  <r>
    <x v="383"/>
    <x v="0"/>
  </r>
  <r>
    <x v="384"/>
    <x v="0"/>
  </r>
  <r>
    <x v="0"/>
    <x v="0"/>
  </r>
  <r>
    <x v="0"/>
    <x v="1"/>
  </r>
  <r>
    <x v="3"/>
    <x v="1"/>
  </r>
  <r>
    <x v="26"/>
    <x v="1"/>
  </r>
  <r>
    <x v="20"/>
    <x v="1"/>
  </r>
  <r>
    <x v="24"/>
    <x v="1"/>
  </r>
  <r>
    <x v="6"/>
    <x v="1"/>
  </r>
  <r>
    <x v="385"/>
    <x v="4"/>
  </r>
  <r>
    <x v="386"/>
    <x v="4"/>
  </r>
  <r>
    <x v="387"/>
    <x v="4"/>
  </r>
  <r>
    <x v="388"/>
    <x v="4"/>
  </r>
  <r>
    <x v="389"/>
    <x v="1"/>
  </r>
  <r>
    <x v="390"/>
    <x v="1"/>
  </r>
  <r>
    <x v="391"/>
    <x v="1"/>
  </r>
  <r>
    <x v="392"/>
    <x v="1"/>
  </r>
  <r>
    <x v="6"/>
    <x v="3"/>
  </r>
  <r>
    <x v="315"/>
    <x v="3"/>
  </r>
  <r>
    <x v="316"/>
    <x v="3"/>
  </r>
  <r>
    <x v="393"/>
    <x v="3"/>
  </r>
  <r>
    <x v="7"/>
    <x v="3"/>
  </r>
  <r>
    <x v="8"/>
    <x v="4"/>
  </r>
  <r>
    <x v="394"/>
    <x v="4"/>
  </r>
  <r>
    <x v="395"/>
    <x v="4"/>
  </r>
  <r>
    <x v="217"/>
    <x v="0"/>
  </r>
  <r>
    <x v="8"/>
    <x v="0"/>
  </r>
  <r>
    <x v="396"/>
    <x v="3"/>
  </r>
  <r>
    <x v="397"/>
    <x v="3"/>
  </r>
  <r>
    <x v="398"/>
    <x v="3"/>
  </r>
  <r>
    <x v="399"/>
    <x v="4"/>
  </r>
  <r>
    <x v="400"/>
    <x v="4"/>
  </r>
  <r>
    <x v="401"/>
    <x v="4"/>
  </r>
  <r>
    <x v="402"/>
    <x v="4"/>
  </r>
  <r>
    <x v="403"/>
    <x v="4"/>
  </r>
  <r>
    <x v="404"/>
    <x v="4"/>
  </r>
  <r>
    <x v="405"/>
    <x v="4"/>
  </r>
  <r>
    <x v="406"/>
    <x v="4"/>
  </r>
  <r>
    <x v="407"/>
    <x v="4"/>
  </r>
  <r>
    <x v="408"/>
    <x v="4"/>
  </r>
  <r>
    <x v="409"/>
    <x v="4"/>
  </r>
  <r>
    <x v="410"/>
    <x v="4"/>
  </r>
  <r>
    <x v="411"/>
    <x v="4"/>
  </r>
  <r>
    <x v="412"/>
    <x v="4"/>
  </r>
  <r>
    <x v="413"/>
    <x v="4"/>
  </r>
  <r>
    <x v="414"/>
    <x v="4"/>
  </r>
  <r>
    <x v="315"/>
    <x v="3"/>
  </r>
  <r>
    <x v="393"/>
    <x v="3"/>
  </r>
  <r>
    <x v="236"/>
    <x v="1"/>
  </r>
  <r>
    <x v="415"/>
    <x v="1"/>
  </r>
  <r>
    <x v="162"/>
    <x v="1"/>
  </r>
  <r>
    <x v="54"/>
    <x v="1"/>
  </r>
  <r>
    <x v="416"/>
    <x v="1"/>
  </r>
  <r>
    <x v="417"/>
    <x v="1"/>
  </r>
  <r>
    <x v="260"/>
    <x v="1"/>
  </r>
  <r>
    <x v="10"/>
    <x v="3"/>
  </r>
  <r>
    <x v="4"/>
    <x v="3"/>
  </r>
  <r>
    <x v="22"/>
    <x v="3"/>
  </r>
  <r>
    <x v="8"/>
    <x v="3"/>
  </r>
  <r>
    <x v="418"/>
    <x v="0"/>
  </r>
  <r>
    <x v="278"/>
    <x v="0"/>
  </r>
  <r>
    <x v="419"/>
    <x v="0"/>
  </r>
  <r>
    <x v="420"/>
    <x v="0"/>
  </r>
  <r>
    <x v="421"/>
    <x v="0"/>
  </r>
  <r>
    <x v="422"/>
    <x v="0"/>
  </r>
  <r>
    <x v="423"/>
    <x v="0"/>
  </r>
  <r>
    <x v="424"/>
    <x v="0"/>
  </r>
  <r>
    <x v="0"/>
    <x v="3"/>
  </r>
  <r>
    <x v="425"/>
    <x v="2"/>
  </r>
  <r>
    <x v="426"/>
    <x v="0"/>
  </r>
  <r>
    <x v="427"/>
    <x v="0"/>
  </r>
  <r>
    <x v="428"/>
    <x v="0"/>
  </r>
  <r>
    <x v="429"/>
    <x v="0"/>
  </r>
  <r>
    <x v="430"/>
    <x v="0"/>
  </r>
  <r>
    <x v="431"/>
    <x v="0"/>
  </r>
  <r>
    <x v="432"/>
    <x v="0"/>
  </r>
  <r>
    <x v="433"/>
    <x v="0"/>
  </r>
  <r>
    <x v="434"/>
    <x v="4"/>
  </r>
  <r>
    <x v="435"/>
    <x v="4"/>
  </r>
  <r>
    <x v="436"/>
    <x v="0"/>
  </r>
  <r>
    <x v="437"/>
    <x v="0"/>
  </r>
  <r>
    <x v="438"/>
    <x v="0"/>
  </r>
  <r>
    <x v="439"/>
    <x v="0"/>
  </r>
  <r>
    <x v="440"/>
    <x v="0"/>
  </r>
  <r>
    <x v="441"/>
    <x v="0"/>
  </r>
  <r>
    <x v="442"/>
    <x v="0"/>
  </r>
  <r>
    <x v="443"/>
    <x v="0"/>
  </r>
  <r>
    <x v="444"/>
    <x v="0"/>
  </r>
  <r>
    <x v="445"/>
    <x v="0"/>
  </r>
  <r>
    <x v="446"/>
    <x v="0"/>
  </r>
  <r>
    <x v="15"/>
    <x v="1"/>
  </r>
  <r>
    <x v="21"/>
    <x v="1"/>
  </r>
  <r>
    <x v="17"/>
    <x v="1"/>
  </r>
  <r>
    <x v="31"/>
    <x v="1"/>
  </r>
  <r>
    <x v="447"/>
    <x v="1"/>
  </r>
  <r>
    <x v="348"/>
    <x v="1"/>
  </r>
  <r>
    <x v="22"/>
    <x v="1"/>
  </r>
  <r>
    <x v="1"/>
    <x v="1"/>
  </r>
  <r>
    <x v="200"/>
    <x v="1"/>
  </r>
  <r>
    <x v="448"/>
    <x v="1"/>
  </r>
  <r>
    <x v="449"/>
    <x v="4"/>
  </r>
  <r>
    <x v="450"/>
    <x v="4"/>
  </r>
  <r>
    <x v="451"/>
    <x v="4"/>
  </r>
  <r>
    <x v="452"/>
    <x v="4"/>
  </r>
  <r>
    <x v="453"/>
    <x v="4"/>
  </r>
  <r>
    <x v="454"/>
    <x v="4"/>
  </r>
  <r>
    <x v="46"/>
    <x v="4"/>
  </r>
  <r>
    <x v="455"/>
    <x v="4"/>
  </r>
  <r>
    <x v="2"/>
    <x v="0"/>
  </r>
  <r>
    <x v="15"/>
    <x v="0"/>
  </r>
  <r>
    <x v="456"/>
    <x v="1"/>
  </r>
  <r>
    <x v="457"/>
    <x v="1"/>
  </r>
  <r>
    <x v="458"/>
    <x v="1"/>
  </r>
  <r>
    <x v="459"/>
    <x v="1"/>
  </r>
  <r>
    <x v="460"/>
    <x v="1"/>
  </r>
  <r>
    <x v="461"/>
    <x v="1"/>
  </r>
  <r>
    <x v="31"/>
    <x v="3"/>
  </r>
  <r>
    <x v="18"/>
    <x v="3"/>
  </r>
  <r>
    <x v="0"/>
    <x v="3"/>
  </r>
  <r>
    <x v="462"/>
    <x v="3"/>
  </r>
  <r>
    <x v="463"/>
    <x v="4"/>
  </r>
  <r>
    <x v="464"/>
    <x v="3"/>
  </r>
  <r>
    <x v="2"/>
    <x v="3"/>
  </r>
  <r>
    <x v="14"/>
    <x v="3"/>
  </r>
  <r>
    <x v="465"/>
    <x v="3"/>
  </r>
  <r>
    <x v="466"/>
    <x v="3"/>
  </r>
  <r>
    <x v="467"/>
    <x v="3"/>
  </r>
  <r>
    <x v="468"/>
    <x v="3"/>
  </r>
  <r>
    <x v="355"/>
    <x v="3"/>
  </r>
  <r>
    <x v="469"/>
    <x v="4"/>
  </r>
  <r>
    <x v="470"/>
    <x v="4"/>
  </r>
  <r>
    <x v="471"/>
    <x v="4"/>
  </r>
  <r>
    <x v="472"/>
    <x v="4"/>
  </r>
  <r>
    <x v="473"/>
    <x v="4"/>
  </r>
  <r>
    <x v="474"/>
    <x v="4"/>
  </r>
  <r>
    <x v="449"/>
    <x v="4"/>
  </r>
  <r>
    <x v="475"/>
    <x v="4"/>
  </r>
  <r>
    <x v="476"/>
    <x v="4"/>
  </r>
  <r>
    <x v="477"/>
    <x v="4"/>
  </r>
  <r>
    <x v="80"/>
    <x v="0"/>
  </r>
  <r>
    <x v="253"/>
    <x v="4"/>
  </r>
  <r>
    <x v="478"/>
    <x v="4"/>
  </r>
  <r>
    <x v="479"/>
    <x v="4"/>
  </r>
  <r>
    <x v="480"/>
    <x v="4"/>
  </r>
  <r>
    <x v="481"/>
    <x v="4"/>
  </r>
  <r>
    <x v="26"/>
    <x v="3"/>
  </r>
  <r>
    <x v="236"/>
    <x v="3"/>
  </r>
  <r>
    <x v="482"/>
    <x v="3"/>
  </r>
  <r>
    <x v="483"/>
    <x v="1"/>
  </r>
  <r>
    <x v="393"/>
    <x v="1"/>
  </r>
  <r>
    <x v="3"/>
    <x v="3"/>
  </r>
  <r>
    <x v="7"/>
    <x v="3"/>
  </r>
  <r>
    <x v="17"/>
    <x v="3"/>
  </r>
  <r>
    <x v="484"/>
    <x v="0"/>
  </r>
  <r>
    <x v="485"/>
    <x v="0"/>
  </r>
  <r>
    <x v="486"/>
    <x v="0"/>
  </r>
  <r>
    <x v="6"/>
    <x v="3"/>
  </r>
  <r>
    <x v="31"/>
    <x v="3"/>
  </r>
  <r>
    <x v="18"/>
    <x v="3"/>
  </r>
  <r>
    <x v="247"/>
    <x v="3"/>
  </r>
  <r>
    <x v="34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F5C66-BA73-4349-BA51-790909EA6A9E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O2:O553" firstHeaderRow="1" firstDataRow="1" firstDataCol="1"/>
  <pivotFields count="2">
    <pivotField axis="axisRow" showAll="0">
      <items count="488">
        <item x="89"/>
        <item x="156"/>
        <item x="286"/>
        <item x="378"/>
        <item x="355"/>
        <item x="135"/>
        <item x="63"/>
        <item x="263"/>
        <item x="363"/>
        <item x="268"/>
        <item x="316"/>
        <item x="466"/>
        <item x="198"/>
        <item x="231"/>
        <item x="469"/>
        <item x="131"/>
        <item x="32"/>
        <item x="439"/>
        <item x="2"/>
        <item x="328"/>
        <item x="8"/>
        <item x="285"/>
        <item x="236"/>
        <item x="49"/>
        <item x="280"/>
        <item x="384"/>
        <item x="237"/>
        <item x="48"/>
        <item x="394"/>
        <item x="424"/>
        <item x="168"/>
        <item x="93"/>
        <item x="90"/>
        <item x="330"/>
        <item x="331"/>
        <item x="204"/>
        <item x="173"/>
        <item x="395"/>
        <item x="233"/>
        <item x="170"/>
        <item x="251"/>
        <item x="179"/>
        <item x="171"/>
        <item x="127"/>
        <item x="130"/>
        <item x="187"/>
        <item x="70"/>
        <item x="320"/>
        <item x="321"/>
        <item x="240"/>
        <item x="4"/>
        <item x="399"/>
        <item x="106"/>
        <item x="53"/>
        <item x="359"/>
        <item x="108"/>
        <item x="270"/>
        <item x="30"/>
        <item x="431"/>
        <item x="158"/>
        <item x="342"/>
        <item x="361"/>
        <item x="327"/>
        <item x="370"/>
        <item x="91"/>
        <item x="315"/>
        <item x="397"/>
        <item x="102"/>
        <item x="421"/>
        <item x="38"/>
        <item x="446"/>
        <item x="423"/>
        <item x="169"/>
        <item x="339"/>
        <item x="303"/>
        <item x="112"/>
        <item x="218"/>
        <item x="457"/>
        <item x="266"/>
        <item x="392"/>
        <item x="381"/>
        <item x="161"/>
        <item x="195"/>
        <item x="275"/>
        <item x="44"/>
        <item x="429"/>
        <item x="343"/>
        <item x="83"/>
        <item x="443"/>
        <item x="115"/>
        <item x="325"/>
        <item x="245"/>
        <item x="194"/>
        <item x="119"/>
        <item x="405"/>
        <item x="18"/>
        <item x="262"/>
        <item x="143"/>
        <item x="294"/>
        <item x="174"/>
        <item x="238"/>
        <item x="95"/>
        <item x="147"/>
        <item x="73"/>
        <item x="206"/>
        <item x="332"/>
        <item x="157"/>
        <item x="64"/>
        <item x="76"/>
        <item x="133"/>
        <item x="105"/>
        <item x="208"/>
        <item x="348"/>
        <item x="362"/>
        <item x="22"/>
        <item x="480"/>
        <item x="120"/>
        <item x="383"/>
        <item x="259"/>
        <item x="196"/>
        <item x="136"/>
        <item x="225"/>
        <item x="248"/>
        <item x="411"/>
        <item x="140"/>
        <item x="41"/>
        <item x="144"/>
        <item x="134"/>
        <item x="415"/>
        <item x="181"/>
        <item x="62"/>
        <item x="1"/>
        <item x="7"/>
        <item x="151"/>
        <item x="54"/>
        <item x="189"/>
        <item x="190"/>
        <item x="447"/>
        <item x="456"/>
        <item x="326"/>
        <item x="155"/>
        <item x="255"/>
        <item x="36"/>
        <item x="128"/>
        <item x="59"/>
        <item x="37"/>
        <item x="350"/>
        <item x="282"/>
        <item x="463"/>
        <item x="191"/>
        <item x="5"/>
        <item x="418"/>
        <item x="9"/>
        <item x="260"/>
        <item x="428"/>
        <item x="202"/>
        <item x="404"/>
        <item x="197"/>
        <item x="58"/>
        <item x="175"/>
        <item x="402"/>
        <item x="414"/>
        <item x="101"/>
        <item x="85"/>
        <item x="25"/>
        <item x="12"/>
        <item x="98"/>
        <item x="369"/>
        <item x="109"/>
        <item x="351"/>
        <item x="299"/>
        <item x="107"/>
        <item x="74"/>
        <item x="464"/>
        <item x="60"/>
        <item x="364"/>
        <item x="426"/>
        <item x="152"/>
        <item x="215"/>
        <item x="371"/>
        <item x="479"/>
        <item x="475"/>
        <item x="72"/>
        <item x="122"/>
        <item x="375"/>
        <item x="177"/>
        <item x="162"/>
        <item x="427"/>
        <item x="338"/>
        <item x="213"/>
        <item x="142"/>
        <item x="420"/>
        <item x="176"/>
        <item x="470"/>
        <item x="322"/>
        <item x="132"/>
        <item x="367"/>
        <item x="438"/>
        <item x="386"/>
        <item x="81"/>
        <item x="422"/>
        <item x="441"/>
        <item x="271"/>
        <item x="396"/>
        <item x="110"/>
        <item x="374"/>
        <item x="214"/>
        <item x="97"/>
        <item x="21"/>
        <item x="249"/>
        <item x="300"/>
        <item x="448"/>
        <item x="205"/>
        <item x="358"/>
        <item x="307"/>
        <item x="357"/>
        <item x="57"/>
        <item x="311"/>
        <item x="139"/>
        <item x="442"/>
        <item x="310"/>
        <item x="474"/>
        <item x="444"/>
        <item x="265"/>
        <item x="465"/>
        <item x="312"/>
        <item x="124"/>
        <item x="45"/>
        <item x="483"/>
        <item x="295"/>
        <item x="333"/>
        <item x="308"/>
        <item x="126"/>
        <item x="226"/>
        <item x="368"/>
        <item x="380"/>
        <item x="68"/>
        <item x="153"/>
        <item x="159"/>
        <item x="183"/>
        <item x="239"/>
        <item x="346"/>
        <item x="254"/>
        <item x="471"/>
        <item x="78"/>
        <item x="454"/>
        <item x="211"/>
        <item x="462"/>
        <item x="352"/>
        <item x="356"/>
        <item x="47"/>
        <item x="138"/>
        <item x="50"/>
        <item x="148"/>
        <item x="279"/>
        <item x="166"/>
        <item x="28"/>
        <item x="376"/>
        <item x="354"/>
        <item x="0"/>
        <item x="246"/>
        <item x="272"/>
        <item x="432"/>
        <item x="425"/>
        <item x="118"/>
        <item x="13"/>
        <item x="344"/>
        <item x="274"/>
        <item x="146"/>
        <item x="309"/>
        <item x="267"/>
        <item x="412"/>
        <item x="222"/>
        <item x="434"/>
        <item x="459"/>
        <item x="391"/>
        <item x="297"/>
        <item x="154"/>
        <item x="104"/>
        <item x="75"/>
        <item x="87"/>
        <item x="234"/>
        <item x="250"/>
        <item x="458"/>
        <item x="304"/>
        <item x="232"/>
        <item x="257"/>
        <item x="235"/>
        <item x="219"/>
        <item x="71"/>
        <item x="209"/>
        <item x="296"/>
        <item x="319"/>
        <item x="365"/>
        <item x="334"/>
        <item x="269"/>
        <item x="178"/>
        <item x="184"/>
        <item x="84"/>
        <item x="281"/>
        <item x="160"/>
        <item x="203"/>
        <item x="212"/>
        <item x="317"/>
        <item x="416"/>
        <item x="413"/>
        <item x="180"/>
        <item x="476"/>
        <item x="103"/>
        <item x="210"/>
        <item x="242"/>
        <item x="277"/>
        <item x="185"/>
        <item x="323"/>
        <item x="403"/>
        <item x="435"/>
        <item x="408"/>
        <item x="473"/>
        <item x="221"/>
        <item x="14"/>
        <item x="256"/>
        <item x="377"/>
        <item x="298"/>
        <item x="201"/>
        <item x="182"/>
        <item x="345"/>
        <item x="313"/>
        <item x="167"/>
        <item x="92"/>
        <item x="223"/>
        <item x="401"/>
        <item x="283"/>
        <item x="199"/>
        <item x="29"/>
        <item x="247"/>
        <item x="192"/>
        <item x="451"/>
        <item x="387"/>
        <item x="388"/>
        <item x="340"/>
        <item x="452"/>
        <item x="450"/>
        <item x="453"/>
        <item x="341"/>
        <item x="27"/>
        <item x="335"/>
        <item x="276"/>
        <item x="389"/>
        <item x="79"/>
        <item x="264"/>
        <item x="111"/>
        <item x="244"/>
        <item x="287"/>
        <item x="33"/>
        <item x="10"/>
        <item x="24"/>
        <item x="293"/>
        <item x="440"/>
        <item x="278"/>
        <item x="407"/>
        <item x="253"/>
        <item x="26"/>
        <item x="3"/>
        <item x="460"/>
        <item x="318"/>
        <item x="382"/>
        <item x="419"/>
        <item x="216"/>
        <item x="301"/>
        <item x="484"/>
        <item x="217"/>
        <item x="467"/>
        <item x="6"/>
        <item x="200"/>
        <item x="372"/>
        <item x="284"/>
        <item x="385"/>
        <item x="409"/>
        <item x="455"/>
        <item x="430"/>
        <item x="292"/>
        <item x="66"/>
        <item x="42"/>
        <item x="123"/>
        <item x="329"/>
        <item x="485"/>
        <item x="445"/>
        <item x="349"/>
        <item x="88"/>
        <item x="241"/>
        <item x="94"/>
        <item x="230"/>
        <item x="410"/>
        <item x="121"/>
        <item x="35"/>
        <item x="99"/>
        <item x="65"/>
        <item x="186"/>
        <item x="77"/>
        <item x="46"/>
        <item x="165"/>
        <item x="449"/>
        <item x="291"/>
        <item x="61"/>
        <item x="406"/>
        <item x="23"/>
        <item x="188"/>
        <item x="324"/>
        <item x="468"/>
        <item x="125"/>
        <item x="86"/>
        <item x="336"/>
        <item x="34"/>
        <item x="486"/>
        <item x="243"/>
        <item x="360"/>
        <item x="39"/>
        <item x="478"/>
        <item x="116"/>
        <item x="17"/>
        <item x="437"/>
        <item x="164"/>
        <item x="80"/>
        <item x="137"/>
        <item x="288"/>
        <item x="149"/>
        <item x="11"/>
        <item x="373"/>
        <item x="113"/>
        <item x="220"/>
        <item x="302"/>
        <item x="379"/>
        <item x="417"/>
        <item x="481"/>
        <item x="67"/>
        <item x="69"/>
        <item x="129"/>
        <item x="461"/>
        <item x="337"/>
        <item x="224"/>
        <item x="273"/>
        <item x="390"/>
        <item x="207"/>
        <item x="306"/>
        <item x="117"/>
        <item x="347"/>
        <item x="82"/>
        <item x="433"/>
        <item x="141"/>
        <item x="16"/>
        <item x="193"/>
        <item x="150"/>
        <item x="398"/>
        <item x="252"/>
        <item x="52"/>
        <item x="31"/>
        <item x="20"/>
        <item x="482"/>
        <item x="100"/>
        <item x="290"/>
        <item x="172"/>
        <item x="353"/>
        <item x="289"/>
        <item x="261"/>
        <item x="96"/>
        <item x="393"/>
        <item x="15"/>
        <item x="19"/>
        <item x="114"/>
        <item x="56"/>
        <item x="366"/>
        <item x="228"/>
        <item x="436"/>
        <item x="258"/>
        <item x="163"/>
        <item x="55"/>
        <item x="229"/>
        <item x="40"/>
        <item x="400"/>
        <item x="477"/>
        <item x="227"/>
        <item x="305"/>
        <item x="145"/>
        <item x="43"/>
        <item x="314"/>
        <item x="472"/>
        <item x="51"/>
        <item t="default"/>
      </items>
    </pivotField>
    <pivotField axis="axisRow" showAll="0">
      <items count="6">
        <item x="4"/>
        <item x="1"/>
        <item x="2"/>
        <item x="0"/>
        <item x="3"/>
        <item t="default"/>
      </items>
    </pivotField>
  </pivotFields>
  <rowFields count="2">
    <field x="1"/>
    <field x="0"/>
  </rowFields>
  <rowItems count="551">
    <i>
      <x/>
    </i>
    <i r="1">
      <x v="1"/>
    </i>
    <i r="1">
      <x v="2"/>
    </i>
    <i r="1">
      <x v="5"/>
    </i>
    <i r="1">
      <x v="6"/>
    </i>
    <i r="1">
      <x v="12"/>
    </i>
    <i r="1">
      <x v="14"/>
    </i>
    <i r="1">
      <x v="16"/>
    </i>
    <i r="1">
      <x v="18"/>
    </i>
    <i r="1">
      <x v="20"/>
    </i>
    <i r="1">
      <x v="21"/>
    </i>
    <i r="1">
      <x v="24"/>
    </i>
    <i r="1">
      <x v="28"/>
    </i>
    <i r="1">
      <x v="37"/>
    </i>
    <i r="1">
      <x v="44"/>
    </i>
    <i r="1">
      <x v="45"/>
    </i>
    <i r="1">
      <x v="47"/>
    </i>
    <i r="1">
      <x v="48"/>
    </i>
    <i r="1">
      <x v="49"/>
    </i>
    <i r="1">
      <x v="51"/>
    </i>
    <i r="1">
      <x v="60"/>
    </i>
    <i r="1">
      <x v="63"/>
    </i>
    <i r="1">
      <x v="73"/>
    </i>
    <i r="1">
      <x v="74"/>
    </i>
    <i r="1">
      <x v="75"/>
    </i>
    <i r="1">
      <x v="78"/>
    </i>
    <i r="1">
      <x v="86"/>
    </i>
    <i r="1">
      <x v="87"/>
    </i>
    <i r="1">
      <x v="90"/>
    </i>
    <i r="1">
      <x v="92"/>
    </i>
    <i r="1">
      <x v="93"/>
    </i>
    <i r="1">
      <x v="94"/>
    </i>
    <i r="1">
      <x v="97"/>
    </i>
    <i r="1">
      <x v="98"/>
    </i>
    <i r="1">
      <x v="99"/>
    </i>
    <i r="1">
      <x v="100"/>
    </i>
    <i r="1">
      <x v="102"/>
    </i>
    <i r="1">
      <x v="103"/>
    </i>
    <i r="1">
      <x v="106"/>
    </i>
    <i r="1">
      <x v="107"/>
    </i>
    <i r="1">
      <x v="109"/>
    </i>
    <i r="1">
      <x v="114"/>
    </i>
    <i r="1">
      <x v="115"/>
    </i>
    <i r="1">
      <x v="116"/>
    </i>
    <i r="1">
      <x v="118"/>
    </i>
    <i r="1">
      <x v="119"/>
    </i>
    <i r="1">
      <x v="120"/>
    </i>
    <i r="1">
      <x v="123"/>
    </i>
    <i r="1">
      <x v="125"/>
    </i>
    <i r="1">
      <x v="126"/>
    </i>
    <i r="1">
      <x v="129"/>
    </i>
    <i r="1">
      <x v="131"/>
    </i>
    <i r="1">
      <x v="140"/>
    </i>
    <i r="1">
      <x v="141"/>
    </i>
    <i r="1">
      <x v="142"/>
    </i>
    <i r="1">
      <x v="143"/>
    </i>
    <i r="1">
      <x v="147"/>
    </i>
    <i r="1">
      <x v="148"/>
    </i>
    <i r="1">
      <x v="156"/>
    </i>
    <i r="1">
      <x v="158"/>
    </i>
    <i r="1">
      <x v="159"/>
    </i>
    <i r="1">
      <x v="160"/>
    </i>
    <i r="1">
      <x v="161"/>
    </i>
    <i r="1">
      <x v="163"/>
    </i>
    <i r="1">
      <x v="166"/>
    </i>
    <i r="1">
      <x v="167"/>
    </i>
    <i r="1">
      <x v="179"/>
    </i>
    <i r="1">
      <x v="180"/>
    </i>
    <i r="1">
      <x v="181"/>
    </i>
    <i r="1">
      <x v="188"/>
    </i>
    <i r="1">
      <x v="189"/>
    </i>
    <i r="1">
      <x v="190"/>
    </i>
    <i r="1">
      <x v="193"/>
    </i>
    <i r="1">
      <x v="194"/>
    </i>
    <i r="1">
      <x v="195"/>
    </i>
    <i r="1">
      <x v="198"/>
    </i>
    <i r="1">
      <x v="199"/>
    </i>
    <i r="1">
      <x v="206"/>
    </i>
    <i r="1">
      <x v="207"/>
    </i>
    <i r="1">
      <x v="213"/>
    </i>
    <i r="1">
      <x v="215"/>
    </i>
    <i r="1">
      <x v="217"/>
    </i>
    <i r="1">
      <x v="221"/>
    </i>
    <i r="1">
      <x v="225"/>
    </i>
    <i r="1">
      <x v="226"/>
    </i>
    <i r="1">
      <x v="229"/>
    </i>
    <i r="1">
      <x v="232"/>
    </i>
    <i r="1">
      <x v="234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5"/>
    </i>
    <i r="1">
      <x v="246"/>
    </i>
    <i r="1">
      <x v="248"/>
    </i>
    <i r="1">
      <x v="249"/>
    </i>
    <i r="1">
      <x v="254"/>
    </i>
    <i r="1">
      <x v="255"/>
    </i>
    <i r="1">
      <x v="258"/>
    </i>
    <i r="1">
      <x v="260"/>
    </i>
    <i r="1">
      <x v="266"/>
    </i>
    <i r="1">
      <x v="268"/>
    </i>
    <i r="1">
      <x v="269"/>
    </i>
    <i r="1">
      <x v="271"/>
    </i>
    <i r="1">
      <x v="273"/>
    </i>
    <i r="1">
      <x v="276"/>
    </i>
    <i r="1">
      <x v="286"/>
    </i>
    <i r="1">
      <x v="291"/>
    </i>
    <i r="1">
      <x v="299"/>
    </i>
    <i r="1">
      <x v="301"/>
    </i>
    <i r="1">
      <x v="302"/>
    </i>
    <i r="1">
      <x v="305"/>
    </i>
    <i r="1">
      <x v="306"/>
    </i>
    <i r="1">
      <x v="307"/>
    </i>
    <i r="1">
      <x v="310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20"/>
    </i>
    <i r="1">
      <x v="322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56"/>
    </i>
    <i r="1">
      <x v="359"/>
    </i>
    <i r="1">
      <x v="360"/>
    </i>
    <i r="1">
      <x v="374"/>
    </i>
    <i r="1">
      <x v="375"/>
    </i>
    <i r="1">
      <x v="376"/>
    </i>
    <i r="1">
      <x v="377"/>
    </i>
    <i r="1">
      <x v="378"/>
    </i>
    <i r="1">
      <x v="380"/>
    </i>
    <i r="1">
      <x v="388"/>
    </i>
    <i r="1">
      <x v="389"/>
    </i>
    <i r="1">
      <x v="391"/>
    </i>
    <i r="1">
      <x v="392"/>
    </i>
    <i r="1">
      <x v="393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3"/>
    </i>
    <i r="1">
      <x v="404"/>
    </i>
    <i r="1">
      <x v="407"/>
    </i>
    <i r="1">
      <x v="409"/>
    </i>
    <i r="1">
      <x v="410"/>
    </i>
    <i r="1">
      <x v="417"/>
    </i>
    <i r="1">
      <x v="418"/>
    </i>
    <i r="1">
      <x v="419"/>
    </i>
    <i r="1">
      <x v="421"/>
    </i>
    <i r="1">
      <x v="427"/>
    </i>
    <i r="1">
      <x v="428"/>
    </i>
    <i r="1">
      <x v="429"/>
    </i>
    <i r="1">
      <x v="433"/>
    </i>
    <i r="1">
      <x v="435"/>
    </i>
    <i r="1">
      <x v="436"/>
    </i>
    <i r="1">
      <x v="439"/>
    </i>
    <i r="1">
      <x v="444"/>
    </i>
    <i r="1">
      <x v="446"/>
    </i>
    <i r="1">
      <x v="450"/>
    </i>
    <i r="1">
      <x v="460"/>
    </i>
    <i r="1">
      <x v="461"/>
    </i>
    <i r="1">
      <x v="468"/>
    </i>
    <i r="1">
      <x v="469"/>
    </i>
    <i r="1">
      <x v="471"/>
    </i>
    <i r="1">
      <x v="473"/>
    </i>
    <i r="1">
      <x v="476"/>
    </i>
    <i r="1">
      <x v="477"/>
    </i>
    <i r="1">
      <x v="478"/>
    </i>
    <i r="1">
      <x v="479"/>
    </i>
    <i r="1">
      <x v="480"/>
    </i>
    <i r="1">
      <x v="484"/>
    </i>
    <i r="1">
      <x v="485"/>
    </i>
    <i r="1">
      <x v="486"/>
    </i>
    <i>
      <x v="1"/>
    </i>
    <i r="1">
      <x v="18"/>
    </i>
    <i r="1">
      <x v="20"/>
    </i>
    <i r="1">
      <x v="22"/>
    </i>
    <i r="1">
      <x v="77"/>
    </i>
    <i r="1">
      <x v="79"/>
    </i>
    <i r="1">
      <x v="95"/>
    </i>
    <i r="1">
      <x v="112"/>
    </i>
    <i r="1">
      <x v="114"/>
    </i>
    <i r="1">
      <x v="128"/>
    </i>
    <i r="1">
      <x v="131"/>
    </i>
    <i r="1">
      <x v="132"/>
    </i>
    <i r="1">
      <x v="134"/>
    </i>
    <i r="1">
      <x v="137"/>
    </i>
    <i r="1">
      <x v="138"/>
    </i>
    <i r="1">
      <x v="150"/>
    </i>
    <i r="1">
      <x v="153"/>
    </i>
    <i r="1">
      <x v="165"/>
    </i>
    <i r="1">
      <x v="186"/>
    </i>
    <i r="1">
      <x v="208"/>
    </i>
    <i r="1">
      <x v="211"/>
    </i>
    <i r="1">
      <x v="228"/>
    </i>
    <i r="1">
      <x v="259"/>
    </i>
    <i r="1">
      <x v="272"/>
    </i>
    <i r="1">
      <x v="274"/>
    </i>
    <i r="1">
      <x v="275"/>
    </i>
    <i r="1">
      <x v="283"/>
    </i>
    <i r="1">
      <x v="284"/>
    </i>
    <i r="1">
      <x v="300"/>
    </i>
    <i r="1">
      <x v="304"/>
    </i>
    <i r="1">
      <x v="319"/>
    </i>
    <i r="1">
      <x v="347"/>
    </i>
    <i r="1">
      <x v="354"/>
    </i>
    <i r="1">
      <x v="355"/>
    </i>
    <i r="1">
      <x v="361"/>
    </i>
    <i r="1">
      <x v="362"/>
    </i>
    <i r="1">
      <x v="363"/>
    </i>
    <i r="1">
      <x v="372"/>
    </i>
    <i r="1">
      <x v="373"/>
    </i>
    <i r="1">
      <x v="387"/>
    </i>
    <i r="1">
      <x v="412"/>
    </i>
    <i r="1">
      <x v="419"/>
    </i>
    <i r="1">
      <x v="432"/>
    </i>
    <i r="1">
      <x v="437"/>
    </i>
    <i r="1">
      <x v="441"/>
    </i>
    <i r="1">
      <x v="443"/>
    </i>
    <i r="1">
      <x v="445"/>
    </i>
    <i r="1">
      <x v="455"/>
    </i>
    <i r="1">
      <x v="456"/>
    </i>
    <i r="1">
      <x v="465"/>
    </i>
    <i r="1">
      <x v="466"/>
    </i>
    <i r="1">
      <x v="467"/>
    </i>
    <i r="1">
      <x v="481"/>
    </i>
    <i>
      <x v="2"/>
    </i>
    <i r="1">
      <x v="20"/>
    </i>
    <i r="1">
      <x v="113"/>
    </i>
    <i r="1">
      <x v="132"/>
    </i>
    <i r="1">
      <x v="150"/>
    </i>
    <i r="1">
      <x v="153"/>
    </i>
    <i r="1">
      <x v="174"/>
    </i>
    <i r="1">
      <x v="178"/>
    </i>
    <i r="1">
      <x v="263"/>
    </i>
    <i r="1">
      <x v="319"/>
    </i>
    <i r="1">
      <x v="362"/>
    </i>
    <i r="1">
      <x v="467"/>
    </i>
    <i>
      <x v="3"/>
    </i>
    <i r="1">
      <x/>
    </i>
    <i r="1">
      <x v="3"/>
    </i>
    <i r="1">
      <x v="4"/>
    </i>
    <i r="1">
      <x v="7"/>
    </i>
    <i r="1">
      <x v="8"/>
    </i>
    <i r="1">
      <x v="9"/>
    </i>
    <i r="1">
      <x v="15"/>
    </i>
    <i r="1">
      <x v="17"/>
    </i>
    <i r="1">
      <x v="18"/>
    </i>
    <i r="1">
      <x v="19"/>
    </i>
    <i r="1">
      <x v="20"/>
    </i>
    <i r="1">
      <x v="23"/>
    </i>
    <i r="1">
      <x v="25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6"/>
    </i>
    <i r="1">
      <x v="50"/>
    </i>
    <i r="1">
      <x v="52"/>
    </i>
    <i r="1">
      <x v="53"/>
    </i>
    <i r="1">
      <x v="55"/>
    </i>
    <i r="1">
      <x v="56"/>
    </i>
    <i r="1">
      <x v="57"/>
    </i>
    <i r="1">
      <x v="58"/>
    </i>
    <i r="1">
      <x v="59"/>
    </i>
    <i r="1">
      <x v="61"/>
    </i>
    <i r="1">
      <x v="64"/>
    </i>
    <i r="1">
      <x v="65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6"/>
    </i>
    <i r="1">
      <x v="80"/>
    </i>
    <i r="1">
      <x v="84"/>
    </i>
    <i r="1">
      <x v="85"/>
    </i>
    <i r="1">
      <x v="88"/>
    </i>
    <i r="1">
      <x v="89"/>
    </i>
    <i r="1">
      <x v="91"/>
    </i>
    <i r="1">
      <x v="104"/>
    </i>
    <i r="1">
      <x v="105"/>
    </i>
    <i r="1">
      <x v="108"/>
    </i>
    <i r="1">
      <x v="110"/>
    </i>
    <i r="1">
      <x v="111"/>
    </i>
    <i r="1">
      <x v="114"/>
    </i>
    <i r="1">
      <x v="117"/>
    </i>
    <i r="1">
      <x v="121"/>
    </i>
    <i r="1">
      <x v="122"/>
    </i>
    <i r="1">
      <x v="124"/>
    </i>
    <i r="1">
      <x v="127"/>
    </i>
    <i r="1">
      <x v="130"/>
    </i>
    <i r="1">
      <x v="131"/>
    </i>
    <i r="1">
      <x v="133"/>
    </i>
    <i r="1">
      <x v="134"/>
    </i>
    <i r="1">
      <x v="135"/>
    </i>
    <i r="1">
      <x v="136"/>
    </i>
    <i r="1">
      <x v="139"/>
    </i>
    <i r="1">
      <x v="144"/>
    </i>
    <i r="1">
      <x v="145"/>
    </i>
    <i r="1">
      <x v="149"/>
    </i>
    <i r="1">
      <x v="150"/>
    </i>
    <i r="1">
      <x v="151"/>
    </i>
    <i r="1">
      <x v="152"/>
    </i>
    <i r="1">
      <x v="154"/>
    </i>
    <i r="1">
      <x v="155"/>
    </i>
    <i r="1">
      <x v="157"/>
    </i>
    <i r="1">
      <x v="162"/>
    </i>
    <i r="1">
      <x v="164"/>
    </i>
    <i r="1">
      <x v="165"/>
    </i>
    <i r="1">
      <x v="168"/>
    </i>
    <i r="1">
      <x v="170"/>
    </i>
    <i r="1">
      <x v="171"/>
    </i>
    <i r="1">
      <x v="172"/>
    </i>
    <i r="1">
      <x v="175"/>
    </i>
    <i r="1">
      <x v="176"/>
    </i>
    <i r="1">
      <x v="177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91"/>
    </i>
    <i r="1">
      <x v="192"/>
    </i>
    <i r="1">
      <x v="196"/>
    </i>
    <i r="1">
      <x v="197"/>
    </i>
    <i r="1">
      <x v="200"/>
    </i>
    <i r="1">
      <x v="201"/>
    </i>
    <i r="1">
      <x v="202"/>
    </i>
    <i r="1">
      <x v="204"/>
    </i>
    <i r="1">
      <x v="205"/>
    </i>
    <i r="1">
      <x v="208"/>
    </i>
    <i r="1">
      <x v="209"/>
    </i>
    <i r="1">
      <x v="210"/>
    </i>
    <i r="1">
      <x v="212"/>
    </i>
    <i r="1">
      <x v="216"/>
    </i>
    <i r="1">
      <x v="218"/>
    </i>
    <i r="1">
      <x v="219"/>
    </i>
    <i r="1">
      <x v="220"/>
    </i>
    <i r="1">
      <x v="222"/>
    </i>
    <i r="1">
      <x v="223"/>
    </i>
    <i r="1">
      <x v="227"/>
    </i>
    <i r="1">
      <x v="230"/>
    </i>
    <i r="1">
      <x v="233"/>
    </i>
    <i r="1">
      <x v="235"/>
    </i>
    <i r="1">
      <x v="244"/>
    </i>
    <i r="1">
      <x v="250"/>
    </i>
    <i r="1">
      <x v="251"/>
    </i>
    <i r="1">
      <x v="252"/>
    </i>
    <i r="1">
      <x v="253"/>
    </i>
    <i r="1">
      <x v="256"/>
    </i>
    <i r="1">
      <x v="257"/>
    </i>
    <i r="1">
      <x v="259"/>
    </i>
    <i r="1">
      <x v="261"/>
    </i>
    <i r="1">
      <x v="262"/>
    </i>
    <i r="1">
      <x v="264"/>
    </i>
    <i r="1">
      <x v="265"/>
    </i>
    <i r="1">
      <x v="270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5"/>
    </i>
    <i r="1">
      <x v="287"/>
    </i>
    <i r="1">
      <x v="288"/>
    </i>
    <i r="1">
      <x v="289"/>
    </i>
    <i r="1">
      <x v="290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303"/>
    </i>
    <i r="1">
      <x v="308"/>
    </i>
    <i r="1">
      <x v="309"/>
    </i>
    <i r="1">
      <x v="311"/>
    </i>
    <i r="1">
      <x v="318"/>
    </i>
    <i r="1">
      <x v="321"/>
    </i>
    <i r="1">
      <x v="323"/>
    </i>
    <i r="1">
      <x v="333"/>
    </i>
    <i r="1">
      <x v="335"/>
    </i>
    <i r="1">
      <x v="345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7"/>
    </i>
    <i r="1">
      <x v="358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9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90"/>
    </i>
    <i r="1">
      <x v="394"/>
    </i>
    <i r="1">
      <x v="402"/>
    </i>
    <i r="1">
      <x v="405"/>
    </i>
    <i r="1">
      <x v="406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9"/>
    </i>
    <i r="1">
      <x v="420"/>
    </i>
    <i r="1">
      <x v="422"/>
    </i>
    <i r="1">
      <x v="423"/>
    </i>
    <i r="1">
      <x v="424"/>
    </i>
    <i r="1">
      <x v="425"/>
    </i>
    <i r="1">
      <x v="426"/>
    </i>
    <i r="1">
      <x v="430"/>
    </i>
    <i r="1">
      <x v="431"/>
    </i>
    <i r="1">
      <x v="434"/>
    </i>
    <i r="1">
      <x v="438"/>
    </i>
    <i r="1">
      <x v="440"/>
    </i>
    <i r="1">
      <x v="442"/>
    </i>
    <i r="1">
      <x v="447"/>
    </i>
    <i r="1">
      <x v="448"/>
    </i>
    <i r="1">
      <x v="449"/>
    </i>
    <i r="1">
      <x v="451"/>
    </i>
    <i r="1">
      <x v="453"/>
    </i>
    <i r="1">
      <x v="454"/>
    </i>
    <i r="1">
      <x v="456"/>
    </i>
    <i r="1">
      <x v="458"/>
    </i>
    <i r="1">
      <x v="459"/>
    </i>
    <i r="1">
      <x v="462"/>
    </i>
    <i r="1">
      <x v="464"/>
    </i>
    <i r="1">
      <x v="466"/>
    </i>
    <i r="1">
      <x v="470"/>
    </i>
    <i r="1">
      <x v="472"/>
    </i>
    <i r="1">
      <x v="474"/>
    </i>
    <i r="1">
      <x v="475"/>
    </i>
    <i r="1">
      <x v="482"/>
    </i>
    <i r="1">
      <x v="483"/>
    </i>
    <i>
      <x v="4"/>
    </i>
    <i r="1">
      <x v="4"/>
    </i>
    <i r="1">
      <x v="10"/>
    </i>
    <i r="1">
      <x v="11"/>
    </i>
    <i r="1">
      <x v="13"/>
    </i>
    <i r="1">
      <x v="18"/>
    </i>
    <i r="1">
      <x v="20"/>
    </i>
    <i r="1">
      <x v="22"/>
    </i>
    <i r="1">
      <x v="26"/>
    </i>
    <i r="1">
      <x v="27"/>
    </i>
    <i r="1">
      <x v="35"/>
    </i>
    <i r="1">
      <x v="36"/>
    </i>
    <i r="1">
      <x v="50"/>
    </i>
    <i r="1">
      <x v="54"/>
    </i>
    <i r="1">
      <x v="62"/>
    </i>
    <i r="1">
      <x v="65"/>
    </i>
    <i r="1">
      <x v="66"/>
    </i>
    <i r="1">
      <x v="81"/>
    </i>
    <i r="1">
      <x v="82"/>
    </i>
    <i r="1">
      <x v="83"/>
    </i>
    <i r="1">
      <x v="95"/>
    </i>
    <i r="1">
      <x v="96"/>
    </i>
    <i r="1">
      <x v="101"/>
    </i>
    <i r="1">
      <x v="112"/>
    </i>
    <i r="1">
      <x v="114"/>
    </i>
    <i r="1">
      <x v="132"/>
    </i>
    <i r="1">
      <x v="146"/>
    </i>
    <i r="1">
      <x v="153"/>
    </i>
    <i r="1">
      <x v="157"/>
    </i>
    <i r="1">
      <x v="169"/>
    </i>
    <i r="1">
      <x v="173"/>
    </i>
    <i r="1">
      <x v="174"/>
    </i>
    <i r="1">
      <x v="203"/>
    </i>
    <i r="1">
      <x v="214"/>
    </i>
    <i r="1">
      <x v="216"/>
    </i>
    <i r="1">
      <x v="224"/>
    </i>
    <i r="1">
      <x v="231"/>
    </i>
    <i r="1">
      <x v="247"/>
    </i>
    <i r="1">
      <x v="259"/>
    </i>
    <i r="1">
      <x v="267"/>
    </i>
    <i r="1">
      <x v="319"/>
    </i>
    <i r="1">
      <x v="334"/>
    </i>
    <i r="1">
      <x v="346"/>
    </i>
    <i r="1">
      <x v="354"/>
    </i>
    <i r="1">
      <x v="361"/>
    </i>
    <i r="1">
      <x v="362"/>
    </i>
    <i r="1">
      <x v="371"/>
    </i>
    <i r="1">
      <x v="372"/>
    </i>
    <i r="1">
      <x v="373"/>
    </i>
    <i r="1">
      <x v="387"/>
    </i>
    <i r="1">
      <x v="408"/>
    </i>
    <i r="1">
      <x v="419"/>
    </i>
    <i r="1">
      <x v="422"/>
    </i>
    <i r="1">
      <x v="449"/>
    </i>
    <i r="1">
      <x v="452"/>
    </i>
    <i r="1">
      <x v="455"/>
    </i>
    <i r="1">
      <x v="456"/>
    </i>
    <i r="1">
      <x v="457"/>
    </i>
    <i r="1">
      <x v="463"/>
    </i>
    <i r="1">
      <x v="465"/>
    </i>
    <i r="1">
      <x v="46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9" xr16:uid="{358874E0-6FD5-4F7D-BD5A-C5648362D587}" autoFormatId="16" applyNumberFormats="0" applyBorderFormats="0" applyFontFormats="0" applyPatternFormats="0" applyAlignmentFormats="0" applyWidthHeightFormats="0">
  <queryTableRefresh nextId="4">
    <queryTableFields count="3">
      <queryTableField id="1" name="Panstwo" tableColumnId="1"/>
      <queryTableField id="2" name="Kontynent" tableColumnId="2"/>
      <queryTableField id="3" name="Populacja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3" xr16:uid="{C15B8037-341B-4BEC-8DBA-22CCF9CFF416}" autoFormatId="16" applyNumberFormats="0" applyBorderFormats="0" applyFontFormats="0" applyPatternFormats="0" applyAlignmentFormats="0" applyWidthHeightFormats="0">
  <queryTableRefresh nextId="4">
    <queryTableFields count="3">
      <queryTableField id="1" name="Panstwo" tableColumnId="1"/>
      <queryTableField id="2" name="Kontynent" tableColumnId="2"/>
      <queryTableField id="3" name="Populacja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6" xr16:uid="{66E8B9AB-1448-486C-B814-757C4A6E8310}" autoFormatId="16" applyNumberFormats="0" applyBorderFormats="0" applyFontFormats="0" applyPatternFormats="0" applyAlignmentFormats="0" applyWidthHeightFormats="0">
  <queryTableRefresh nextId="3">
    <queryTableFields count="2">
      <queryTableField id="1" name="Jezyk" tableColumnId="1"/>
      <queryTableField id="2" name="Rodzina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20" xr16:uid="{5F2690EF-4B64-4D93-AA31-F3607009A20B}" autoFormatId="16" applyNumberFormats="0" applyBorderFormats="0" applyFontFormats="0" applyPatternFormats="0" applyAlignmentFormats="0" applyWidthHeightFormats="0">
  <queryTableRefresh nextId="5">
    <queryTableFields count="4">
      <queryTableField id="1" name="Panstwo" tableColumnId="1"/>
      <queryTableField id="2" name="Jezyk" tableColumnId="2"/>
      <queryTableField id="3" name="Uzytkownicy" tableColumnId="3"/>
      <queryTableField id="4" name="Urzedowy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83095CC4-0720-4211-8ECF-E80D08B41B1B}" autoFormatId="16" applyNumberFormats="0" applyBorderFormats="0" applyFontFormats="0" applyPatternFormats="0" applyAlignmentFormats="0" applyWidthHeightFormats="0">
  <queryTableRefresh nextId="3">
    <queryTableFields count="2">
      <queryTableField id="1" name="Jezyk" tableColumnId="1"/>
      <queryTableField id="2" name="Rodzina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6" xr16:uid="{E8149F5C-4300-4A3A-9D30-25A680EDB54C}" autoFormatId="16" applyNumberFormats="0" applyBorderFormats="0" applyFontFormats="0" applyPatternFormats="0" applyAlignmentFormats="0" applyWidthHeightFormats="0">
  <queryTableRefresh nextId="5">
    <queryTableFields count="4">
      <queryTableField id="1" name="Panstwo" tableColumnId="1"/>
      <queryTableField id="2" name="Jezyk" tableColumnId="2"/>
      <queryTableField id="3" name="Uzytkownicy" tableColumnId="3"/>
      <queryTableField id="4" name="Urzedowy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1" xr16:uid="{86C4E60A-9DFF-49C2-868F-CF87BF02F4F5}" autoFormatId="16" applyNumberFormats="0" applyBorderFormats="0" applyFontFormats="0" applyPatternFormats="0" applyAlignmentFormats="0" applyWidthHeightFormats="0">
  <queryTableRefresh nextId="4">
    <queryTableFields count="3">
      <queryTableField id="1" name="Panstwo" tableColumnId="1"/>
      <queryTableField id="2" name="Kontynent" tableColumnId="2"/>
      <queryTableField id="3" name="Populacja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4" xr16:uid="{4AEA0F1E-0641-4AF8-8617-9C10973D44B2}" autoFormatId="16" applyNumberFormats="0" applyBorderFormats="0" applyFontFormats="0" applyPatternFormats="0" applyAlignmentFormats="0" applyWidthHeightFormats="0">
  <queryTableRefresh nextId="3">
    <queryTableFields count="2">
      <queryTableField id="1" name="Jezyk" tableColumnId="1"/>
      <queryTableField id="2" name="Rodzina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8" xr16:uid="{FD9F7FA3-2F25-4D22-9437-1BEC218B07D4}" autoFormatId="16" applyNumberFormats="0" applyBorderFormats="0" applyFontFormats="0" applyPatternFormats="0" applyAlignmentFormats="0" applyWidthHeightFormats="0">
  <queryTableRefresh nextId="5">
    <queryTableFields count="4">
      <queryTableField id="1" name="Panstwo" tableColumnId="1"/>
      <queryTableField id="2" name="Jezyk" tableColumnId="2"/>
      <queryTableField id="3" name="Uzytkownicy" tableColumnId="3"/>
      <queryTableField id="4" name="Urzedowy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2" xr16:uid="{EC49F032-84AA-4A1F-83E2-F71C39016EAF}" autoFormatId="16" applyNumberFormats="0" applyBorderFormats="0" applyFontFormats="0" applyPatternFormats="0" applyAlignmentFormats="0" applyWidthHeightFormats="0">
  <queryTableRefresh nextId="4">
    <queryTableFields count="3">
      <queryTableField id="1" name="Panstwo" tableColumnId="1"/>
      <queryTableField id="2" name="Kontynent" tableColumnId="2"/>
      <queryTableField id="3" name="Populacja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5" xr16:uid="{F0820C53-0FB6-474E-9D34-04D94C5F26CD}" autoFormatId="16" applyNumberFormats="0" applyBorderFormats="0" applyFontFormats="0" applyPatternFormats="0" applyAlignmentFormats="0" applyWidthHeightFormats="0">
  <queryTableRefresh nextId="3">
    <queryTableFields count="2">
      <queryTableField id="1" name="Jezyk" tableColumnId="1"/>
      <queryTableField id="2" name="Rodzina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9" xr16:uid="{9A4EC143-2F7D-4136-A1AF-A8D37D4CFC82}" autoFormatId="16" applyNumberFormats="0" applyBorderFormats="0" applyFontFormats="0" applyPatternFormats="0" applyAlignmentFormats="0" applyWidthHeightFormats="0">
  <queryTableRefresh nextId="5">
    <queryTableFields count="4">
      <queryTableField id="1" name="Panstwo" tableColumnId="1"/>
      <queryTableField id="2" name="Jezyk" tableColumnId="2"/>
      <queryTableField id="3" name="Uzytkownicy" tableColumnId="3"/>
      <queryTableField id="4" name="Urzedow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679BC-F92C-40AD-BFDD-50A867C5EBAA}" name="panstwa5" displayName="panstwa5" ref="A1:C41" tableType="queryTable" totalsRowShown="0" headerRowDxfId="39">
  <tableColumns count="3">
    <tableColumn id="1" xr3:uid="{8AB43547-3508-4111-9228-C1BF50DC16D7}" uniqueName="1" name="Panstwo" queryTableFieldId="1" dataDxfId="38"/>
    <tableColumn id="2" xr3:uid="{F8A28BFE-2275-4B63-AB56-74942A4DD73E}" uniqueName="2" name="Kontynent" queryTableFieldId="2" dataDxfId="37"/>
    <tableColumn id="3" xr3:uid="{4F96BB4C-9243-47E0-A8BE-F8747E0EAB43}" uniqueName="3" name="Populacja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B063333-0B45-442C-8100-32A5AD58816A}" name="panstwa517" displayName="panstwa517" ref="A1:C41" tableType="queryTable" totalsRowShown="0" headerRowDxfId="9">
  <tableColumns count="3">
    <tableColumn id="1" xr3:uid="{7BAB474A-0DF9-43DD-8B19-8E14EEBA20D2}" uniqueName="1" name="Panstwo" queryTableFieldId="1" dataDxfId="8"/>
    <tableColumn id="2" xr3:uid="{F5DCFA07-698F-4B5F-80A9-83AF4183AE04}" uniqueName="2" name="Kontynent" queryTableFieldId="2" dataDxfId="7"/>
    <tableColumn id="3" xr3:uid="{FAE8AB2C-7900-41A9-9193-A35E978BBE64}" uniqueName="3" name="Populacja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B1BB333-45A3-47C6-B966-4E28BFC861C4}" name="jezyki618" displayName="jezyki618" ref="E1:F488" tableType="queryTable" totalsRowShown="0" headerRowDxfId="6">
  <tableColumns count="2">
    <tableColumn id="1" xr3:uid="{DE6887DF-A488-4CAA-9CC1-16A380CF1C45}" uniqueName="1" name="Jezyk" queryTableFieldId="1" dataDxfId="5"/>
    <tableColumn id="2" xr3:uid="{39084F63-6266-4BE4-A5B4-206D407E1988}" uniqueName="2" name="Rodzina" queryTableFieldId="2" dataDxf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E58F1B-0ECE-47A9-AF55-66F8DE14361A}" name="uzytkownicy719" displayName="uzytkownicy719" ref="H1:K657" tableType="queryTable" totalsRowShown="0" headerRowDxfId="3">
  <autoFilter ref="H1:K657" xr:uid="{57F55A72-66D1-46C6-B6ED-2CAC172802E8}"/>
  <tableColumns count="4">
    <tableColumn id="1" xr3:uid="{612DD690-BAA6-4234-B85D-FA2AA5F24C50}" uniqueName="1" name="Panstwo" queryTableFieldId="1" dataDxfId="2"/>
    <tableColumn id="2" xr3:uid="{0CE2A888-7C8D-44A6-B353-DDC1FDE6A163}" uniqueName="2" name="Jezyk" queryTableFieldId="2" dataDxfId="1"/>
    <tableColumn id="3" xr3:uid="{5E0D5732-3B53-48EF-A018-2A52B2672F78}" uniqueName="3" name="Uzytkownicy" queryTableFieldId="3"/>
    <tableColumn id="4" xr3:uid="{3DEFB7E2-3118-46B7-AA5A-925802C887F9}" uniqueName="4" name="Urzedowy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9F0EB3-2B00-452A-BC10-3BA4853C8060}" name="jezyki6" displayName="jezyki6" ref="E1:F488" tableType="queryTable" totalsRowShown="0" headerRowDxfId="36">
  <tableColumns count="2">
    <tableColumn id="1" xr3:uid="{9244C3EB-2A88-483B-BFBB-5309C0256816}" uniqueName="1" name="Jezyk" queryTableFieldId="1" dataDxfId="35"/>
    <tableColumn id="2" xr3:uid="{220B0E44-E587-4768-971A-032B7E2DF87F}" uniqueName="2" name="Rodzina" queryTableFieldId="2" dataDxfId="3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954924-5940-42DD-8FBE-9471CA1759A4}" name="uzytkownicy7" displayName="uzytkownicy7" ref="H1:K657" tableType="queryTable" totalsRowShown="0" headerRowDxfId="33">
  <autoFilter ref="H1:K657" xr:uid="{5D2043F4-1331-4C5E-8246-EC61EF46B9D1}"/>
  <tableColumns count="4">
    <tableColumn id="1" xr3:uid="{B1CD33F9-F63B-4C84-B106-276A5F81D12D}" uniqueName="1" name="Panstwo" queryTableFieldId="1" dataDxfId="32"/>
    <tableColumn id="2" xr3:uid="{49484F35-822F-41D8-9358-E19BE3852941}" uniqueName="2" name="Jezyk" queryTableFieldId="2" dataDxfId="31"/>
    <tableColumn id="3" xr3:uid="{29C1B4DC-9423-4EC6-BBED-1BDB838E0DFA}" uniqueName="3" name="Uzytkownicy" queryTableFieldId="3"/>
    <tableColumn id="4" xr3:uid="{8B87FC9D-7159-4949-8568-BA6B2FAFEA8E}" uniqueName="4" name="Urzedowy" queryTableFieldId="4" dataDxfId="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514A12-4585-4138-85A7-0A5BFFCACCA0}" name="panstwa511" displayName="panstwa511" ref="A1:C41" tableType="queryTable" totalsRowShown="0" headerRowDxfId="29">
  <tableColumns count="3">
    <tableColumn id="1" xr3:uid="{6C9E93B2-D978-4323-BF9B-9B8163D386B1}" uniqueName="1" name="Panstwo" queryTableFieldId="1" dataDxfId="28"/>
    <tableColumn id="2" xr3:uid="{B6DDE96C-69DB-4C1E-9359-BBFB1AAED7C7}" uniqueName="2" name="Kontynent" queryTableFieldId="2" dataDxfId="27"/>
    <tableColumn id="3" xr3:uid="{B43DB2B0-7479-4589-8078-56E34CAB03D8}" uniqueName="3" name="Populacja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208E07-12B5-4001-BF9E-8CA8919F0150}" name="jezyki612" displayName="jezyki612" ref="E1:F488" tableType="queryTable" totalsRowShown="0" headerRowDxfId="26">
  <tableColumns count="2">
    <tableColumn id="1" xr3:uid="{CCAAD7B4-4AC9-46FA-B5F7-3D2C75E9508C}" uniqueName="1" name="Jezyk" queryTableFieldId="1" dataDxfId="25"/>
    <tableColumn id="2" xr3:uid="{3C1F6251-07B7-4AD5-971A-E5E8638D98C5}" uniqueName="2" name="Rodzina" queryTableFieldId="2" dataDxfId="2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8E21076-CBAA-4031-9355-C7F5BD44BD0C}" name="uzytkownicy713" displayName="uzytkownicy713" ref="H1:K657" tableType="queryTable" totalsRowShown="0" headerRowDxfId="23">
  <autoFilter ref="H1:K657" xr:uid="{71D860E8-D160-4348-B70C-7C64566BB63B}"/>
  <tableColumns count="4">
    <tableColumn id="1" xr3:uid="{52060D64-8759-4283-B369-96B54BB77027}" uniqueName="1" name="Panstwo" queryTableFieldId="1" dataDxfId="22"/>
    <tableColumn id="2" xr3:uid="{5AD209D3-F1D7-48DE-8A9B-C4B8541FD101}" uniqueName="2" name="Jezyk" queryTableFieldId="2" dataDxfId="21"/>
    <tableColumn id="3" xr3:uid="{18EB8806-DF7C-450D-BB51-93A8543FD94B}" uniqueName="3" name="Uzytkownicy" queryTableFieldId="3"/>
    <tableColumn id="4" xr3:uid="{9F7CEE0D-ED5B-4A73-8E48-C2AF81F6C96B}" uniqueName="4" name="Urzedowy" queryTableFieldId="4" dataDxfId="2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2FC9C98-04E0-438E-8BC7-748AC57D75BB}" name="panstwa514" displayName="panstwa514" ref="A1:C41" tableType="queryTable" totalsRowShown="0" headerRowDxfId="19">
  <tableColumns count="3">
    <tableColumn id="1" xr3:uid="{62BD2021-6803-4B91-99DB-B14DCF8FC913}" uniqueName="1" name="Panstwo" queryTableFieldId="1" dataDxfId="18"/>
    <tableColumn id="2" xr3:uid="{0B92DEEB-5DD4-463D-94E3-6592616E171A}" uniqueName="2" name="Kontynent" queryTableFieldId="2" dataDxfId="17"/>
    <tableColumn id="3" xr3:uid="{AF828BE1-7A23-44EA-9337-9CE95E55E82E}" uniqueName="3" name="Populacja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B5D893E-CED3-48C1-B114-B7D674F8CA25}" name="jezyki615" displayName="jezyki615" ref="E1:F488" tableType="queryTable" totalsRowShown="0" headerRowDxfId="16">
  <tableColumns count="2">
    <tableColumn id="1" xr3:uid="{5BC9C7BF-5163-48E1-A263-8685648837B4}" uniqueName="1" name="Jezyk" queryTableFieldId="1" dataDxfId="15"/>
    <tableColumn id="2" xr3:uid="{41D8FED5-3884-4B9F-9345-FFF33520BE3A}" uniqueName="2" name="Rodzina" queryTableFieldId="2" dataDxfId="1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DBEA2E5-DE96-42A8-A638-FB97130FDAC1}" name="uzytkownicy716" displayName="uzytkownicy716" ref="H1:K657" tableType="queryTable" totalsRowShown="0" headerRowDxfId="13">
  <autoFilter ref="H1:K657" xr:uid="{142FE8D4-8637-4AC5-9492-788F1FF35BE6}"/>
  <tableColumns count="4">
    <tableColumn id="1" xr3:uid="{6092FEB7-4F9F-455A-A67B-C98B1413B322}" uniqueName="1" name="Panstwo" queryTableFieldId="1" dataDxfId="12"/>
    <tableColumn id="2" xr3:uid="{5C75DABF-EC5F-4D61-A83F-7822AA8EEE02}" uniqueName="2" name="Jezyk" queryTableFieldId="2" dataDxfId="11"/>
    <tableColumn id="3" xr3:uid="{E5702B83-887E-4B5E-9AEF-DF4D5B5BFB31}" uniqueName="3" name="Uzytkownicy" queryTableFieldId="3"/>
    <tableColumn id="4" xr3:uid="{20C9CA0E-470A-4814-81BC-4BC70288B10C}" uniqueName="4" name="Urzedowy" queryTableFieldId="4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7CDCB-81AA-4188-A270-329EC584B44C}">
  <dimension ref="A1:AH657"/>
  <sheetViews>
    <sheetView tabSelected="1" workbookViewId="0">
      <selection activeCell="G12" sqref="G12"/>
    </sheetView>
  </sheetViews>
  <sheetFormatPr defaultRowHeight="15" x14ac:dyDescent="0.25"/>
  <cols>
    <col min="1" max="1" width="18" bestFit="1" customWidth="1"/>
    <col min="2" max="2" width="20.140625" bestFit="1" customWidth="1"/>
    <col min="3" max="3" width="11.85546875" bestFit="1" customWidth="1"/>
    <col min="5" max="5" width="19.85546875" bestFit="1" customWidth="1"/>
    <col min="6" max="6" width="28.140625" bestFit="1" customWidth="1"/>
    <col min="8" max="8" width="18" bestFit="1" customWidth="1"/>
    <col min="9" max="9" width="19.85546875" bestFit="1" customWidth="1"/>
    <col min="10" max="10" width="14.5703125" bestFit="1" customWidth="1"/>
    <col min="11" max="11" width="12.28515625" bestFit="1" customWidth="1"/>
    <col min="13" max="13" width="29.28515625" customWidth="1"/>
    <col min="15" max="15" width="12.140625" customWidth="1"/>
    <col min="16" max="16" width="19.85546875" bestFit="1" customWidth="1"/>
    <col min="17" max="17" width="14.42578125" bestFit="1" customWidth="1"/>
    <col min="18" max="18" width="23.140625" customWidth="1"/>
    <col min="19" max="19" width="15.85546875" customWidth="1"/>
    <col min="20" max="20" width="19.28515625" customWidth="1"/>
    <col min="21" max="21" width="25.28515625" customWidth="1"/>
    <col min="22" max="22" width="25.140625" customWidth="1"/>
    <col min="23" max="23" width="10.5703125" customWidth="1"/>
    <col min="24" max="24" width="19.85546875" bestFit="1" customWidth="1"/>
    <col min="25" max="25" width="18" bestFit="1" customWidth="1"/>
    <col min="26" max="26" width="20.140625" bestFit="1" customWidth="1"/>
    <col min="27" max="27" width="20.7109375" bestFit="1" customWidth="1"/>
    <col min="29" max="29" width="21.28515625" bestFit="1" customWidth="1"/>
    <col min="30" max="30" width="9.85546875" bestFit="1" customWidth="1"/>
    <col min="31" max="31" width="6.7109375" bestFit="1" customWidth="1"/>
    <col min="32" max="32" width="20.7109375" bestFit="1" customWidth="1"/>
    <col min="33" max="33" width="7.5703125" bestFit="1" customWidth="1"/>
    <col min="34" max="34" width="18.140625" bestFit="1" customWidth="1"/>
  </cols>
  <sheetData>
    <row r="1" spans="1:34" s="2" customFormat="1" ht="76.5" customHeight="1" x14ac:dyDescent="0.25">
      <c r="A1" s="2" t="s">
        <v>0</v>
      </c>
      <c r="B1" s="2" t="s">
        <v>1</v>
      </c>
      <c r="C1" s="2" t="s">
        <v>2</v>
      </c>
      <c r="E1" s="2" t="s">
        <v>48</v>
      </c>
      <c r="F1" s="2" t="s">
        <v>49</v>
      </c>
      <c r="H1" s="2" t="s">
        <v>0</v>
      </c>
      <c r="I1" s="2" t="s">
        <v>48</v>
      </c>
      <c r="J1" s="2" t="s">
        <v>560</v>
      </c>
      <c r="K1" s="2" t="s">
        <v>561</v>
      </c>
      <c r="N1" s="6"/>
      <c r="V1" s="3"/>
      <c r="AD1" s="5"/>
      <c r="AE1" s="5"/>
      <c r="AF1" s="5"/>
      <c r="AG1" s="5"/>
      <c r="AH1" s="5"/>
    </row>
    <row r="2" spans="1:34" ht="18.75" x14ac:dyDescent="0.3">
      <c r="A2" s="1" t="s">
        <v>3</v>
      </c>
      <c r="B2" s="1" t="s">
        <v>4</v>
      </c>
      <c r="C2">
        <v>32.5</v>
      </c>
      <c r="E2" s="1" t="s">
        <v>50</v>
      </c>
      <c r="F2" s="1" t="s">
        <v>51</v>
      </c>
      <c r="H2" s="1" t="s">
        <v>12</v>
      </c>
      <c r="I2" s="1" t="s">
        <v>329</v>
      </c>
      <c r="J2">
        <v>1212</v>
      </c>
      <c r="K2" s="1" t="s">
        <v>562</v>
      </c>
      <c r="M2" s="1"/>
      <c r="N2" s="7"/>
      <c r="V2" s="4"/>
      <c r="AA2" s="1"/>
    </row>
    <row r="3" spans="1:34" ht="15.75" x14ac:dyDescent="0.25">
      <c r="A3" s="1" t="s">
        <v>5</v>
      </c>
      <c r="B3" s="1" t="s">
        <v>6</v>
      </c>
      <c r="C3">
        <v>39.700000000000003</v>
      </c>
      <c r="E3" s="1" t="s">
        <v>52</v>
      </c>
      <c r="F3" s="1" t="s">
        <v>53</v>
      </c>
      <c r="H3" s="1" t="s">
        <v>20</v>
      </c>
      <c r="I3" s="1" t="s">
        <v>199</v>
      </c>
      <c r="J3">
        <v>422</v>
      </c>
      <c r="K3" s="1" t="s">
        <v>562</v>
      </c>
      <c r="M3" s="1"/>
      <c r="N3" s="7"/>
      <c r="AA3" s="1"/>
    </row>
    <row r="4" spans="1:34" ht="15.75" x14ac:dyDescent="0.25">
      <c r="A4" s="1" t="s">
        <v>7</v>
      </c>
      <c r="B4" s="1" t="s">
        <v>8</v>
      </c>
      <c r="C4">
        <v>43.4</v>
      </c>
      <c r="E4" s="1" t="s">
        <v>54</v>
      </c>
      <c r="F4" s="1" t="s">
        <v>53</v>
      </c>
      <c r="H4" s="1" t="s">
        <v>44</v>
      </c>
      <c r="I4" s="1" t="s">
        <v>74</v>
      </c>
      <c r="J4">
        <v>255</v>
      </c>
      <c r="K4" s="1" t="s">
        <v>562</v>
      </c>
      <c r="M4" s="1"/>
      <c r="N4" s="7"/>
      <c r="AA4" s="1"/>
    </row>
    <row r="5" spans="1:34" ht="15.75" x14ac:dyDescent="0.25">
      <c r="A5" s="1" t="s">
        <v>9</v>
      </c>
      <c r="B5" s="1" t="s">
        <v>4</v>
      </c>
      <c r="C5">
        <v>161</v>
      </c>
      <c r="E5" s="1" t="s">
        <v>55</v>
      </c>
      <c r="F5" s="1" t="s">
        <v>56</v>
      </c>
      <c r="H5" s="1" t="s">
        <v>11</v>
      </c>
      <c r="I5" s="1" t="s">
        <v>434</v>
      </c>
      <c r="J5">
        <v>202</v>
      </c>
      <c r="K5" s="1" t="s">
        <v>562</v>
      </c>
      <c r="M5" s="1"/>
      <c r="N5" s="7"/>
      <c r="AA5" s="1"/>
    </row>
    <row r="6" spans="1:34" ht="15.75" x14ac:dyDescent="0.25">
      <c r="A6" s="1" t="s">
        <v>10</v>
      </c>
      <c r="B6" s="1" t="s">
        <v>4</v>
      </c>
      <c r="C6">
        <v>51.4</v>
      </c>
      <c r="E6" s="1" t="s">
        <v>57</v>
      </c>
      <c r="F6" s="1" t="s">
        <v>58</v>
      </c>
      <c r="H6" s="1" t="s">
        <v>9</v>
      </c>
      <c r="I6" s="1" t="s">
        <v>111</v>
      </c>
      <c r="J6">
        <v>157.9</v>
      </c>
      <c r="K6" s="1" t="s">
        <v>562</v>
      </c>
      <c r="M6" s="1"/>
      <c r="N6" s="7"/>
      <c r="AA6" s="1"/>
    </row>
    <row r="7" spans="1:34" ht="15.75" x14ac:dyDescent="0.25">
      <c r="A7" s="1" t="s">
        <v>11</v>
      </c>
      <c r="B7" s="1" t="s">
        <v>8</v>
      </c>
      <c r="C7">
        <v>207.8</v>
      </c>
      <c r="E7" s="1" t="s">
        <v>59</v>
      </c>
      <c r="F7" s="1" t="s">
        <v>60</v>
      </c>
      <c r="H7" s="1" t="s">
        <v>24</v>
      </c>
      <c r="I7" s="1" t="s">
        <v>218</v>
      </c>
      <c r="J7">
        <v>125</v>
      </c>
      <c r="K7" s="1" t="s">
        <v>562</v>
      </c>
      <c r="M7" s="1"/>
      <c r="N7" s="7"/>
      <c r="AA7" s="1"/>
    </row>
    <row r="8" spans="1:34" ht="15.75" x14ac:dyDescent="0.25">
      <c r="A8" s="1" t="s">
        <v>12</v>
      </c>
      <c r="B8" s="1" t="s">
        <v>4</v>
      </c>
      <c r="C8">
        <v>1367</v>
      </c>
      <c r="E8" s="1" t="s">
        <v>61</v>
      </c>
      <c r="F8" s="1" t="s">
        <v>62</v>
      </c>
      <c r="H8" s="1" t="s">
        <v>37</v>
      </c>
      <c r="I8" s="1" t="s">
        <v>444</v>
      </c>
      <c r="J8">
        <v>119</v>
      </c>
      <c r="K8" s="1" t="s">
        <v>562</v>
      </c>
      <c r="M8" s="1"/>
      <c r="N8" s="7"/>
    </row>
    <row r="9" spans="1:34" ht="15.75" x14ac:dyDescent="0.25">
      <c r="A9" s="1" t="s">
        <v>13</v>
      </c>
      <c r="B9" s="1" t="s">
        <v>6</v>
      </c>
      <c r="C9">
        <v>77.3</v>
      </c>
      <c r="E9" s="1" t="s">
        <v>63</v>
      </c>
      <c r="F9" s="1" t="s">
        <v>62</v>
      </c>
      <c r="H9" s="1" t="s">
        <v>31</v>
      </c>
      <c r="I9" s="1" t="s">
        <v>200</v>
      </c>
      <c r="J9">
        <v>118</v>
      </c>
      <c r="K9" s="1" t="s">
        <v>562</v>
      </c>
      <c r="M9" s="1"/>
      <c r="N9" s="7"/>
    </row>
    <row r="10" spans="1:34" ht="15.75" x14ac:dyDescent="0.25">
      <c r="A10" s="1" t="s">
        <v>14</v>
      </c>
      <c r="B10" s="1" t="s">
        <v>6</v>
      </c>
      <c r="C10">
        <v>91.5</v>
      </c>
      <c r="E10" s="1" t="s">
        <v>64</v>
      </c>
      <c r="F10" s="1" t="s">
        <v>56</v>
      </c>
      <c r="H10" s="1" t="s">
        <v>14</v>
      </c>
      <c r="I10" s="1" t="s">
        <v>76</v>
      </c>
      <c r="J10">
        <v>89</v>
      </c>
      <c r="K10" s="1" t="s">
        <v>562</v>
      </c>
      <c r="M10" s="1"/>
      <c r="N10" s="7"/>
    </row>
    <row r="11" spans="1:34" ht="15.75" x14ac:dyDescent="0.25">
      <c r="A11" s="1" t="s">
        <v>15</v>
      </c>
      <c r="B11" s="1" t="s">
        <v>6</v>
      </c>
      <c r="C11">
        <v>99.4</v>
      </c>
      <c r="E11" s="1" t="s">
        <v>65</v>
      </c>
      <c r="F11" s="1" t="s">
        <v>51</v>
      </c>
      <c r="H11" s="1" t="s">
        <v>21</v>
      </c>
      <c r="I11" s="1" t="s">
        <v>220</v>
      </c>
      <c r="J11">
        <v>84.3</v>
      </c>
      <c r="K11" s="1" t="s">
        <v>563</v>
      </c>
      <c r="M11" s="1"/>
      <c r="N11" s="7"/>
    </row>
    <row r="12" spans="1:34" ht="15.75" x14ac:dyDescent="0.25">
      <c r="A12" s="1" t="s">
        <v>16</v>
      </c>
      <c r="B12" s="1" t="s">
        <v>4</v>
      </c>
      <c r="C12">
        <v>100.7</v>
      </c>
      <c r="E12" s="1" t="s">
        <v>66</v>
      </c>
      <c r="F12" s="1" t="s">
        <v>62</v>
      </c>
      <c r="H12" s="1" t="s">
        <v>20</v>
      </c>
      <c r="I12" s="1" t="s">
        <v>111</v>
      </c>
      <c r="J12">
        <v>83.4</v>
      </c>
      <c r="K12" s="1" t="s">
        <v>563</v>
      </c>
      <c r="M12" s="1"/>
      <c r="N12" s="7"/>
    </row>
    <row r="13" spans="1:34" ht="15.75" x14ac:dyDescent="0.25">
      <c r="A13" s="1" t="s">
        <v>17</v>
      </c>
      <c r="B13" s="1" t="s">
        <v>18</v>
      </c>
      <c r="C13">
        <v>64.400000000000006</v>
      </c>
      <c r="E13" s="1" t="s">
        <v>67</v>
      </c>
      <c r="F13" s="1" t="s">
        <v>58</v>
      </c>
      <c r="H13" s="1" t="s">
        <v>34</v>
      </c>
      <c r="I13" s="1" t="s">
        <v>426</v>
      </c>
      <c r="J13">
        <v>76.400000000000006</v>
      </c>
      <c r="K13" s="1" t="s">
        <v>563</v>
      </c>
      <c r="M13" s="1"/>
      <c r="N13" s="7"/>
    </row>
    <row r="14" spans="1:34" ht="15.75" x14ac:dyDescent="0.25">
      <c r="A14" s="1" t="s">
        <v>19</v>
      </c>
      <c r="B14" s="1" t="s">
        <v>18</v>
      </c>
      <c r="C14">
        <v>46.1</v>
      </c>
      <c r="E14" s="1" t="s">
        <v>68</v>
      </c>
      <c r="F14" s="1" t="s">
        <v>53</v>
      </c>
      <c r="H14" s="1" t="s">
        <v>20</v>
      </c>
      <c r="I14" s="1" t="s">
        <v>498</v>
      </c>
      <c r="J14">
        <v>74</v>
      </c>
      <c r="K14" s="1" t="s">
        <v>563</v>
      </c>
      <c r="M14" s="1"/>
      <c r="N14" s="7"/>
    </row>
    <row r="15" spans="1:34" ht="15.75" x14ac:dyDescent="0.25">
      <c r="A15" s="1" t="s">
        <v>20</v>
      </c>
      <c r="B15" s="1" t="s">
        <v>4</v>
      </c>
      <c r="C15">
        <v>1311.1</v>
      </c>
      <c r="E15" s="1" t="s">
        <v>69</v>
      </c>
      <c r="F15" s="1" t="s">
        <v>62</v>
      </c>
      <c r="H15" s="1" t="s">
        <v>12</v>
      </c>
      <c r="I15" s="1" t="s">
        <v>233</v>
      </c>
      <c r="J15">
        <v>72.900000000000006</v>
      </c>
      <c r="K15" s="1" t="s">
        <v>563</v>
      </c>
      <c r="M15" s="1"/>
      <c r="N15" s="7"/>
    </row>
    <row r="16" spans="1:34" ht="15.75" x14ac:dyDescent="0.25">
      <c r="A16" s="1" t="s">
        <v>21</v>
      </c>
      <c r="B16" s="1" t="s">
        <v>4</v>
      </c>
      <c r="C16">
        <v>257.60000000000002</v>
      </c>
      <c r="E16" s="1" t="s">
        <v>70</v>
      </c>
      <c r="F16" s="1" t="s">
        <v>53</v>
      </c>
      <c r="H16" s="1" t="s">
        <v>20</v>
      </c>
      <c r="I16" s="1" t="s">
        <v>335</v>
      </c>
      <c r="J16">
        <v>71.900000000000006</v>
      </c>
      <c r="K16" s="1" t="s">
        <v>563</v>
      </c>
      <c r="M16" s="1"/>
      <c r="N16" s="7"/>
    </row>
    <row r="17" spans="1:14" ht="15.75" x14ac:dyDescent="0.25">
      <c r="A17" s="1" t="s">
        <v>22</v>
      </c>
      <c r="B17" s="1" t="s">
        <v>4</v>
      </c>
      <c r="C17">
        <v>36.4</v>
      </c>
      <c r="E17" s="1" t="s">
        <v>71</v>
      </c>
      <c r="F17" s="1" t="s">
        <v>51</v>
      </c>
      <c r="H17" s="1" t="s">
        <v>32</v>
      </c>
      <c r="I17" s="1" t="s">
        <v>391</v>
      </c>
      <c r="J17">
        <v>69.8</v>
      </c>
      <c r="K17" s="1" t="s">
        <v>562</v>
      </c>
      <c r="M17" s="1"/>
      <c r="N17" s="7"/>
    </row>
    <row r="18" spans="1:14" ht="15.75" x14ac:dyDescent="0.25">
      <c r="A18" s="1" t="s">
        <v>23</v>
      </c>
      <c r="B18" s="1" t="s">
        <v>4</v>
      </c>
      <c r="C18">
        <v>79.099999999999994</v>
      </c>
      <c r="E18" s="1" t="s">
        <v>72</v>
      </c>
      <c r="F18" s="1" t="s">
        <v>60</v>
      </c>
      <c r="H18" s="1" t="s">
        <v>46</v>
      </c>
      <c r="I18" s="1" t="s">
        <v>538</v>
      </c>
      <c r="J18">
        <v>65.8</v>
      </c>
      <c r="K18" s="1" t="s">
        <v>562</v>
      </c>
      <c r="M18" s="1"/>
      <c r="N18" s="7"/>
    </row>
    <row r="19" spans="1:14" ht="15.75" x14ac:dyDescent="0.25">
      <c r="A19" s="1" t="s">
        <v>24</v>
      </c>
      <c r="B19" s="1" t="s">
        <v>4</v>
      </c>
      <c r="C19">
        <v>126.6</v>
      </c>
      <c r="E19" s="1" t="s">
        <v>73</v>
      </c>
      <c r="F19" s="1" t="s">
        <v>56</v>
      </c>
      <c r="H19" s="1" t="s">
        <v>41</v>
      </c>
      <c r="I19" s="1" t="s">
        <v>521</v>
      </c>
      <c r="J19">
        <v>64.900000000000006</v>
      </c>
      <c r="K19" s="1" t="s">
        <v>562</v>
      </c>
      <c r="M19" s="1"/>
      <c r="N19" s="7"/>
    </row>
    <row r="20" spans="1:14" ht="15.75" x14ac:dyDescent="0.25">
      <c r="A20" s="1" t="s">
        <v>25</v>
      </c>
      <c r="B20" s="1" t="s">
        <v>26</v>
      </c>
      <c r="C20">
        <v>35.9</v>
      </c>
      <c r="E20" s="1" t="s">
        <v>74</v>
      </c>
      <c r="F20" s="1" t="s">
        <v>62</v>
      </c>
      <c r="H20" s="1" t="s">
        <v>20</v>
      </c>
      <c r="I20" s="1" t="s">
        <v>491</v>
      </c>
      <c r="J20">
        <v>60.8</v>
      </c>
      <c r="K20" s="1" t="s">
        <v>563</v>
      </c>
      <c r="M20" s="1"/>
      <c r="N20" s="7"/>
    </row>
    <row r="21" spans="1:14" ht="15.75" x14ac:dyDescent="0.25">
      <c r="A21" s="1" t="s">
        <v>27</v>
      </c>
      <c r="B21" s="1" t="s">
        <v>6</v>
      </c>
      <c r="C21">
        <v>46.1</v>
      </c>
      <c r="E21" s="1" t="s">
        <v>75</v>
      </c>
      <c r="F21" s="1" t="s">
        <v>56</v>
      </c>
      <c r="H21" s="1" t="s">
        <v>45</v>
      </c>
      <c r="I21" s="1" t="s">
        <v>74</v>
      </c>
      <c r="J21">
        <v>59.8</v>
      </c>
      <c r="K21" s="1" t="s">
        <v>562</v>
      </c>
      <c r="M21" s="1"/>
      <c r="N21" s="7"/>
    </row>
    <row r="22" spans="1:14" ht="15.75" x14ac:dyDescent="0.25">
      <c r="A22" s="1" t="s">
        <v>28</v>
      </c>
      <c r="B22" s="1" t="s">
        <v>8</v>
      </c>
      <c r="C22">
        <v>48.2</v>
      </c>
      <c r="E22" s="1" t="s">
        <v>76</v>
      </c>
      <c r="F22" s="1" t="s">
        <v>60</v>
      </c>
      <c r="H22" s="1" t="s">
        <v>17</v>
      </c>
      <c r="I22" s="1" t="s">
        <v>161</v>
      </c>
      <c r="J22">
        <v>59.6</v>
      </c>
      <c r="K22" s="1" t="s">
        <v>562</v>
      </c>
      <c r="M22" s="1"/>
      <c r="N22" s="7"/>
    </row>
    <row r="23" spans="1:14" ht="15.75" x14ac:dyDescent="0.25">
      <c r="A23" s="1" t="s">
        <v>29</v>
      </c>
      <c r="B23" s="1" t="s">
        <v>4</v>
      </c>
      <c r="C23">
        <v>50.3</v>
      </c>
      <c r="E23" s="1" t="s">
        <v>77</v>
      </c>
      <c r="F23" s="1" t="s">
        <v>53</v>
      </c>
      <c r="H23" s="1" t="s">
        <v>47</v>
      </c>
      <c r="I23" s="1" t="s">
        <v>539</v>
      </c>
      <c r="J23">
        <v>55</v>
      </c>
      <c r="K23" s="1" t="s">
        <v>562</v>
      </c>
      <c r="M23" s="1"/>
      <c r="N23" s="7"/>
    </row>
    <row r="24" spans="1:14" ht="15.75" x14ac:dyDescent="0.25">
      <c r="A24" s="1" t="s">
        <v>30</v>
      </c>
      <c r="B24" s="1" t="s">
        <v>6</v>
      </c>
      <c r="C24">
        <v>34.4</v>
      </c>
      <c r="E24" s="1" t="s">
        <v>78</v>
      </c>
      <c r="F24" s="1" t="s">
        <v>62</v>
      </c>
      <c r="H24" s="1" t="s">
        <v>20</v>
      </c>
      <c r="I24" s="1" t="s">
        <v>528</v>
      </c>
      <c r="J24">
        <v>51.5</v>
      </c>
      <c r="K24" s="1" t="s">
        <v>563</v>
      </c>
      <c r="M24" s="1"/>
      <c r="N24" s="7"/>
    </row>
    <row r="25" spans="1:14" ht="15.75" x14ac:dyDescent="0.25">
      <c r="A25" s="1" t="s">
        <v>31</v>
      </c>
      <c r="B25" s="1" t="s">
        <v>26</v>
      </c>
      <c r="C25">
        <v>127</v>
      </c>
      <c r="E25" s="1" t="s">
        <v>79</v>
      </c>
      <c r="F25" s="1" t="s">
        <v>62</v>
      </c>
      <c r="H25" s="1" t="s">
        <v>29</v>
      </c>
      <c r="I25" s="1" t="s">
        <v>277</v>
      </c>
      <c r="J25">
        <v>48.4</v>
      </c>
      <c r="K25" s="1" t="s">
        <v>562</v>
      </c>
      <c r="M25" s="1"/>
      <c r="N25" s="7"/>
    </row>
    <row r="26" spans="1:14" ht="15.75" x14ac:dyDescent="0.25">
      <c r="A26" s="1" t="s">
        <v>32</v>
      </c>
      <c r="B26" s="1" t="s">
        <v>18</v>
      </c>
      <c r="C26">
        <v>80.7</v>
      </c>
      <c r="E26" s="1" t="s">
        <v>80</v>
      </c>
      <c r="F26" s="1" t="s">
        <v>81</v>
      </c>
      <c r="H26" s="1" t="s">
        <v>28</v>
      </c>
      <c r="I26" s="1" t="s">
        <v>200</v>
      </c>
      <c r="J26">
        <v>47.5</v>
      </c>
      <c r="K26" s="1" t="s">
        <v>562</v>
      </c>
      <c r="M26" s="1"/>
      <c r="N26" s="7"/>
    </row>
    <row r="27" spans="1:14" x14ac:dyDescent="0.25">
      <c r="A27" s="1" t="s">
        <v>33</v>
      </c>
      <c r="B27" s="1" t="s">
        <v>6</v>
      </c>
      <c r="C27">
        <v>182.2</v>
      </c>
      <c r="E27" s="1" t="s">
        <v>82</v>
      </c>
      <c r="F27" s="1" t="s">
        <v>60</v>
      </c>
      <c r="H27" s="1" t="s">
        <v>20</v>
      </c>
      <c r="I27" s="1" t="s">
        <v>181</v>
      </c>
      <c r="J27">
        <v>46.1</v>
      </c>
      <c r="K27" s="1" t="s">
        <v>563</v>
      </c>
    </row>
    <row r="28" spans="1:14" x14ac:dyDescent="0.25">
      <c r="A28" s="1" t="s">
        <v>34</v>
      </c>
      <c r="B28" s="1" t="s">
        <v>4</v>
      </c>
      <c r="C28">
        <v>188.9</v>
      </c>
      <c r="E28" s="1" t="s">
        <v>83</v>
      </c>
      <c r="F28" s="1" t="s">
        <v>84</v>
      </c>
      <c r="H28" s="1" t="s">
        <v>21</v>
      </c>
      <c r="I28" s="1" t="s">
        <v>477</v>
      </c>
      <c r="J28">
        <v>42</v>
      </c>
      <c r="K28" s="1" t="s">
        <v>563</v>
      </c>
    </row>
    <row r="29" spans="1:14" x14ac:dyDescent="0.25">
      <c r="A29" s="1" t="s">
        <v>35</v>
      </c>
      <c r="B29" s="1" t="s">
        <v>18</v>
      </c>
      <c r="C29">
        <v>38.6</v>
      </c>
      <c r="E29" s="1" t="s">
        <v>85</v>
      </c>
      <c r="F29" s="1" t="s">
        <v>86</v>
      </c>
      <c r="H29" s="1" t="s">
        <v>44</v>
      </c>
      <c r="I29" s="1" t="s">
        <v>200</v>
      </c>
      <c r="J29">
        <v>41.5</v>
      </c>
      <c r="K29" s="1" t="s">
        <v>563</v>
      </c>
    </row>
    <row r="30" spans="1:14" x14ac:dyDescent="0.25">
      <c r="A30" s="1" t="s">
        <v>36</v>
      </c>
      <c r="B30" s="1" t="s">
        <v>6</v>
      </c>
      <c r="C30">
        <v>54.5</v>
      </c>
      <c r="E30" s="1" t="s">
        <v>87</v>
      </c>
      <c r="F30" s="1" t="s">
        <v>60</v>
      </c>
      <c r="H30" s="1" t="s">
        <v>23</v>
      </c>
      <c r="I30" s="1" t="s">
        <v>427</v>
      </c>
      <c r="J30">
        <v>39.799999999999997</v>
      </c>
      <c r="K30" s="1" t="s">
        <v>562</v>
      </c>
    </row>
    <row r="31" spans="1:14" x14ac:dyDescent="0.25">
      <c r="A31" s="1" t="s">
        <v>37</v>
      </c>
      <c r="B31" s="1" t="s">
        <v>18</v>
      </c>
      <c r="C31">
        <v>143.5</v>
      </c>
      <c r="E31" s="1" t="s">
        <v>88</v>
      </c>
      <c r="F31" s="1" t="s">
        <v>89</v>
      </c>
      <c r="H31" s="1" t="s">
        <v>7</v>
      </c>
      <c r="I31" s="1" t="s">
        <v>200</v>
      </c>
      <c r="J31">
        <v>39</v>
      </c>
      <c r="K31" s="1" t="s">
        <v>562</v>
      </c>
    </row>
    <row r="32" spans="1:14" x14ac:dyDescent="0.25">
      <c r="A32" s="1" t="s">
        <v>38</v>
      </c>
      <c r="B32" s="1" t="s">
        <v>6</v>
      </c>
      <c r="C32">
        <v>40.200000000000003</v>
      </c>
      <c r="E32" s="1" t="s">
        <v>90</v>
      </c>
      <c r="F32" s="1" t="s">
        <v>56</v>
      </c>
      <c r="H32" s="1" t="s">
        <v>20</v>
      </c>
      <c r="I32" s="1" t="s">
        <v>232</v>
      </c>
      <c r="J32">
        <v>37.9</v>
      </c>
      <c r="K32" s="1" t="s">
        <v>563</v>
      </c>
    </row>
    <row r="33" spans="1:11" x14ac:dyDescent="0.25">
      <c r="A33" s="1" t="s">
        <v>39</v>
      </c>
      <c r="B33" s="1" t="s">
        <v>4</v>
      </c>
      <c r="C33">
        <v>68</v>
      </c>
      <c r="E33" s="1" t="s">
        <v>91</v>
      </c>
      <c r="F33" s="1" t="s">
        <v>51</v>
      </c>
      <c r="H33" s="1" t="s">
        <v>35</v>
      </c>
      <c r="I33" s="1" t="s">
        <v>433</v>
      </c>
      <c r="J33">
        <v>37.799999999999997</v>
      </c>
      <c r="K33" s="1" t="s">
        <v>562</v>
      </c>
    </row>
    <row r="34" spans="1:11" x14ac:dyDescent="0.25">
      <c r="A34" s="1" t="s">
        <v>40</v>
      </c>
      <c r="B34" s="1" t="s">
        <v>6</v>
      </c>
      <c r="C34">
        <v>53.5</v>
      </c>
      <c r="E34" s="1" t="s">
        <v>92</v>
      </c>
      <c r="F34" s="1" t="s">
        <v>51</v>
      </c>
      <c r="H34" s="1" t="s">
        <v>15</v>
      </c>
      <c r="I34" s="1" t="s">
        <v>416</v>
      </c>
      <c r="J34">
        <v>35.299999999999997</v>
      </c>
      <c r="K34" s="1" t="s">
        <v>563</v>
      </c>
    </row>
    <row r="35" spans="1:11" x14ac:dyDescent="0.25">
      <c r="A35" s="1" t="s">
        <v>41</v>
      </c>
      <c r="B35" s="1" t="s">
        <v>4</v>
      </c>
      <c r="C35">
        <v>78.7</v>
      </c>
      <c r="E35" s="1" t="s">
        <v>93</v>
      </c>
      <c r="F35" s="1" t="s">
        <v>51</v>
      </c>
      <c r="H35" s="1" t="s">
        <v>19</v>
      </c>
      <c r="I35" s="1" t="s">
        <v>200</v>
      </c>
      <c r="J35">
        <v>34.1</v>
      </c>
      <c r="K35" s="1" t="s">
        <v>562</v>
      </c>
    </row>
    <row r="36" spans="1:11" x14ac:dyDescent="0.25">
      <c r="A36" s="1" t="s">
        <v>42</v>
      </c>
      <c r="B36" s="1" t="s">
        <v>6</v>
      </c>
      <c r="C36">
        <v>39</v>
      </c>
      <c r="E36" s="1" t="s">
        <v>94</v>
      </c>
      <c r="F36" s="1" t="s">
        <v>51</v>
      </c>
      <c r="H36" s="1" t="s">
        <v>20</v>
      </c>
      <c r="I36" s="1" t="s">
        <v>326</v>
      </c>
      <c r="J36">
        <v>33.1</v>
      </c>
      <c r="K36" s="1" t="s">
        <v>563</v>
      </c>
    </row>
    <row r="37" spans="1:11" x14ac:dyDescent="0.25">
      <c r="A37" s="1" t="s">
        <v>43</v>
      </c>
      <c r="B37" s="1" t="s">
        <v>18</v>
      </c>
      <c r="C37">
        <v>44.8</v>
      </c>
      <c r="E37" s="1" t="s">
        <v>95</v>
      </c>
      <c r="F37" s="1" t="s">
        <v>96</v>
      </c>
      <c r="H37" s="1" t="s">
        <v>20</v>
      </c>
      <c r="I37" s="1" t="s">
        <v>405</v>
      </c>
      <c r="J37">
        <v>33</v>
      </c>
      <c r="K37" s="1" t="s">
        <v>563</v>
      </c>
    </row>
    <row r="38" spans="1:11" x14ac:dyDescent="0.25">
      <c r="A38" s="1" t="s">
        <v>44</v>
      </c>
      <c r="B38" s="1" t="s">
        <v>26</v>
      </c>
      <c r="C38">
        <v>321.8</v>
      </c>
      <c r="E38" s="1" t="s">
        <v>97</v>
      </c>
      <c r="F38" s="1" t="s">
        <v>86</v>
      </c>
      <c r="H38" s="1" t="s">
        <v>10</v>
      </c>
      <c r="I38" s="1" t="s">
        <v>118</v>
      </c>
      <c r="J38">
        <v>32.9</v>
      </c>
      <c r="K38" s="1" t="s">
        <v>562</v>
      </c>
    </row>
    <row r="39" spans="1:11" x14ac:dyDescent="0.25">
      <c r="A39" s="1" t="s">
        <v>45</v>
      </c>
      <c r="B39" s="1" t="s">
        <v>18</v>
      </c>
      <c r="C39">
        <v>64.7</v>
      </c>
      <c r="E39" s="1" t="s">
        <v>98</v>
      </c>
      <c r="F39" s="1" t="s">
        <v>60</v>
      </c>
      <c r="H39" s="1" t="s">
        <v>43</v>
      </c>
      <c r="I39" s="1" t="s">
        <v>527</v>
      </c>
      <c r="J39">
        <v>32</v>
      </c>
      <c r="K39" s="1" t="s">
        <v>562</v>
      </c>
    </row>
    <row r="40" spans="1:11" x14ac:dyDescent="0.25">
      <c r="A40" s="1" t="s">
        <v>46</v>
      </c>
      <c r="B40" s="1" t="s">
        <v>4</v>
      </c>
      <c r="C40">
        <v>93.4</v>
      </c>
      <c r="E40" s="1" t="s">
        <v>99</v>
      </c>
      <c r="F40" s="1" t="s">
        <v>51</v>
      </c>
      <c r="H40" s="1" t="s">
        <v>15</v>
      </c>
      <c r="I40" s="1" t="s">
        <v>72</v>
      </c>
      <c r="J40">
        <v>30.6</v>
      </c>
      <c r="K40" s="1" t="s">
        <v>562</v>
      </c>
    </row>
    <row r="41" spans="1:11" x14ac:dyDescent="0.25">
      <c r="A41" s="1" t="s">
        <v>47</v>
      </c>
      <c r="B41" s="1" t="s">
        <v>18</v>
      </c>
      <c r="C41">
        <v>59.8</v>
      </c>
      <c r="E41" s="1" t="s">
        <v>100</v>
      </c>
      <c r="F41" s="1" t="s">
        <v>51</v>
      </c>
      <c r="H41" s="1" t="s">
        <v>20</v>
      </c>
      <c r="I41" s="1" t="s">
        <v>426</v>
      </c>
      <c r="J41">
        <v>29.1</v>
      </c>
      <c r="K41" s="1" t="s">
        <v>563</v>
      </c>
    </row>
    <row r="42" spans="1:11" x14ac:dyDescent="0.25">
      <c r="E42" s="1" t="s">
        <v>101</v>
      </c>
      <c r="F42" s="1" t="s">
        <v>51</v>
      </c>
      <c r="H42" s="1" t="s">
        <v>5</v>
      </c>
      <c r="I42" s="1" t="s">
        <v>76</v>
      </c>
      <c r="J42">
        <v>28.7</v>
      </c>
      <c r="K42" s="1" t="s">
        <v>562</v>
      </c>
    </row>
    <row r="43" spans="1:11" x14ac:dyDescent="0.25">
      <c r="E43" s="1" t="s">
        <v>102</v>
      </c>
      <c r="F43" s="1" t="s">
        <v>51</v>
      </c>
      <c r="H43" s="1" t="s">
        <v>34</v>
      </c>
      <c r="I43" s="1" t="s">
        <v>425</v>
      </c>
      <c r="J43">
        <v>26.7</v>
      </c>
      <c r="K43" s="1" t="s">
        <v>563</v>
      </c>
    </row>
    <row r="44" spans="1:11" x14ac:dyDescent="0.25">
      <c r="E44" s="1" t="s">
        <v>103</v>
      </c>
      <c r="F44" s="1" t="s">
        <v>51</v>
      </c>
      <c r="H44" s="1" t="s">
        <v>38</v>
      </c>
      <c r="I44" s="1" t="s">
        <v>76</v>
      </c>
      <c r="J44">
        <v>26.7</v>
      </c>
      <c r="K44" s="1" t="s">
        <v>562</v>
      </c>
    </row>
    <row r="45" spans="1:11" x14ac:dyDescent="0.25">
      <c r="E45" s="1" t="s">
        <v>104</v>
      </c>
      <c r="F45" s="1" t="s">
        <v>51</v>
      </c>
      <c r="H45" s="1" t="s">
        <v>16</v>
      </c>
      <c r="I45" s="1" t="s">
        <v>484</v>
      </c>
      <c r="J45">
        <v>26.4</v>
      </c>
      <c r="K45" s="1" t="s">
        <v>562</v>
      </c>
    </row>
    <row r="46" spans="1:11" x14ac:dyDescent="0.25">
      <c r="E46" s="1" t="s">
        <v>105</v>
      </c>
      <c r="F46" s="1" t="s">
        <v>60</v>
      </c>
      <c r="H46" s="1" t="s">
        <v>30</v>
      </c>
      <c r="I46" s="1" t="s">
        <v>76</v>
      </c>
      <c r="J46">
        <v>25</v>
      </c>
      <c r="K46" s="1" t="s">
        <v>562</v>
      </c>
    </row>
    <row r="47" spans="1:11" x14ac:dyDescent="0.25">
      <c r="E47" s="1" t="s">
        <v>106</v>
      </c>
      <c r="F47" s="1" t="s">
        <v>60</v>
      </c>
      <c r="H47" s="1" t="s">
        <v>34</v>
      </c>
      <c r="I47" s="1" t="s">
        <v>466</v>
      </c>
      <c r="J47">
        <v>24.4</v>
      </c>
      <c r="K47" s="1" t="s">
        <v>563</v>
      </c>
    </row>
    <row r="48" spans="1:11" x14ac:dyDescent="0.25">
      <c r="E48" s="1" t="s">
        <v>107</v>
      </c>
      <c r="F48" s="1" t="s">
        <v>62</v>
      </c>
      <c r="H48" s="1" t="s">
        <v>33</v>
      </c>
      <c r="I48" s="1" t="s">
        <v>210</v>
      </c>
      <c r="J48">
        <v>24</v>
      </c>
      <c r="K48" s="1" t="s">
        <v>563</v>
      </c>
    </row>
    <row r="49" spans="5:11" x14ac:dyDescent="0.25">
      <c r="E49" s="1" t="s">
        <v>108</v>
      </c>
      <c r="F49" s="1" t="s">
        <v>81</v>
      </c>
      <c r="H49" s="1" t="s">
        <v>21</v>
      </c>
      <c r="I49" s="1" t="s">
        <v>213</v>
      </c>
      <c r="J49">
        <v>23.1</v>
      </c>
      <c r="K49" s="1" t="s">
        <v>562</v>
      </c>
    </row>
    <row r="50" spans="5:11" x14ac:dyDescent="0.25">
      <c r="E50" s="1" t="s">
        <v>109</v>
      </c>
      <c r="F50" s="1" t="s">
        <v>81</v>
      </c>
      <c r="H50" s="1" t="s">
        <v>22</v>
      </c>
      <c r="I50" s="1" t="s">
        <v>76</v>
      </c>
      <c r="J50">
        <v>22.4</v>
      </c>
      <c r="K50" s="1" t="s">
        <v>562</v>
      </c>
    </row>
    <row r="51" spans="5:11" x14ac:dyDescent="0.25">
      <c r="E51" s="1" t="s">
        <v>110</v>
      </c>
      <c r="F51" s="1" t="s">
        <v>81</v>
      </c>
      <c r="H51" s="1" t="s">
        <v>16</v>
      </c>
      <c r="I51" s="1" t="s">
        <v>133</v>
      </c>
      <c r="J51">
        <v>21.3</v>
      </c>
      <c r="K51" s="1" t="s">
        <v>563</v>
      </c>
    </row>
    <row r="52" spans="5:11" x14ac:dyDescent="0.25">
      <c r="E52" s="1" t="s">
        <v>111</v>
      </c>
      <c r="F52" s="1" t="s">
        <v>62</v>
      </c>
      <c r="H52" s="1" t="s">
        <v>39</v>
      </c>
      <c r="I52" s="1" t="s">
        <v>488</v>
      </c>
      <c r="J52">
        <v>20</v>
      </c>
      <c r="K52" s="1" t="s">
        <v>562</v>
      </c>
    </row>
    <row r="53" spans="5:11" x14ac:dyDescent="0.25">
      <c r="E53" s="1" t="s">
        <v>112</v>
      </c>
      <c r="F53" s="1" t="s">
        <v>53</v>
      </c>
      <c r="H53" s="1" t="s">
        <v>25</v>
      </c>
      <c r="I53" s="1" t="s">
        <v>74</v>
      </c>
      <c r="J53">
        <v>19.399999999999999</v>
      </c>
      <c r="K53" s="1" t="s">
        <v>562</v>
      </c>
    </row>
    <row r="54" spans="5:11" x14ac:dyDescent="0.25">
      <c r="E54" s="1" t="s">
        <v>113</v>
      </c>
      <c r="F54" s="1" t="s">
        <v>51</v>
      </c>
      <c r="H54" s="1" t="s">
        <v>33</v>
      </c>
      <c r="I54" s="1" t="s">
        <v>550</v>
      </c>
      <c r="J54">
        <v>18.899999999999999</v>
      </c>
      <c r="K54" s="1" t="s">
        <v>563</v>
      </c>
    </row>
    <row r="55" spans="5:11" x14ac:dyDescent="0.25">
      <c r="E55" s="1" t="s">
        <v>114</v>
      </c>
      <c r="F55" s="1" t="s">
        <v>62</v>
      </c>
      <c r="H55" s="1" t="s">
        <v>33</v>
      </c>
      <c r="I55" s="1" t="s">
        <v>193</v>
      </c>
      <c r="J55">
        <v>18.5</v>
      </c>
      <c r="K55" s="1" t="s">
        <v>563</v>
      </c>
    </row>
    <row r="56" spans="5:11" x14ac:dyDescent="0.25">
      <c r="E56" s="1" t="s">
        <v>115</v>
      </c>
      <c r="F56" s="1" t="s">
        <v>62</v>
      </c>
      <c r="H56" s="1" t="s">
        <v>34</v>
      </c>
      <c r="I56" s="1" t="s">
        <v>454</v>
      </c>
      <c r="J56">
        <v>18</v>
      </c>
      <c r="K56" s="1" t="s">
        <v>563</v>
      </c>
    </row>
    <row r="57" spans="5:11" x14ac:dyDescent="0.25">
      <c r="E57" s="1" t="s">
        <v>116</v>
      </c>
      <c r="F57" s="1" t="s">
        <v>51</v>
      </c>
      <c r="H57" s="1" t="s">
        <v>12</v>
      </c>
      <c r="I57" s="1" t="s">
        <v>556</v>
      </c>
      <c r="J57">
        <v>16.899999999999999</v>
      </c>
      <c r="K57" s="1" t="s">
        <v>563</v>
      </c>
    </row>
    <row r="58" spans="5:11" x14ac:dyDescent="0.25">
      <c r="E58" s="1" t="s">
        <v>117</v>
      </c>
      <c r="F58" s="1" t="s">
        <v>51</v>
      </c>
      <c r="H58" s="1" t="s">
        <v>3</v>
      </c>
      <c r="I58" s="1" t="s">
        <v>150</v>
      </c>
      <c r="J58">
        <v>16.2</v>
      </c>
      <c r="K58" s="1" t="s">
        <v>562</v>
      </c>
    </row>
    <row r="59" spans="5:11" x14ac:dyDescent="0.25">
      <c r="E59" s="1" t="s">
        <v>118</v>
      </c>
      <c r="F59" s="1" t="s">
        <v>56</v>
      </c>
      <c r="H59" s="1" t="s">
        <v>39</v>
      </c>
      <c r="I59" s="1" t="s">
        <v>297</v>
      </c>
      <c r="J59">
        <v>15.2</v>
      </c>
      <c r="K59" s="1" t="s">
        <v>563</v>
      </c>
    </row>
    <row r="60" spans="5:11" x14ac:dyDescent="0.25">
      <c r="E60" s="1" t="s">
        <v>119</v>
      </c>
      <c r="F60" s="1" t="s">
        <v>89</v>
      </c>
      <c r="H60" s="1" t="s">
        <v>40</v>
      </c>
      <c r="I60" s="1" t="s">
        <v>471</v>
      </c>
      <c r="J60">
        <v>15</v>
      </c>
      <c r="K60" s="1" t="s">
        <v>562</v>
      </c>
    </row>
    <row r="61" spans="5:11" x14ac:dyDescent="0.25">
      <c r="E61" s="1" t="s">
        <v>120</v>
      </c>
      <c r="F61" s="1" t="s">
        <v>56</v>
      </c>
      <c r="H61" s="1" t="s">
        <v>21</v>
      </c>
      <c r="I61" s="1" t="s">
        <v>320</v>
      </c>
      <c r="J61">
        <v>13.6</v>
      </c>
      <c r="K61" s="1" t="s">
        <v>563</v>
      </c>
    </row>
    <row r="62" spans="5:11" x14ac:dyDescent="0.25">
      <c r="E62" s="1" t="s">
        <v>121</v>
      </c>
      <c r="F62" s="1" t="s">
        <v>60</v>
      </c>
      <c r="H62" s="1" t="s">
        <v>23</v>
      </c>
      <c r="I62" s="1" t="s">
        <v>85</v>
      </c>
      <c r="J62">
        <v>13.5</v>
      </c>
      <c r="K62" s="1" t="s">
        <v>563</v>
      </c>
    </row>
    <row r="63" spans="5:11" x14ac:dyDescent="0.25">
      <c r="E63" s="1" t="s">
        <v>122</v>
      </c>
      <c r="F63" s="1" t="s">
        <v>123</v>
      </c>
      <c r="H63" s="1" t="s">
        <v>20</v>
      </c>
      <c r="I63" s="1" t="s">
        <v>79</v>
      </c>
      <c r="J63">
        <v>13.2</v>
      </c>
      <c r="K63" s="1" t="s">
        <v>563</v>
      </c>
    </row>
    <row r="64" spans="5:11" x14ac:dyDescent="0.25">
      <c r="E64" s="1" t="s">
        <v>124</v>
      </c>
      <c r="F64" s="1" t="s">
        <v>62</v>
      </c>
      <c r="H64" s="1" t="s">
        <v>34</v>
      </c>
      <c r="I64" s="1" t="s">
        <v>528</v>
      </c>
      <c r="J64">
        <v>13.1</v>
      </c>
      <c r="K64" s="1" t="s">
        <v>562</v>
      </c>
    </row>
    <row r="65" spans="5:11" x14ac:dyDescent="0.25">
      <c r="E65" s="1" t="s">
        <v>125</v>
      </c>
      <c r="F65" s="1" t="s">
        <v>81</v>
      </c>
      <c r="H65" s="1" t="s">
        <v>20</v>
      </c>
      <c r="I65" s="1" t="s">
        <v>322</v>
      </c>
      <c r="J65">
        <v>12.2</v>
      </c>
      <c r="K65" s="1" t="s">
        <v>563</v>
      </c>
    </row>
    <row r="66" spans="5:11" x14ac:dyDescent="0.25">
      <c r="E66" s="1" t="s">
        <v>126</v>
      </c>
      <c r="F66" s="1" t="s">
        <v>51</v>
      </c>
      <c r="H66" s="1" t="s">
        <v>36</v>
      </c>
      <c r="I66" s="1" t="s">
        <v>559</v>
      </c>
      <c r="J66">
        <v>11.6</v>
      </c>
      <c r="K66" s="1" t="s">
        <v>562</v>
      </c>
    </row>
    <row r="67" spans="5:11" x14ac:dyDescent="0.25">
      <c r="E67" s="1" t="s">
        <v>127</v>
      </c>
      <c r="F67" s="1" t="s">
        <v>62</v>
      </c>
      <c r="H67" s="1" t="s">
        <v>12</v>
      </c>
      <c r="I67" s="1" t="s">
        <v>526</v>
      </c>
      <c r="J67">
        <v>10.1</v>
      </c>
      <c r="K67" s="1" t="s">
        <v>563</v>
      </c>
    </row>
    <row r="68" spans="5:11" x14ac:dyDescent="0.25">
      <c r="E68" s="1" t="s">
        <v>128</v>
      </c>
      <c r="F68" s="1" t="s">
        <v>129</v>
      </c>
      <c r="H68" s="1" t="s">
        <v>20</v>
      </c>
      <c r="I68" s="1" t="s">
        <v>114</v>
      </c>
      <c r="J68">
        <v>9.6</v>
      </c>
      <c r="K68" s="1" t="s">
        <v>563</v>
      </c>
    </row>
    <row r="69" spans="5:11" x14ac:dyDescent="0.25">
      <c r="E69" s="1" t="s">
        <v>130</v>
      </c>
      <c r="F69" s="1" t="s">
        <v>131</v>
      </c>
      <c r="H69" s="1" t="s">
        <v>12</v>
      </c>
      <c r="I69" s="1" t="s">
        <v>202</v>
      </c>
      <c r="J69">
        <v>9.4</v>
      </c>
      <c r="K69" s="1" t="s">
        <v>563</v>
      </c>
    </row>
    <row r="70" spans="5:11" x14ac:dyDescent="0.25">
      <c r="E70" s="1" t="s">
        <v>132</v>
      </c>
      <c r="F70" s="1" t="s">
        <v>131</v>
      </c>
      <c r="H70" s="1" t="s">
        <v>3</v>
      </c>
      <c r="I70" s="1" t="s">
        <v>425</v>
      </c>
      <c r="J70">
        <v>8.6999999999999993</v>
      </c>
      <c r="K70" s="1" t="s">
        <v>562</v>
      </c>
    </row>
    <row r="71" spans="5:11" x14ac:dyDescent="0.25">
      <c r="E71" s="1" t="s">
        <v>133</v>
      </c>
      <c r="F71" s="1" t="s">
        <v>51</v>
      </c>
      <c r="H71" s="1" t="s">
        <v>12</v>
      </c>
      <c r="I71" s="1" t="s">
        <v>548</v>
      </c>
      <c r="J71">
        <v>8.6999999999999993</v>
      </c>
      <c r="K71" s="1" t="s">
        <v>563</v>
      </c>
    </row>
    <row r="72" spans="5:11" x14ac:dyDescent="0.25">
      <c r="E72" s="1" t="s">
        <v>134</v>
      </c>
      <c r="F72" s="1" t="s">
        <v>135</v>
      </c>
      <c r="H72" s="1" t="s">
        <v>43</v>
      </c>
      <c r="I72" s="1" t="s">
        <v>444</v>
      </c>
      <c r="J72">
        <v>8.3000000000000007</v>
      </c>
      <c r="K72" s="1" t="s">
        <v>563</v>
      </c>
    </row>
    <row r="73" spans="5:11" x14ac:dyDescent="0.25">
      <c r="E73" s="1" t="s">
        <v>136</v>
      </c>
      <c r="F73" s="1" t="s">
        <v>60</v>
      </c>
      <c r="H73" s="1" t="s">
        <v>36</v>
      </c>
      <c r="I73" s="1" t="s">
        <v>541</v>
      </c>
      <c r="J73">
        <v>8.1999999999999993</v>
      </c>
      <c r="K73" s="1" t="s">
        <v>562</v>
      </c>
    </row>
    <row r="74" spans="5:11" x14ac:dyDescent="0.25">
      <c r="E74" s="1" t="s">
        <v>137</v>
      </c>
      <c r="F74" s="1" t="s">
        <v>51</v>
      </c>
      <c r="H74" s="1" t="s">
        <v>25</v>
      </c>
      <c r="I74" s="1" t="s">
        <v>161</v>
      </c>
      <c r="J74">
        <v>8.1</v>
      </c>
      <c r="K74" s="1" t="s">
        <v>562</v>
      </c>
    </row>
    <row r="75" spans="5:11" x14ac:dyDescent="0.25">
      <c r="E75" s="1" t="s">
        <v>138</v>
      </c>
      <c r="F75" s="1" t="s">
        <v>62</v>
      </c>
      <c r="H75" s="1" t="s">
        <v>41</v>
      </c>
      <c r="I75" s="1" t="s">
        <v>286</v>
      </c>
      <c r="J75">
        <v>8.1</v>
      </c>
      <c r="K75" s="1" t="s">
        <v>563</v>
      </c>
    </row>
    <row r="76" spans="5:11" x14ac:dyDescent="0.25">
      <c r="E76" s="1" t="s">
        <v>139</v>
      </c>
      <c r="F76" s="1" t="s">
        <v>81</v>
      </c>
      <c r="H76" s="1" t="s">
        <v>5</v>
      </c>
      <c r="I76" s="1" t="s">
        <v>226</v>
      </c>
      <c r="J76">
        <v>8</v>
      </c>
      <c r="K76" s="1" t="s">
        <v>563</v>
      </c>
    </row>
    <row r="77" spans="5:11" x14ac:dyDescent="0.25">
      <c r="E77" s="1" t="s">
        <v>140</v>
      </c>
      <c r="F77" s="1" t="s">
        <v>81</v>
      </c>
      <c r="H77" s="1" t="s">
        <v>16</v>
      </c>
      <c r="I77" s="1" t="s">
        <v>212</v>
      </c>
      <c r="J77">
        <v>7.8</v>
      </c>
      <c r="K77" s="1" t="s">
        <v>563</v>
      </c>
    </row>
    <row r="78" spans="5:11" x14ac:dyDescent="0.25">
      <c r="E78" s="1" t="s">
        <v>141</v>
      </c>
      <c r="F78" s="1" t="s">
        <v>81</v>
      </c>
      <c r="H78" s="1" t="s">
        <v>19</v>
      </c>
      <c r="I78" s="1" t="s">
        <v>242</v>
      </c>
      <c r="J78">
        <v>7.8</v>
      </c>
      <c r="K78" s="1" t="s">
        <v>563</v>
      </c>
    </row>
    <row r="79" spans="5:11" x14ac:dyDescent="0.25">
      <c r="E79" s="1" t="s">
        <v>142</v>
      </c>
      <c r="F79" s="1" t="s">
        <v>56</v>
      </c>
      <c r="H79" s="1" t="s">
        <v>23</v>
      </c>
      <c r="I79" s="1" t="s">
        <v>286</v>
      </c>
      <c r="J79">
        <v>7.5</v>
      </c>
      <c r="K79" s="1" t="s">
        <v>563</v>
      </c>
    </row>
    <row r="80" spans="5:11" x14ac:dyDescent="0.25">
      <c r="E80" s="1" t="s">
        <v>143</v>
      </c>
      <c r="F80" s="1" t="s">
        <v>144</v>
      </c>
      <c r="H80" s="1" t="s">
        <v>22</v>
      </c>
      <c r="I80" s="1" t="s">
        <v>286</v>
      </c>
      <c r="J80">
        <v>7.4</v>
      </c>
      <c r="K80" s="1" t="s">
        <v>562</v>
      </c>
    </row>
    <row r="81" spans="5:11" x14ac:dyDescent="0.25">
      <c r="E81" s="1" t="s">
        <v>145</v>
      </c>
      <c r="F81" s="1" t="s">
        <v>81</v>
      </c>
      <c r="H81" s="1" t="s">
        <v>40</v>
      </c>
      <c r="I81" s="1" t="s">
        <v>475</v>
      </c>
      <c r="J81">
        <v>7.3</v>
      </c>
      <c r="K81" s="1" t="s">
        <v>563</v>
      </c>
    </row>
    <row r="82" spans="5:11" x14ac:dyDescent="0.25">
      <c r="E82" s="1" t="s">
        <v>146</v>
      </c>
      <c r="F82" s="1" t="s">
        <v>123</v>
      </c>
      <c r="H82" s="1" t="s">
        <v>16</v>
      </c>
      <c r="I82" s="1" t="s">
        <v>198</v>
      </c>
      <c r="J82">
        <v>7</v>
      </c>
      <c r="K82" s="1" t="s">
        <v>563</v>
      </c>
    </row>
    <row r="83" spans="5:11" x14ac:dyDescent="0.25">
      <c r="E83" s="1" t="s">
        <v>147</v>
      </c>
      <c r="F83" s="1" t="s">
        <v>84</v>
      </c>
      <c r="H83" s="1" t="s">
        <v>36</v>
      </c>
      <c r="I83" s="1" t="s">
        <v>61</v>
      </c>
      <c r="J83">
        <v>6.9</v>
      </c>
      <c r="K83" s="1" t="s">
        <v>562</v>
      </c>
    </row>
    <row r="84" spans="5:11" x14ac:dyDescent="0.25">
      <c r="E84" s="1" t="s">
        <v>148</v>
      </c>
      <c r="F84" s="1" t="s">
        <v>86</v>
      </c>
      <c r="H84" s="1" t="s">
        <v>27</v>
      </c>
      <c r="I84" s="1" t="s">
        <v>173</v>
      </c>
      <c r="J84">
        <v>6.6</v>
      </c>
      <c r="K84" s="1" t="s">
        <v>563</v>
      </c>
    </row>
    <row r="85" spans="5:11" x14ac:dyDescent="0.25">
      <c r="E85" s="1" t="s">
        <v>149</v>
      </c>
      <c r="F85" s="1" t="s">
        <v>84</v>
      </c>
      <c r="H85" s="1" t="s">
        <v>15</v>
      </c>
      <c r="I85" s="1" t="s">
        <v>468</v>
      </c>
      <c r="J85">
        <v>6.5</v>
      </c>
      <c r="K85" s="1" t="s">
        <v>563</v>
      </c>
    </row>
    <row r="86" spans="5:11" x14ac:dyDescent="0.25">
      <c r="E86" s="1" t="s">
        <v>150</v>
      </c>
      <c r="F86" s="1" t="s">
        <v>62</v>
      </c>
      <c r="H86" s="1" t="s">
        <v>20</v>
      </c>
      <c r="I86" s="1" t="s">
        <v>453</v>
      </c>
      <c r="J86">
        <v>6.5</v>
      </c>
      <c r="K86" s="1" t="s">
        <v>563</v>
      </c>
    </row>
    <row r="87" spans="5:11" x14ac:dyDescent="0.25">
      <c r="E87" s="1" t="s">
        <v>151</v>
      </c>
      <c r="F87" s="1" t="s">
        <v>129</v>
      </c>
      <c r="H87" s="1" t="s">
        <v>12</v>
      </c>
      <c r="I87" s="1" t="s">
        <v>506</v>
      </c>
      <c r="J87">
        <v>6.3</v>
      </c>
      <c r="K87" s="1" t="s">
        <v>563</v>
      </c>
    </row>
    <row r="88" spans="5:11" x14ac:dyDescent="0.25">
      <c r="E88" s="1" t="s">
        <v>152</v>
      </c>
      <c r="F88" s="1" t="s">
        <v>81</v>
      </c>
      <c r="H88" s="1" t="s">
        <v>13</v>
      </c>
      <c r="I88" s="1" t="s">
        <v>306</v>
      </c>
      <c r="J88">
        <v>6.3</v>
      </c>
      <c r="K88" s="1" t="s">
        <v>562</v>
      </c>
    </row>
    <row r="89" spans="5:11" x14ac:dyDescent="0.25">
      <c r="E89" s="1" t="s">
        <v>153</v>
      </c>
      <c r="F89" s="1" t="s">
        <v>53</v>
      </c>
      <c r="H89" s="1" t="s">
        <v>15</v>
      </c>
      <c r="I89" s="1" t="s">
        <v>507</v>
      </c>
      <c r="J89">
        <v>6.2</v>
      </c>
      <c r="K89" s="1" t="s">
        <v>563</v>
      </c>
    </row>
    <row r="90" spans="5:11" x14ac:dyDescent="0.25">
      <c r="E90" s="1" t="s">
        <v>154</v>
      </c>
      <c r="F90" s="1" t="s">
        <v>56</v>
      </c>
      <c r="H90" s="1" t="s">
        <v>34</v>
      </c>
      <c r="I90" s="1" t="s">
        <v>107</v>
      </c>
      <c r="J90">
        <v>6.2</v>
      </c>
      <c r="K90" s="1" t="s">
        <v>563</v>
      </c>
    </row>
    <row r="91" spans="5:11" x14ac:dyDescent="0.25">
      <c r="E91" s="1" t="s">
        <v>155</v>
      </c>
      <c r="F91" s="1" t="s">
        <v>62</v>
      </c>
      <c r="H91" s="1" t="s">
        <v>12</v>
      </c>
      <c r="I91" s="1" t="s">
        <v>360</v>
      </c>
      <c r="J91">
        <v>6</v>
      </c>
      <c r="K91" s="1" t="s">
        <v>563</v>
      </c>
    </row>
    <row r="92" spans="5:11" x14ac:dyDescent="0.25">
      <c r="E92" s="1" t="s">
        <v>156</v>
      </c>
      <c r="F92" s="1" t="s">
        <v>62</v>
      </c>
      <c r="H92" s="1" t="s">
        <v>39</v>
      </c>
      <c r="I92" s="1" t="s">
        <v>250</v>
      </c>
      <c r="J92">
        <v>6</v>
      </c>
      <c r="K92" s="1" t="s">
        <v>563</v>
      </c>
    </row>
    <row r="93" spans="5:11" x14ac:dyDescent="0.25">
      <c r="E93" s="1" t="s">
        <v>157</v>
      </c>
      <c r="F93" s="1" t="s">
        <v>129</v>
      </c>
      <c r="H93" s="1" t="s">
        <v>42</v>
      </c>
      <c r="I93" s="1" t="s">
        <v>169</v>
      </c>
      <c r="J93">
        <v>5.6</v>
      </c>
      <c r="K93" s="1" t="s">
        <v>563</v>
      </c>
    </row>
    <row r="94" spans="5:11" x14ac:dyDescent="0.25">
      <c r="E94" s="1" t="s">
        <v>158</v>
      </c>
      <c r="F94" s="1" t="s">
        <v>81</v>
      </c>
      <c r="H94" s="1" t="s">
        <v>20</v>
      </c>
      <c r="I94" s="1" t="s">
        <v>240</v>
      </c>
      <c r="J94">
        <v>5.5</v>
      </c>
      <c r="K94" s="1" t="s">
        <v>563</v>
      </c>
    </row>
    <row r="95" spans="5:11" x14ac:dyDescent="0.25">
      <c r="E95" s="1" t="s">
        <v>159</v>
      </c>
      <c r="F95" s="1" t="s">
        <v>81</v>
      </c>
      <c r="H95" s="1" t="s">
        <v>21</v>
      </c>
      <c r="I95" s="1" t="s">
        <v>350</v>
      </c>
      <c r="J95">
        <v>5.5</v>
      </c>
      <c r="K95" s="1" t="s">
        <v>563</v>
      </c>
    </row>
    <row r="96" spans="5:11" x14ac:dyDescent="0.25">
      <c r="E96" s="1" t="s">
        <v>160</v>
      </c>
      <c r="F96" s="1" t="s">
        <v>81</v>
      </c>
      <c r="H96" s="1" t="s">
        <v>23</v>
      </c>
      <c r="I96" s="1" t="s">
        <v>174</v>
      </c>
      <c r="J96">
        <v>5.3</v>
      </c>
      <c r="K96" s="1" t="s">
        <v>563</v>
      </c>
    </row>
    <row r="97" spans="5:11" x14ac:dyDescent="0.25">
      <c r="E97" s="1" t="s">
        <v>161</v>
      </c>
      <c r="F97" s="1" t="s">
        <v>62</v>
      </c>
      <c r="H97" s="1" t="s">
        <v>36</v>
      </c>
      <c r="I97" s="1" t="s">
        <v>74</v>
      </c>
      <c r="J97">
        <v>4.9000000000000004</v>
      </c>
      <c r="K97" s="1" t="s">
        <v>562</v>
      </c>
    </row>
    <row r="98" spans="5:11" x14ac:dyDescent="0.25">
      <c r="E98" s="1" t="s">
        <v>162</v>
      </c>
      <c r="F98" s="1" t="s">
        <v>62</v>
      </c>
      <c r="H98" s="1" t="s">
        <v>36</v>
      </c>
      <c r="I98" s="1" t="s">
        <v>470</v>
      </c>
      <c r="J98">
        <v>4.5999999999999996</v>
      </c>
      <c r="K98" s="1" t="s">
        <v>562</v>
      </c>
    </row>
    <row r="99" spans="5:11" x14ac:dyDescent="0.25">
      <c r="E99" s="1" t="s">
        <v>163</v>
      </c>
      <c r="F99" s="1" t="s">
        <v>81</v>
      </c>
      <c r="H99" s="1" t="s">
        <v>23</v>
      </c>
      <c r="I99" s="1" t="s">
        <v>314</v>
      </c>
      <c r="J99">
        <v>4.5</v>
      </c>
      <c r="K99" s="1" t="s">
        <v>563</v>
      </c>
    </row>
    <row r="100" spans="5:11" x14ac:dyDescent="0.25">
      <c r="E100" s="1" t="s">
        <v>164</v>
      </c>
      <c r="F100" s="1" t="s">
        <v>81</v>
      </c>
      <c r="H100" s="1" t="s">
        <v>39</v>
      </c>
      <c r="I100" s="1" t="s">
        <v>421</v>
      </c>
      <c r="J100">
        <v>4.5</v>
      </c>
      <c r="K100" s="1" t="s">
        <v>563</v>
      </c>
    </row>
    <row r="101" spans="5:11" x14ac:dyDescent="0.25">
      <c r="E101" s="1" t="s">
        <v>165</v>
      </c>
      <c r="F101" s="1" t="s">
        <v>81</v>
      </c>
      <c r="H101" s="1" t="s">
        <v>37</v>
      </c>
      <c r="I101" s="1" t="s">
        <v>494</v>
      </c>
      <c r="J101">
        <v>4.3</v>
      </c>
      <c r="K101" s="1" t="s">
        <v>563</v>
      </c>
    </row>
    <row r="102" spans="5:11" x14ac:dyDescent="0.25">
      <c r="E102" s="1" t="s">
        <v>166</v>
      </c>
      <c r="F102" s="1" t="s">
        <v>53</v>
      </c>
      <c r="H102" s="1" t="s">
        <v>13</v>
      </c>
      <c r="I102" s="1" t="s">
        <v>267</v>
      </c>
      <c r="J102">
        <v>4.2</v>
      </c>
      <c r="K102" s="1" t="s">
        <v>562</v>
      </c>
    </row>
    <row r="103" spans="5:11" x14ac:dyDescent="0.25">
      <c r="E103" s="1" t="s">
        <v>167</v>
      </c>
      <c r="F103" s="1" t="s">
        <v>62</v>
      </c>
      <c r="H103" s="1" t="s">
        <v>36</v>
      </c>
      <c r="I103" s="1" t="s">
        <v>518</v>
      </c>
      <c r="J103">
        <v>4.0999999999999996</v>
      </c>
      <c r="K103" s="1" t="s">
        <v>562</v>
      </c>
    </row>
    <row r="104" spans="5:11" x14ac:dyDescent="0.25">
      <c r="E104" s="1" t="s">
        <v>168</v>
      </c>
      <c r="F104" s="1" t="s">
        <v>60</v>
      </c>
      <c r="H104" s="1" t="s">
        <v>27</v>
      </c>
      <c r="I104" s="1" t="s">
        <v>153</v>
      </c>
      <c r="J104">
        <v>4</v>
      </c>
      <c r="K104" s="1" t="s">
        <v>563</v>
      </c>
    </row>
    <row r="105" spans="5:11" x14ac:dyDescent="0.25">
      <c r="E105" s="1" t="s">
        <v>169</v>
      </c>
      <c r="F105" s="1" t="s">
        <v>81</v>
      </c>
      <c r="H105" s="1" t="s">
        <v>33</v>
      </c>
      <c r="I105" s="1" t="s">
        <v>74</v>
      </c>
      <c r="J105">
        <v>4</v>
      </c>
      <c r="K105" s="1" t="s">
        <v>562</v>
      </c>
    </row>
    <row r="106" spans="5:11" x14ac:dyDescent="0.25">
      <c r="E106" s="1" t="s">
        <v>170</v>
      </c>
      <c r="F106" s="1" t="s">
        <v>56</v>
      </c>
      <c r="H106" s="1" t="s">
        <v>21</v>
      </c>
      <c r="I106" s="1" t="s">
        <v>368</v>
      </c>
      <c r="J106">
        <v>3.9</v>
      </c>
      <c r="K106" s="1" t="s">
        <v>563</v>
      </c>
    </row>
    <row r="107" spans="5:11" x14ac:dyDescent="0.25">
      <c r="E107" s="1" t="s">
        <v>171</v>
      </c>
      <c r="F107" s="1" t="s">
        <v>51</v>
      </c>
      <c r="H107" s="1" t="s">
        <v>27</v>
      </c>
      <c r="I107" s="1" t="s">
        <v>231</v>
      </c>
      <c r="J107">
        <v>3.9</v>
      </c>
      <c r="K107" s="1" t="s">
        <v>563</v>
      </c>
    </row>
    <row r="108" spans="5:11" x14ac:dyDescent="0.25">
      <c r="E108" s="1" t="s">
        <v>172</v>
      </c>
      <c r="F108" s="1" t="s">
        <v>60</v>
      </c>
      <c r="H108" s="1" t="s">
        <v>30</v>
      </c>
      <c r="I108" s="1" t="s">
        <v>482</v>
      </c>
      <c r="J108">
        <v>3.9</v>
      </c>
      <c r="K108" s="1" t="s">
        <v>563</v>
      </c>
    </row>
    <row r="109" spans="5:11" x14ac:dyDescent="0.25">
      <c r="E109" s="1" t="s">
        <v>173</v>
      </c>
      <c r="F109" s="1" t="s">
        <v>81</v>
      </c>
      <c r="H109" s="1" t="s">
        <v>21</v>
      </c>
      <c r="I109" s="1" t="s">
        <v>351</v>
      </c>
      <c r="J109">
        <v>3.8</v>
      </c>
      <c r="K109" s="1" t="s">
        <v>563</v>
      </c>
    </row>
    <row r="110" spans="5:11" x14ac:dyDescent="0.25">
      <c r="E110" s="1" t="s">
        <v>174</v>
      </c>
      <c r="F110" s="1" t="s">
        <v>62</v>
      </c>
      <c r="H110" s="1" t="s">
        <v>36</v>
      </c>
      <c r="I110" s="1" t="s">
        <v>460</v>
      </c>
      <c r="J110">
        <v>3.8</v>
      </c>
      <c r="K110" s="1" t="s">
        <v>562</v>
      </c>
    </row>
    <row r="111" spans="5:11" x14ac:dyDescent="0.25">
      <c r="E111" s="1" t="s">
        <v>175</v>
      </c>
      <c r="F111" s="1" t="s">
        <v>81</v>
      </c>
      <c r="H111" s="1" t="s">
        <v>21</v>
      </c>
      <c r="I111" s="1" t="s">
        <v>50</v>
      </c>
      <c r="J111">
        <v>3.5</v>
      </c>
      <c r="K111" s="1" t="s">
        <v>563</v>
      </c>
    </row>
    <row r="112" spans="5:11" x14ac:dyDescent="0.25">
      <c r="E112" s="1" t="s">
        <v>176</v>
      </c>
      <c r="F112" s="1" t="s">
        <v>123</v>
      </c>
      <c r="H112" s="1" t="s">
        <v>21</v>
      </c>
      <c r="I112" s="1" t="s">
        <v>92</v>
      </c>
      <c r="J112">
        <v>3.5</v>
      </c>
      <c r="K112" s="1" t="s">
        <v>563</v>
      </c>
    </row>
    <row r="113" spans="5:11" x14ac:dyDescent="0.25">
      <c r="E113" s="1" t="s">
        <v>177</v>
      </c>
      <c r="F113" s="1" t="s">
        <v>51</v>
      </c>
      <c r="H113" s="1" t="s">
        <v>21</v>
      </c>
      <c r="I113" s="1" t="s">
        <v>126</v>
      </c>
      <c r="J113">
        <v>3.5</v>
      </c>
      <c r="K113" s="1" t="s">
        <v>563</v>
      </c>
    </row>
    <row r="114" spans="5:11" x14ac:dyDescent="0.25">
      <c r="E114" s="1" t="s">
        <v>178</v>
      </c>
      <c r="F114" s="1" t="s">
        <v>62</v>
      </c>
      <c r="H114" s="1" t="s">
        <v>42</v>
      </c>
      <c r="I114" s="1" t="s">
        <v>400</v>
      </c>
      <c r="J114">
        <v>3.4</v>
      </c>
      <c r="K114" s="1" t="s">
        <v>563</v>
      </c>
    </row>
    <row r="115" spans="5:11" x14ac:dyDescent="0.25">
      <c r="E115" s="1" t="s">
        <v>179</v>
      </c>
      <c r="F115" s="1" t="s">
        <v>180</v>
      </c>
      <c r="H115" s="1" t="s">
        <v>21</v>
      </c>
      <c r="I115" s="1" t="s">
        <v>91</v>
      </c>
      <c r="J115">
        <v>3.3</v>
      </c>
      <c r="K115" s="1" t="s">
        <v>563</v>
      </c>
    </row>
    <row r="116" spans="5:11" x14ac:dyDescent="0.25">
      <c r="E116" s="1" t="s">
        <v>181</v>
      </c>
      <c r="F116" s="1" t="s">
        <v>62</v>
      </c>
      <c r="H116" s="1" t="s">
        <v>10</v>
      </c>
      <c r="I116" s="1" t="s">
        <v>462</v>
      </c>
      <c r="J116">
        <v>3.2</v>
      </c>
      <c r="K116" s="1" t="s">
        <v>563</v>
      </c>
    </row>
    <row r="117" spans="5:11" x14ac:dyDescent="0.25">
      <c r="E117" s="1" t="s">
        <v>182</v>
      </c>
      <c r="F117" s="1" t="s">
        <v>81</v>
      </c>
      <c r="H117" s="1" t="s">
        <v>19</v>
      </c>
      <c r="I117" s="1" t="s">
        <v>167</v>
      </c>
      <c r="J117">
        <v>3.2</v>
      </c>
      <c r="K117" s="1" t="s">
        <v>563</v>
      </c>
    </row>
    <row r="118" spans="5:11" x14ac:dyDescent="0.25">
      <c r="E118" s="1" t="s">
        <v>183</v>
      </c>
      <c r="F118" s="1" t="s">
        <v>60</v>
      </c>
      <c r="H118" s="1" t="s">
        <v>16</v>
      </c>
      <c r="I118" s="1" t="s">
        <v>536</v>
      </c>
      <c r="J118">
        <v>3.1</v>
      </c>
      <c r="K118" s="1" t="s">
        <v>563</v>
      </c>
    </row>
    <row r="119" spans="5:11" x14ac:dyDescent="0.25">
      <c r="E119" s="1" t="s">
        <v>184</v>
      </c>
      <c r="F119" s="1" t="s">
        <v>62</v>
      </c>
      <c r="H119" s="1" t="s">
        <v>13</v>
      </c>
      <c r="I119" s="1" t="s">
        <v>276</v>
      </c>
      <c r="J119">
        <v>3</v>
      </c>
      <c r="K119" s="1" t="s">
        <v>563</v>
      </c>
    </row>
    <row r="120" spans="5:11" x14ac:dyDescent="0.25">
      <c r="E120" s="1" t="s">
        <v>185</v>
      </c>
      <c r="F120" s="1" t="s">
        <v>81</v>
      </c>
      <c r="H120" s="1" t="s">
        <v>33</v>
      </c>
      <c r="I120" s="1" t="s">
        <v>234</v>
      </c>
      <c r="J120">
        <v>3</v>
      </c>
      <c r="K120" s="1" t="s">
        <v>563</v>
      </c>
    </row>
    <row r="121" spans="5:11" x14ac:dyDescent="0.25">
      <c r="E121" s="1" t="s">
        <v>186</v>
      </c>
      <c r="F121" s="1" t="s">
        <v>81</v>
      </c>
      <c r="H121" s="1" t="s">
        <v>42</v>
      </c>
      <c r="I121" s="1" t="s">
        <v>467</v>
      </c>
      <c r="J121">
        <v>3</v>
      </c>
      <c r="K121" s="1" t="s">
        <v>563</v>
      </c>
    </row>
    <row r="122" spans="5:11" x14ac:dyDescent="0.25">
      <c r="E122" s="1" t="s">
        <v>187</v>
      </c>
      <c r="F122" s="1" t="s">
        <v>60</v>
      </c>
      <c r="H122" s="1" t="s">
        <v>3</v>
      </c>
      <c r="I122" s="1" t="s">
        <v>530</v>
      </c>
      <c r="J122">
        <v>2.9</v>
      </c>
      <c r="K122" s="1" t="s">
        <v>563</v>
      </c>
    </row>
    <row r="123" spans="5:11" x14ac:dyDescent="0.25">
      <c r="E123" s="1" t="s">
        <v>188</v>
      </c>
      <c r="F123" s="1" t="s">
        <v>189</v>
      </c>
      <c r="H123" s="1" t="s">
        <v>12</v>
      </c>
      <c r="I123" s="1" t="s">
        <v>230</v>
      </c>
      <c r="J123">
        <v>2.9</v>
      </c>
      <c r="K123" s="1" t="s">
        <v>563</v>
      </c>
    </row>
    <row r="124" spans="5:11" x14ac:dyDescent="0.25">
      <c r="E124" s="1" t="s">
        <v>190</v>
      </c>
      <c r="F124" s="1" t="s">
        <v>62</v>
      </c>
      <c r="H124" s="1" t="s">
        <v>12</v>
      </c>
      <c r="I124" s="1" t="s">
        <v>130</v>
      </c>
      <c r="J124">
        <v>2.9</v>
      </c>
      <c r="K124" s="1" t="s">
        <v>563</v>
      </c>
    </row>
    <row r="125" spans="5:11" x14ac:dyDescent="0.25">
      <c r="E125" s="1" t="s">
        <v>191</v>
      </c>
      <c r="F125" s="1" t="s">
        <v>81</v>
      </c>
      <c r="H125" s="1" t="s">
        <v>20</v>
      </c>
      <c r="I125" s="1" t="s">
        <v>380</v>
      </c>
      <c r="J125">
        <v>2.9</v>
      </c>
      <c r="K125" s="1" t="s">
        <v>563</v>
      </c>
    </row>
    <row r="126" spans="5:11" x14ac:dyDescent="0.25">
      <c r="E126" s="1" t="s">
        <v>192</v>
      </c>
      <c r="F126" s="1" t="s">
        <v>56</v>
      </c>
      <c r="H126" s="1" t="s">
        <v>44</v>
      </c>
      <c r="I126" s="1" t="s">
        <v>329</v>
      </c>
      <c r="J126">
        <v>2.9</v>
      </c>
      <c r="K126" s="1" t="s">
        <v>563</v>
      </c>
    </row>
    <row r="127" spans="5:11" x14ac:dyDescent="0.25">
      <c r="E127" s="1" t="s">
        <v>193</v>
      </c>
      <c r="F127" s="1" t="s">
        <v>60</v>
      </c>
      <c r="H127" s="1" t="s">
        <v>12</v>
      </c>
      <c r="I127" s="1" t="s">
        <v>348</v>
      </c>
      <c r="J127">
        <v>2.8</v>
      </c>
      <c r="K127" s="1" t="s">
        <v>563</v>
      </c>
    </row>
    <row r="128" spans="5:11" x14ac:dyDescent="0.25">
      <c r="E128" s="1" t="s">
        <v>194</v>
      </c>
      <c r="F128" s="1" t="s">
        <v>81</v>
      </c>
      <c r="H128" s="1" t="s">
        <v>20</v>
      </c>
      <c r="I128" s="1" t="s">
        <v>176</v>
      </c>
      <c r="J128">
        <v>2.7</v>
      </c>
      <c r="K128" s="1" t="s">
        <v>563</v>
      </c>
    </row>
    <row r="129" spans="5:11" x14ac:dyDescent="0.25">
      <c r="E129" s="1" t="s">
        <v>195</v>
      </c>
      <c r="F129" s="1" t="s">
        <v>62</v>
      </c>
      <c r="H129" s="1" t="s">
        <v>21</v>
      </c>
      <c r="I129" s="1" t="s">
        <v>113</v>
      </c>
      <c r="J129">
        <v>2.7</v>
      </c>
      <c r="K129" s="1" t="s">
        <v>563</v>
      </c>
    </row>
    <row r="130" spans="5:11" x14ac:dyDescent="0.25">
      <c r="E130" s="1" t="s">
        <v>196</v>
      </c>
      <c r="F130" s="1" t="s">
        <v>60</v>
      </c>
      <c r="H130" s="1" t="s">
        <v>10</v>
      </c>
      <c r="I130" s="1" t="s">
        <v>239</v>
      </c>
      <c r="J130">
        <v>2.6</v>
      </c>
      <c r="K130" s="1" t="s">
        <v>563</v>
      </c>
    </row>
    <row r="131" spans="5:11" x14ac:dyDescent="0.25">
      <c r="E131" s="1" t="s">
        <v>197</v>
      </c>
      <c r="F131" s="1" t="s">
        <v>81</v>
      </c>
      <c r="H131" s="1" t="s">
        <v>16</v>
      </c>
      <c r="I131" s="1" t="s">
        <v>116</v>
      </c>
      <c r="J131">
        <v>2.5</v>
      </c>
      <c r="K131" s="1" t="s">
        <v>563</v>
      </c>
    </row>
    <row r="132" spans="5:11" x14ac:dyDescent="0.25">
      <c r="E132" s="1" t="s">
        <v>198</v>
      </c>
      <c r="F132" s="1" t="s">
        <v>51</v>
      </c>
      <c r="H132" s="1" t="s">
        <v>16</v>
      </c>
      <c r="I132" s="1" t="s">
        <v>236</v>
      </c>
      <c r="J132">
        <v>2.5</v>
      </c>
      <c r="K132" s="1" t="s">
        <v>563</v>
      </c>
    </row>
    <row r="133" spans="5:11" x14ac:dyDescent="0.25">
      <c r="E133" s="1" t="s">
        <v>199</v>
      </c>
      <c r="F133" s="1" t="s">
        <v>62</v>
      </c>
      <c r="H133" s="1" t="s">
        <v>20</v>
      </c>
      <c r="I133" s="1" t="s">
        <v>466</v>
      </c>
      <c r="J133">
        <v>2.5</v>
      </c>
      <c r="K133" s="1" t="s">
        <v>563</v>
      </c>
    </row>
    <row r="134" spans="5:11" x14ac:dyDescent="0.25">
      <c r="E134" s="1" t="s">
        <v>200</v>
      </c>
      <c r="F134" s="1" t="s">
        <v>62</v>
      </c>
      <c r="H134" s="1" t="s">
        <v>20</v>
      </c>
      <c r="I134" s="1" t="s">
        <v>273</v>
      </c>
      <c r="J134">
        <v>2.5</v>
      </c>
      <c r="K134" s="1" t="s">
        <v>563</v>
      </c>
    </row>
    <row r="135" spans="5:11" x14ac:dyDescent="0.25">
      <c r="E135" s="1" t="s">
        <v>201</v>
      </c>
      <c r="F135" s="1" t="s">
        <v>131</v>
      </c>
      <c r="H135" s="1" t="s">
        <v>16</v>
      </c>
      <c r="I135" s="1" t="s">
        <v>423</v>
      </c>
      <c r="J135">
        <v>2.4</v>
      </c>
      <c r="K135" s="1" t="s">
        <v>563</v>
      </c>
    </row>
    <row r="136" spans="5:11" x14ac:dyDescent="0.25">
      <c r="E136" s="1" t="s">
        <v>202</v>
      </c>
      <c r="F136" s="1" t="s">
        <v>189</v>
      </c>
      <c r="H136" s="1" t="s">
        <v>27</v>
      </c>
      <c r="I136" s="1" t="s">
        <v>468</v>
      </c>
      <c r="J136">
        <v>2.4</v>
      </c>
      <c r="K136" s="1" t="s">
        <v>563</v>
      </c>
    </row>
    <row r="137" spans="5:11" x14ac:dyDescent="0.25">
      <c r="E137" s="1" t="s">
        <v>203</v>
      </c>
      <c r="F137" s="1" t="s">
        <v>89</v>
      </c>
      <c r="H137" s="1" t="s">
        <v>42</v>
      </c>
      <c r="I137" s="1" t="s">
        <v>141</v>
      </c>
      <c r="J137">
        <v>2.4</v>
      </c>
      <c r="K137" s="1" t="s">
        <v>563</v>
      </c>
    </row>
    <row r="138" spans="5:11" x14ac:dyDescent="0.25">
      <c r="E138" s="1" t="s">
        <v>204</v>
      </c>
      <c r="F138" s="1" t="s">
        <v>51</v>
      </c>
      <c r="H138" s="1" t="s">
        <v>42</v>
      </c>
      <c r="I138" s="1" t="s">
        <v>500</v>
      </c>
      <c r="J138">
        <v>2.4</v>
      </c>
      <c r="K138" s="1" t="s">
        <v>563</v>
      </c>
    </row>
    <row r="139" spans="5:11" x14ac:dyDescent="0.25">
      <c r="E139" s="1" t="s">
        <v>205</v>
      </c>
      <c r="F139" s="1" t="s">
        <v>62</v>
      </c>
      <c r="H139" s="1" t="s">
        <v>15</v>
      </c>
      <c r="I139" s="1" t="s">
        <v>540</v>
      </c>
      <c r="J139">
        <v>2.2999999999999998</v>
      </c>
      <c r="K139" s="1" t="s">
        <v>563</v>
      </c>
    </row>
    <row r="140" spans="5:11" x14ac:dyDescent="0.25">
      <c r="E140" s="1" t="s">
        <v>206</v>
      </c>
      <c r="F140" s="1" t="s">
        <v>135</v>
      </c>
      <c r="H140" s="1" t="s">
        <v>20</v>
      </c>
      <c r="I140" s="1" t="s">
        <v>155</v>
      </c>
      <c r="J140">
        <v>2.2999999999999998</v>
      </c>
      <c r="K140" s="1" t="s">
        <v>563</v>
      </c>
    </row>
    <row r="141" spans="5:11" x14ac:dyDescent="0.25">
      <c r="E141" s="1" t="s">
        <v>207</v>
      </c>
      <c r="F141" s="1" t="s">
        <v>51</v>
      </c>
      <c r="H141" s="1" t="s">
        <v>30</v>
      </c>
      <c r="I141" s="1" t="s">
        <v>490</v>
      </c>
      <c r="J141">
        <v>2.2999999999999998</v>
      </c>
      <c r="K141" s="1" t="s">
        <v>562</v>
      </c>
    </row>
    <row r="142" spans="5:11" x14ac:dyDescent="0.25">
      <c r="E142" s="1" t="s">
        <v>208</v>
      </c>
      <c r="F142" s="1" t="s">
        <v>81</v>
      </c>
      <c r="H142" s="1" t="s">
        <v>36</v>
      </c>
      <c r="I142" s="1" t="s">
        <v>516</v>
      </c>
      <c r="J142">
        <v>2.2999999999999998</v>
      </c>
      <c r="K142" s="1" t="s">
        <v>562</v>
      </c>
    </row>
    <row r="143" spans="5:11" x14ac:dyDescent="0.25">
      <c r="E143" s="1" t="s">
        <v>209</v>
      </c>
      <c r="F143" s="1" t="s">
        <v>81</v>
      </c>
      <c r="H143" s="1" t="s">
        <v>16</v>
      </c>
      <c r="I143" s="1" t="s">
        <v>334</v>
      </c>
      <c r="J143">
        <v>2.2000000000000002</v>
      </c>
      <c r="K143" s="1" t="s">
        <v>563</v>
      </c>
    </row>
    <row r="144" spans="5:11" x14ac:dyDescent="0.25">
      <c r="E144" s="1" t="s">
        <v>210</v>
      </c>
      <c r="F144" s="1" t="s">
        <v>81</v>
      </c>
      <c r="H144" s="1" t="s">
        <v>27</v>
      </c>
      <c r="I144" s="1" t="s">
        <v>159</v>
      </c>
      <c r="J144">
        <v>2.2000000000000002</v>
      </c>
      <c r="K144" s="1" t="s">
        <v>563</v>
      </c>
    </row>
    <row r="145" spans="5:11" x14ac:dyDescent="0.25">
      <c r="E145" s="1" t="s">
        <v>211</v>
      </c>
      <c r="F145" s="1" t="s">
        <v>81</v>
      </c>
      <c r="H145" s="1" t="s">
        <v>15</v>
      </c>
      <c r="I145" s="1" t="s">
        <v>183</v>
      </c>
      <c r="J145">
        <v>2.1</v>
      </c>
      <c r="K145" s="1" t="s">
        <v>563</v>
      </c>
    </row>
    <row r="146" spans="5:11" x14ac:dyDescent="0.25">
      <c r="E146" s="1" t="s">
        <v>212</v>
      </c>
      <c r="F146" s="1" t="s">
        <v>51</v>
      </c>
      <c r="H146" s="1" t="s">
        <v>15</v>
      </c>
      <c r="I146" s="1" t="s">
        <v>465</v>
      </c>
      <c r="J146">
        <v>2.1</v>
      </c>
      <c r="K146" s="1" t="s">
        <v>563</v>
      </c>
    </row>
    <row r="147" spans="5:11" x14ac:dyDescent="0.25">
      <c r="E147" s="1" t="s">
        <v>213</v>
      </c>
      <c r="F147" s="1" t="s">
        <v>51</v>
      </c>
      <c r="H147" s="1" t="s">
        <v>20</v>
      </c>
      <c r="I147" s="1" t="s">
        <v>251</v>
      </c>
      <c r="J147">
        <v>2.1</v>
      </c>
      <c r="K147" s="1" t="s">
        <v>563</v>
      </c>
    </row>
    <row r="148" spans="5:11" x14ac:dyDescent="0.25">
      <c r="E148" s="1" t="s">
        <v>214</v>
      </c>
      <c r="F148" s="1" t="s">
        <v>84</v>
      </c>
      <c r="H148" s="1" t="s">
        <v>21</v>
      </c>
      <c r="I148" s="1" t="s">
        <v>455</v>
      </c>
      <c r="J148">
        <v>2.1</v>
      </c>
      <c r="K148" s="1" t="s">
        <v>563</v>
      </c>
    </row>
    <row r="149" spans="5:11" x14ac:dyDescent="0.25">
      <c r="E149" s="1" t="s">
        <v>215</v>
      </c>
      <c r="F149" s="1" t="s">
        <v>60</v>
      </c>
      <c r="H149" s="1" t="s">
        <v>37</v>
      </c>
      <c r="I149" s="1" t="s">
        <v>391</v>
      </c>
      <c r="J149">
        <v>2.1</v>
      </c>
      <c r="K149" s="1" t="s">
        <v>563</v>
      </c>
    </row>
    <row r="150" spans="5:11" x14ac:dyDescent="0.25">
      <c r="E150" s="1" t="s">
        <v>216</v>
      </c>
      <c r="F150" s="1" t="s">
        <v>81</v>
      </c>
      <c r="H150" s="1" t="s">
        <v>42</v>
      </c>
      <c r="I150" s="1" t="s">
        <v>296</v>
      </c>
      <c r="J150">
        <v>2.1</v>
      </c>
      <c r="K150" s="1" t="s">
        <v>563</v>
      </c>
    </row>
    <row r="151" spans="5:11" x14ac:dyDescent="0.25">
      <c r="E151" s="1" t="s">
        <v>217</v>
      </c>
      <c r="F151" s="1" t="s">
        <v>51</v>
      </c>
      <c r="H151" s="1" t="s">
        <v>44</v>
      </c>
      <c r="I151" s="1" t="s">
        <v>161</v>
      </c>
      <c r="J151">
        <v>2.1</v>
      </c>
      <c r="K151" s="1" t="s">
        <v>563</v>
      </c>
    </row>
    <row r="152" spans="5:11" x14ac:dyDescent="0.25">
      <c r="E152" s="1" t="s">
        <v>218</v>
      </c>
      <c r="F152" s="1" t="s">
        <v>96</v>
      </c>
      <c r="H152" s="1" t="s">
        <v>5</v>
      </c>
      <c r="I152" s="1" t="s">
        <v>481</v>
      </c>
      <c r="J152">
        <v>2</v>
      </c>
      <c r="K152" s="1" t="s">
        <v>563</v>
      </c>
    </row>
    <row r="153" spans="5:11" x14ac:dyDescent="0.25">
      <c r="E153" s="1" t="s">
        <v>219</v>
      </c>
      <c r="F153" s="1" t="s">
        <v>51</v>
      </c>
      <c r="H153" s="1" t="s">
        <v>13</v>
      </c>
      <c r="I153" s="1" t="s">
        <v>302</v>
      </c>
      <c r="J153">
        <v>2</v>
      </c>
      <c r="K153" s="1" t="s">
        <v>562</v>
      </c>
    </row>
    <row r="154" spans="5:11" x14ac:dyDescent="0.25">
      <c r="E154" s="1" t="s">
        <v>220</v>
      </c>
      <c r="F154" s="1" t="s">
        <v>51</v>
      </c>
      <c r="H154" s="1" t="s">
        <v>21</v>
      </c>
      <c r="I154" s="1" t="s">
        <v>104</v>
      </c>
      <c r="J154">
        <v>2</v>
      </c>
      <c r="K154" s="1" t="s">
        <v>563</v>
      </c>
    </row>
    <row r="155" spans="5:11" x14ac:dyDescent="0.25">
      <c r="E155" s="1" t="s">
        <v>221</v>
      </c>
      <c r="F155" s="1" t="s">
        <v>62</v>
      </c>
      <c r="H155" s="1" t="s">
        <v>22</v>
      </c>
      <c r="I155" s="1" t="s">
        <v>85</v>
      </c>
      <c r="J155">
        <v>2</v>
      </c>
      <c r="K155" s="1" t="s">
        <v>563</v>
      </c>
    </row>
    <row r="156" spans="5:11" x14ac:dyDescent="0.25">
      <c r="E156" s="1" t="s">
        <v>222</v>
      </c>
      <c r="F156" s="1" t="s">
        <v>56</v>
      </c>
      <c r="H156" s="1" t="s">
        <v>33</v>
      </c>
      <c r="I156" s="1" t="s">
        <v>211</v>
      </c>
      <c r="J156">
        <v>2</v>
      </c>
      <c r="K156" s="1" t="s">
        <v>563</v>
      </c>
    </row>
    <row r="157" spans="5:11" x14ac:dyDescent="0.25">
      <c r="E157" s="1" t="s">
        <v>223</v>
      </c>
      <c r="F157" s="1" t="s">
        <v>56</v>
      </c>
      <c r="H157" s="1" t="s">
        <v>33</v>
      </c>
      <c r="I157" s="1" t="s">
        <v>508</v>
      </c>
      <c r="J157">
        <v>2</v>
      </c>
      <c r="K157" s="1" t="s">
        <v>563</v>
      </c>
    </row>
    <row r="158" spans="5:11" x14ac:dyDescent="0.25">
      <c r="E158" s="1" t="s">
        <v>224</v>
      </c>
      <c r="F158" s="1" t="s">
        <v>81</v>
      </c>
      <c r="H158" s="1" t="s">
        <v>38</v>
      </c>
      <c r="I158" s="1" t="s">
        <v>105</v>
      </c>
      <c r="J158">
        <v>2</v>
      </c>
      <c r="K158" s="1" t="s">
        <v>563</v>
      </c>
    </row>
    <row r="159" spans="5:11" x14ac:dyDescent="0.25">
      <c r="E159" s="1" t="s">
        <v>225</v>
      </c>
      <c r="F159" s="1" t="s">
        <v>58</v>
      </c>
      <c r="H159" s="1" t="s">
        <v>21</v>
      </c>
      <c r="I159" s="1" t="s">
        <v>71</v>
      </c>
      <c r="J159">
        <v>1.9</v>
      </c>
      <c r="K159" s="1" t="s">
        <v>563</v>
      </c>
    </row>
    <row r="160" spans="5:11" x14ac:dyDescent="0.25">
      <c r="E160" s="1" t="s">
        <v>226</v>
      </c>
      <c r="F160" s="1" t="s">
        <v>60</v>
      </c>
      <c r="H160" s="1" t="s">
        <v>27</v>
      </c>
      <c r="I160" s="1" t="s">
        <v>263</v>
      </c>
      <c r="J160">
        <v>1.9</v>
      </c>
      <c r="K160" s="1" t="s">
        <v>563</v>
      </c>
    </row>
    <row r="161" spans="5:11" x14ac:dyDescent="0.25">
      <c r="E161" s="1" t="s">
        <v>227</v>
      </c>
      <c r="F161" s="1" t="s">
        <v>60</v>
      </c>
      <c r="H161" s="1" t="s">
        <v>40</v>
      </c>
      <c r="I161" s="1" t="s">
        <v>175</v>
      </c>
      <c r="J161">
        <v>1.9</v>
      </c>
      <c r="K161" s="1" t="s">
        <v>563</v>
      </c>
    </row>
    <row r="162" spans="5:11" x14ac:dyDescent="0.25">
      <c r="E162" s="1" t="s">
        <v>228</v>
      </c>
      <c r="F162" s="1" t="s">
        <v>81</v>
      </c>
      <c r="H162" s="1" t="s">
        <v>3</v>
      </c>
      <c r="I162" s="1" t="s">
        <v>195</v>
      </c>
      <c r="J162">
        <v>1.8</v>
      </c>
      <c r="K162" s="1" t="s">
        <v>563</v>
      </c>
    </row>
    <row r="163" spans="5:11" x14ac:dyDescent="0.25">
      <c r="E163" s="1" t="s">
        <v>229</v>
      </c>
      <c r="F163" s="1" t="s">
        <v>53</v>
      </c>
      <c r="H163" s="1" t="s">
        <v>12</v>
      </c>
      <c r="I163" s="1" t="s">
        <v>277</v>
      </c>
      <c r="J163">
        <v>1.8</v>
      </c>
      <c r="K163" s="1" t="s">
        <v>563</v>
      </c>
    </row>
    <row r="164" spans="5:11" x14ac:dyDescent="0.25">
      <c r="E164" s="1" t="s">
        <v>230</v>
      </c>
      <c r="F164" s="1" t="s">
        <v>131</v>
      </c>
      <c r="H164" s="1" t="s">
        <v>15</v>
      </c>
      <c r="I164" s="1" t="s">
        <v>59</v>
      </c>
      <c r="J164">
        <v>1.8</v>
      </c>
      <c r="K164" s="1" t="s">
        <v>563</v>
      </c>
    </row>
    <row r="165" spans="5:11" x14ac:dyDescent="0.25">
      <c r="E165" s="1" t="s">
        <v>231</v>
      </c>
      <c r="F165" s="1" t="s">
        <v>81</v>
      </c>
      <c r="H165" s="1" t="s">
        <v>15</v>
      </c>
      <c r="I165" s="1" t="s">
        <v>187</v>
      </c>
      <c r="J165">
        <v>1.8</v>
      </c>
      <c r="K165" s="1" t="s">
        <v>563</v>
      </c>
    </row>
    <row r="166" spans="5:11" x14ac:dyDescent="0.25">
      <c r="E166" s="1" t="s">
        <v>232</v>
      </c>
      <c r="F166" s="1" t="s">
        <v>123</v>
      </c>
      <c r="H166" s="1" t="s">
        <v>16</v>
      </c>
      <c r="I166" s="1" t="s">
        <v>495</v>
      </c>
      <c r="J166">
        <v>1.8</v>
      </c>
      <c r="K166" s="1" t="s">
        <v>563</v>
      </c>
    </row>
    <row r="167" spans="5:11" x14ac:dyDescent="0.25">
      <c r="E167" s="1" t="s">
        <v>233</v>
      </c>
      <c r="F167" s="1" t="s">
        <v>56</v>
      </c>
      <c r="H167" s="1" t="s">
        <v>16</v>
      </c>
      <c r="I167" s="1" t="s">
        <v>321</v>
      </c>
      <c r="J167">
        <v>1.8</v>
      </c>
      <c r="K167" s="1" t="s">
        <v>563</v>
      </c>
    </row>
    <row r="168" spans="5:11" x14ac:dyDescent="0.25">
      <c r="E168" s="1" t="s">
        <v>234</v>
      </c>
      <c r="F168" s="1" t="s">
        <v>53</v>
      </c>
      <c r="H168" s="1" t="s">
        <v>20</v>
      </c>
      <c r="I168" s="1" t="s">
        <v>288</v>
      </c>
      <c r="J168">
        <v>1.8</v>
      </c>
      <c r="K168" s="1" t="s">
        <v>563</v>
      </c>
    </row>
    <row r="169" spans="5:11" x14ac:dyDescent="0.25">
      <c r="E169" s="1" t="s">
        <v>235</v>
      </c>
      <c r="F169" s="1" t="s">
        <v>81</v>
      </c>
      <c r="H169" s="1" t="s">
        <v>12</v>
      </c>
      <c r="I169" s="1" t="s">
        <v>192</v>
      </c>
      <c r="J169">
        <v>1.7</v>
      </c>
      <c r="K169" s="1" t="s">
        <v>563</v>
      </c>
    </row>
    <row r="170" spans="5:11" x14ac:dyDescent="0.25">
      <c r="E170" s="1" t="s">
        <v>236</v>
      </c>
      <c r="F170" s="1" t="s">
        <v>51</v>
      </c>
      <c r="H170" s="1" t="s">
        <v>20</v>
      </c>
      <c r="I170" s="1" t="s">
        <v>520</v>
      </c>
      <c r="J170">
        <v>1.7</v>
      </c>
      <c r="K170" s="1" t="s">
        <v>563</v>
      </c>
    </row>
    <row r="171" spans="5:11" x14ac:dyDescent="0.25">
      <c r="E171" s="1" t="s">
        <v>237</v>
      </c>
      <c r="F171" s="1" t="s">
        <v>86</v>
      </c>
      <c r="H171" s="1" t="s">
        <v>27</v>
      </c>
      <c r="I171" s="1" t="s">
        <v>259</v>
      </c>
      <c r="J171">
        <v>1.7</v>
      </c>
      <c r="K171" s="1" t="s">
        <v>563</v>
      </c>
    </row>
    <row r="172" spans="5:11" x14ac:dyDescent="0.25">
      <c r="E172" s="1" t="s">
        <v>238</v>
      </c>
      <c r="F172" s="1" t="s">
        <v>56</v>
      </c>
      <c r="H172" s="1" t="s">
        <v>33</v>
      </c>
      <c r="I172" s="1" t="s">
        <v>163</v>
      </c>
      <c r="J172">
        <v>1.7</v>
      </c>
      <c r="K172" s="1" t="s">
        <v>563</v>
      </c>
    </row>
    <row r="173" spans="5:11" x14ac:dyDescent="0.25">
      <c r="E173" s="1" t="s">
        <v>239</v>
      </c>
      <c r="F173" s="1" t="s">
        <v>56</v>
      </c>
      <c r="H173" s="1" t="s">
        <v>40</v>
      </c>
      <c r="I173" s="1" t="s">
        <v>194</v>
      </c>
      <c r="J173">
        <v>1.7</v>
      </c>
      <c r="K173" s="1" t="s">
        <v>563</v>
      </c>
    </row>
    <row r="174" spans="5:11" x14ac:dyDescent="0.25">
      <c r="E174" s="1" t="s">
        <v>240</v>
      </c>
      <c r="F174" s="1" t="s">
        <v>62</v>
      </c>
      <c r="H174" s="1" t="s">
        <v>41</v>
      </c>
      <c r="I174" s="1" t="s">
        <v>555</v>
      </c>
      <c r="J174">
        <v>1.7</v>
      </c>
      <c r="K174" s="1" t="s">
        <v>563</v>
      </c>
    </row>
    <row r="175" spans="5:11" x14ac:dyDescent="0.25">
      <c r="E175" s="1" t="s">
        <v>241</v>
      </c>
      <c r="F175" s="1" t="s">
        <v>62</v>
      </c>
      <c r="H175" s="1" t="s">
        <v>42</v>
      </c>
      <c r="I175" s="1" t="s">
        <v>338</v>
      </c>
      <c r="J175">
        <v>1.7</v>
      </c>
      <c r="K175" s="1" t="s">
        <v>563</v>
      </c>
    </row>
    <row r="176" spans="5:11" x14ac:dyDescent="0.25">
      <c r="E176" s="1" t="s">
        <v>242</v>
      </c>
      <c r="F176" s="1" t="s">
        <v>62</v>
      </c>
      <c r="H176" s="1" t="s">
        <v>15</v>
      </c>
      <c r="I176" s="1" t="s">
        <v>168</v>
      </c>
      <c r="J176">
        <v>1.6</v>
      </c>
      <c r="K176" s="1" t="s">
        <v>563</v>
      </c>
    </row>
    <row r="177" spans="5:11" x14ac:dyDescent="0.25">
      <c r="E177" s="1" t="s">
        <v>243</v>
      </c>
      <c r="F177" s="1" t="s">
        <v>56</v>
      </c>
      <c r="H177" s="1" t="s">
        <v>21</v>
      </c>
      <c r="I177" s="1" t="s">
        <v>323</v>
      </c>
      <c r="J177">
        <v>1.6</v>
      </c>
      <c r="K177" s="1" t="s">
        <v>563</v>
      </c>
    </row>
    <row r="178" spans="5:11" x14ac:dyDescent="0.25">
      <c r="E178" s="1" t="s">
        <v>244</v>
      </c>
      <c r="F178" s="1" t="s">
        <v>56</v>
      </c>
      <c r="H178" s="1" t="s">
        <v>44</v>
      </c>
      <c r="I178" s="1" t="s">
        <v>484</v>
      </c>
      <c r="J178">
        <v>1.6</v>
      </c>
      <c r="K178" s="1" t="s">
        <v>563</v>
      </c>
    </row>
    <row r="179" spans="5:11" x14ac:dyDescent="0.25">
      <c r="E179" s="1" t="s">
        <v>245</v>
      </c>
      <c r="F179" s="1" t="s">
        <v>86</v>
      </c>
      <c r="H179" s="1" t="s">
        <v>46</v>
      </c>
      <c r="I179" s="1" t="s">
        <v>497</v>
      </c>
      <c r="J179">
        <v>1.6</v>
      </c>
      <c r="K179" s="1" t="s">
        <v>563</v>
      </c>
    </row>
    <row r="180" spans="5:11" x14ac:dyDescent="0.25">
      <c r="E180" s="1" t="s">
        <v>246</v>
      </c>
      <c r="F180" s="1" t="s">
        <v>246</v>
      </c>
      <c r="H180" s="1" t="s">
        <v>3</v>
      </c>
      <c r="I180" s="1" t="s">
        <v>523</v>
      </c>
      <c r="J180">
        <v>1.5</v>
      </c>
      <c r="K180" s="1" t="s">
        <v>563</v>
      </c>
    </row>
    <row r="181" spans="5:11" x14ac:dyDescent="0.25">
      <c r="E181" s="1" t="s">
        <v>247</v>
      </c>
      <c r="F181" s="1" t="s">
        <v>81</v>
      </c>
      <c r="H181" s="1" t="s">
        <v>7</v>
      </c>
      <c r="I181" s="1" t="s">
        <v>539</v>
      </c>
      <c r="J181">
        <v>1.5</v>
      </c>
      <c r="K181" s="1" t="s">
        <v>563</v>
      </c>
    </row>
    <row r="182" spans="5:11" x14ac:dyDescent="0.25">
      <c r="E182" s="1" t="s">
        <v>248</v>
      </c>
      <c r="F182" s="1" t="s">
        <v>81</v>
      </c>
      <c r="H182" s="1" t="s">
        <v>11</v>
      </c>
      <c r="I182" s="1" t="s">
        <v>391</v>
      </c>
      <c r="J182">
        <v>1.5</v>
      </c>
      <c r="K182" s="1" t="s">
        <v>563</v>
      </c>
    </row>
    <row r="183" spans="5:11" x14ac:dyDescent="0.25">
      <c r="E183" s="1" t="s">
        <v>249</v>
      </c>
      <c r="F183" s="1" t="s">
        <v>81</v>
      </c>
      <c r="H183" s="1" t="s">
        <v>12</v>
      </c>
      <c r="I183" s="1" t="s">
        <v>201</v>
      </c>
      <c r="J183">
        <v>1.5</v>
      </c>
      <c r="K183" s="1" t="s">
        <v>563</v>
      </c>
    </row>
    <row r="184" spans="5:11" x14ac:dyDescent="0.25">
      <c r="E184" s="1" t="s">
        <v>250</v>
      </c>
      <c r="F184" s="1" t="s">
        <v>131</v>
      </c>
      <c r="H184" s="1" t="s">
        <v>12</v>
      </c>
      <c r="I184" s="1" t="s">
        <v>245</v>
      </c>
      <c r="J184">
        <v>1.5</v>
      </c>
      <c r="K184" s="1" t="s">
        <v>563</v>
      </c>
    </row>
    <row r="185" spans="5:11" x14ac:dyDescent="0.25">
      <c r="E185" s="1" t="s">
        <v>251</v>
      </c>
      <c r="F185" s="1" t="s">
        <v>62</v>
      </c>
      <c r="H185" s="1" t="s">
        <v>13</v>
      </c>
      <c r="I185" s="1" t="s">
        <v>307</v>
      </c>
      <c r="J185">
        <v>1.5</v>
      </c>
      <c r="K185" s="1" t="s">
        <v>563</v>
      </c>
    </row>
    <row r="186" spans="5:11" x14ac:dyDescent="0.25">
      <c r="E186" s="1" t="s">
        <v>252</v>
      </c>
      <c r="F186" s="1" t="s">
        <v>89</v>
      </c>
      <c r="H186" s="1" t="s">
        <v>20</v>
      </c>
      <c r="I186" s="1" t="s">
        <v>347</v>
      </c>
      <c r="J186">
        <v>1.5</v>
      </c>
      <c r="K186" s="1" t="s">
        <v>563</v>
      </c>
    </row>
    <row r="187" spans="5:11" x14ac:dyDescent="0.25">
      <c r="E187" s="1" t="s">
        <v>253</v>
      </c>
      <c r="F187" s="1" t="s">
        <v>89</v>
      </c>
      <c r="H187" s="1" t="s">
        <v>23</v>
      </c>
      <c r="I187" s="1" t="s">
        <v>76</v>
      </c>
      <c r="J187">
        <v>1.5</v>
      </c>
      <c r="K187" s="1" t="s">
        <v>563</v>
      </c>
    </row>
    <row r="188" spans="5:11" x14ac:dyDescent="0.25">
      <c r="E188" s="1" t="s">
        <v>254</v>
      </c>
      <c r="F188" s="1" t="s">
        <v>89</v>
      </c>
      <c r="H188" s="1" t="s">
        <v>23</v>
      </c>
      <c r="I188" s="1" t="s">
        <v>107</v>
      </c>
      <c r="J188">
        <v>1.5</v>
      </c>
      <c r="K188" s="1" t="s">
        <v>563</v>
      </c>
    </row>
    <row r="189" spans="5:11" x14ac:dyDescent="0.25">
      <c r="E189" s="1" t="s">
        <v>255</v>
      </c>
      <c r="F189" s="1" t="s">
        <v>131</v>
      </c>
      <c r="H189" s="1" t="s">
        <v>32</v>
      </c>
      <c r="I189" s="1" t="s">
        <v>521</v>
      </c>
      <c r="J189">
        <v>1.5</v>
      </c>
      <c r="K189" s="1" t="s">
        <v>563</v>
      </c>
    </row>
    <row r="190" spans="5:11" x14ac:dyDescent="0.25">
      <c r="E190" s="1" t="s">
        <v>256</v>
      </c>
      <c r="F190" s="1" t="s">
        <v>81</v>
      </c>
      <c r="H190" s="1" t="s">
        <v>33</v>
      </c>
      <c r="I190" s="1" t="s">
        <v>208</v>
      </c>
      <c r="J190">
        <v>1.5</v>
      </c>
      <c r="K190" s="1" t="s">
        <v>563</v>
      </c>
    </row>
    <row r="191" spans="5:11" x14ac:dyDescent="0.25">
      <c r="E191" s="1" t="s">
        <v>257</v>
      </c>
      <c r="F191" s="1" t="s">
        <v>81</v>
      </c>
      <c r="H191" s="1" t="s">
        <v>42</v>
      </c>
      <c r="I191" s="1" t="s">
        <v>52</v>
      </c>
      <c r="J191">
        <v>1.5</v>
      </c>
      <c r="K191" s="1" t="s">
        <v>563</v>
      </c>
    </row>
    <row r="192" spans="5:11" x14ac:dyDescent="0.25">
      <c r="E192" s="1" t="s">
        <v>258</v>
      </c>
      <c r="F192" s="1" t="s">
        <v>189</v>
      </c>
      <c r="H192" s="1" t="s">
        <v>15</v>
      </c>
      <c r="I192" s="1" t="s">
        <v>172</v>
      </c>
      <c r="J192">
        <v>1.4</v>
      </c>
      <c r="K192" s="1" t="s">
        <v>563</v>
      </c>
    </row>
    <row r="193" spans="5:11" x14ac:dyDescent="0.25">
      <c r="E193" s="1" t="s">
        <v>259</v>
      </c>
      <c r="F193" s="1" t="s">
        <v>81</v>
      </c>
      <c r="H193" s="1" t="s">
        <v>20</v>
      </c>
      <c r="I193" s="1" t="s">
        <v>120</v>
      </c>
      <c r="J193">
        <v>1.4</v>
      </c>
      <c r="K193" s="1" t="s">
        <v>563</v>
      </c>
    </row>
    <row r="194" spans="5:11" x14ac:dyDescent="0.25">
      <c r="E194" s="1" t="s">
        <v>260</v>
      </c>
      <c r="F194" s="1" t="s">
        <v>51</v>
      </c>
      <c r="H194" s="1" t="s">
        <v>27</v>
      </c>
      <c r="I194" s="1" t="s">
        <v>308</v>
      </c>
      <c r="J194">
        <v>1.4</v>
      </c>
      <c r="K194" s="1" t="s">
        <v>563</v>
      </c>
    </row>
    <row r="195" spans="5:11" x14ac:dyDescent="0.25">
      <c r="E195" s="1" t="s">
        <v>261</v>
      </c>
      <c r="F195" s="1" t="s">
        <v>81</v>
      </c>
      <c r="H195" s="1" t="s">
        <v>31</v>
      </c>
      <c r="I195" s="1" t="s">
        <v>370</v>
      </c>
      <c r="J195">
        <v>1.4</v>
      </c>
      <c r="K195" s="1" t="s">
        <v>563</v>
      </c>
    </row>
    <row r="196" spans="5:11" x14ac:dyDescent="0.25">
      <c r="E196" s="1" t="s">
        <v>262</v>
      </c>
      <c r="F196" s="1" t="s">
        <v>81</v>
      </c>
      <c r="H196" s="1" t="s">
        <v>37</v>
      </c>
      <c r="I196" s="1" t="s">
        <v>147</v>
      </c>
      <c r="J196">
        <v>1.4</v>
      </c>
      <c r="K196" s="1" t="s">
        <v>563</v>
      </c>
    </row>
    <row r="197" spans="5:11" x14ac:dyDescent="0.25">
      <c r="E197" s="1" t="s">
        <v>263</v>
      </c>
      <c r="F197" s="1" t="s">
        <v>53</v>
      </c>
      <c r="H197" s="1" t="s">
        <v>39</v>
      </c>
      <c r="I197" s="1" t="s">
        <v>254</v>
      </c>
      <c r="J197">
        <v>1.4</v>
      </c>
      <c r="K197" s="1" t="s">
        <v>563</v>
      </c>
    </row>
    <row r="198" spans="5:11" x14ac:dyDescent="0.25">
      <c r="E198" s="1" t="s">
        <v>264</v>
      </c>
      <c r="F198" s="1" t="s">
        <v>86</v>
      </c>
      <c r="H198" s="1" t="s">
        <v>39</v>
      </c>
      <c r="I198" s="1" t="s">
        <v>547</v>
      </c>
      <c r="J198">
        <v>1.4</v>
      </c>
      <c r="K198" s="1" t="s">
        <v>563</v>
      </c>
    </row>
    <row r="199" spans="5:11" x14ac:dyDescent="0.25">
      <c r="E199" s="1" t="s">
        <v>265</v>
      </c>
      <c r="F199" s="1" t="s">
        <v>123</v>
      </c>
      <c r="H199" s="1" t="s">
        <v>44</v>
      </c>
      <c r="I199" s="1" t="s">
        <v>538</v>
      </c>
      <c r="J199">
        <v>1.4</v>
      </c>
      <c r="K199" s="1" t="s">
        <v>563</v>
      </c>
    </row>
    <row r="200" spans="5:11" x14ac:dyDescent="0.25">
      <c r="E200" s="1" t="s">
        <v>266</v>
      </c>
      <c r="F200" s="1" t="s">
        <v>81</v>
      </c>
      <c r="H200" s="1" t="s">
        <v>30</v>
      </c>
      <c r="I200" s="1" t="s">
        <v>493</v>
      </c>
      <c r="J200">
        <v>1.3</v>
      </c>
      <c r="K200" s="1" t="s">
        <v>563</v>
      </c>
    </row>
    <row r="201" spans="5:11" x14ac:dyDescent="0.25">
      <c r="E201" s="1" t="s">
        <v>267</v>
      </c>
      <c r="F201" s="1" t="s">
        <v>81</v>
      </c>
      <c r="H201" s="1" t="s">
        <v>34</v>
      </c>
      <c r="I201" s="1" t="s">
        <v>530</v>
      </c>
      <c r="J201">
        <v>1.3</v>
      </c>
      <c r="K201" s="1" t="s">
        <v>563</v>
      </c>
    </row>
    <row r="202" spans="5:11" x14ac:dyDescent="0.25">
      <c r="E202" s="1" t="s">
        <v>268</v>
      </c>
      <c r="F202" s="1" t="s">
        <v>89</v>
      </c>
      <c r="H202" s="1" t="s">
        <v>36</v>
      </c>
      <c r="I202" s="1" t="s">
        <v>472</v>
      </c>
      <c r="J202">
        <v>1.3</v>
      </c>
      <c r="K202" s="1" t="s">
        <v>562</v>
      </c>
    </row>
    <row r="203" spans="5:11" x14ac:dyDescent="0.25">
      <c r="E203" s="1" t="s">
        <v>269</v>
      </c>
      <c r="F203" s="1" t="s">
        <v>123</v>
      </c>
      <c r="H203" s="1" t="s">
        <v>40</v>
      </c>
      <c r="I203" s="1" t="s">
        <v>325</v>
      </c>
      <c r="J203">
        <v>1.3</v>
      </c>
      <c r="K203" s="1" t="s">
        <v>563</v>
      </c>
    </row>
    <row r="204" spans="5:11" x14ac:dyDescent="0.25">
      <c r="E204" s="1" t="s">
        <v>270</v>
      </c>
      <c r="F204" s="1" t="s">
        <v>51</v>
      </c>
      <c r="H204" s="1" t="s">
        <v>40</v>
      </c>
      <c r="I204" s="1" t="s">
        <v>399</v>
      </c>
      <c r="J204">
        <v>1.3</v>
      </c>
      <c r="K204" s="1" t="s">
        <v>563</v>
      </c>
    </row>
    <row r="205" spans="5:11" x14ac:dyDescent="0.25">
      <c r="E205" s="1" t="s">
        <v>271</v>
      </c>
      <c r="F205" s="1" t="s">
        <v>272</v>
      </c>
      <c r="H205" s="1" t="s">
        <v>12</v>
      </c>
      <c r="I205" s="1" t="s">
        <v>90</v>
      </c>
      <c r="J205">
        <v>1.2</v>
      </c>
      <c r="K205" s="1" t="s">
        <v>563</v>
      </c>
    </row>
    <row r="206" spans="5:11" x14ac:dyDescent="0.25">
      <c r="E206" s="1" t="s">
        <v>273</v>
      </c>
      <c r="F206" s="1" t="s">
        <v>62</v>
      </c>
      <c r="H206" s="1" t="s">
        <v>16</v>
      </c>
      <c r="I206" s="1" t="s">
        <v>138</v>
      </c>
      <c r="J206">
        <v>1.2</v>
      </c>
      <c r="K206" s="1" t="s">
        <v>563</v>
      </c>
    </row>
    <row r="207" spans="5:11" x14ac:dyDescent="0.25">
      <c r="E207" s="1" t="s">
        <v>274</v>
      </c>
      <c r="F207" s="1" t="s">
        <v>56</v>
      </c>
      <c r="H207" s="1" t="s">
        <v>21</v>
      </c>
      <c r="I207" s="1" t="s">
        <v>100</v>
      </c>
      <c r="J207">
        <v>1.2</v>
      </c>
      <c r="K207" s="1" t="s">
        <v>563</v>
      </c>
    </row>
    <row r="208" spans="5:11" x14ac:dyDescent="0.25">
      <c r="E208" s="1" t="s">
        <v>275</v>
      </c>
      <c r="F208" s="1" t="s">
        <v>81</v>
      </c>
      <c r="H208" s="1" t="s">
        <v>21</v>
      </c>
      <c r="I208" s="1" t="s">
        <v>103</v>
      </c>
      <c r="J208">
        <v>1.2</v>
      </c>
      <c r="K208" s="1" t="s">
        <v>563</v>
      </c>
    </row>
    <row r="209" spans="5:11" x14ac:dyDescent="0.25">
      <c r="E209" s="1" t="s">
        <v>276</v>
      </c>
      <c r="F209" s="1" t="s">
        <v>81</v>
      </c>
      <c r="H209" s="1" t="s">
        <v>36</v>
      </c>
      <c r="I209" s="1" t="s">
        <v>532</v>
      </c>
      <c r="J209">
        <v>1.2</v>
      </c>
      <c r="K209" s="1" t="s">
        <v>562</v>
      </c>
    </row>
    <row r="210" spans="5:11" x14ac:dyDescent="0.25">
      <c r="E210" s="1" t="s">
        <v>277</v>
      </c>
      <c r="F210" s="1" t="s">
        <v>96</v>
      </c>
      <c r="H210" s="1" t="s">
        <v>37</v>
      </c>
      <c r="I210" s="1" t="s">
        <v>97</v>
      </c>
      <c r="J210">
        <v>1.2</v>
      </c>
      <c r="K210" s="1" t="s">
        <v>563</v>
      </c>
    </row>
    <row r="211" spans="5:11" x14ac:dyDescent="0.25">
      <c r="E211" s="1" t="s">
        <v>278</v>
      </c>
      <c r="F211" s="1" t="s">
        <v>89</v>
      </c>
      <c r="H211" s="1" t="s">
        <v>42</v>
      </c>
      <c r="I211" s="1" t="s">
        <v>165</v>
      </c>
      <c r="J211">
        <v>1.2</v>
      </c>
      <c r="K211" s="1" t="s">
        <v>563</v>
      </c>
    </row>
    <row r="212" spans="5:11" x14ac:dyDescent="0.25">
      <c r="E212" s="1" t="s">
        <v>279</v>
      </c>
      <c r="F212" s="1" t="s">
        <v>123</v>
      </c>
      <c r="H212" s="1" t="s">
        <v>15</v>
      </c>
      <c r="I212" s="1" t="s">
        <v>227</v>
      </c>
      <c r="J212">
        <v>1.1000000000000001</v>
      </c>
      <c r="K212" s="1" t="s">
        <v>563</v>
      </c>
    </row>
    <row r="213" spans="5:11" x14ac:dyDescent="0.25">
      <c r="E213" s="1" t="s">
        <v>280</v>
      </c>
      <c r="F213" s="1" t="s">
        <v>281</v>
      </c>
      <c r="H213" s="1" t="s">
        <v>16</v>
      </c>
      <c r="I213" s="1" t="s">
        <v>260</v>
      </c>
      <c r="J213">
        <v>1.1000000000000001</v>
      </c>
      <c r="K213" s="1" t="s">
        <v>563</v>
      </c>
    </row>
    <row r="214" spans="5:11" x14ac:dyDescent="0.25">
      <c r="E214" s="1" t="s">
        <v>282</v>
      </c>
      <c r="F214" s="1" t="s">
        <v>123</v>
      </c>
      <c r="H214" s="1" t="s">
        <v>20</v>
      </c>
      <c r="I214" s="1" t="s">
        <v>253</v>
      </c>
      <c r="J214">
        <v>1.1000000000000001</v>
      </c>
      <c r="K214" s="1" t="s">
        <v>563</v>
      </c>
    </row>
    <row r="215" spans="5:11" x14ac:dyDescent="0.25">
      <c r="E215" s="1" t="s">
        <v>283</v>
      </c>
      <c r="F215" s="1" t="s">
        <v>53</v>
      </c>
      <c r="H215" s="1" t="s">
        <v>20</v>
      </c>
      <c r="I215" s="1" t="s">
        <v>366</v>
      </c>
      <c r="J215">
        <v>1.1000000000000001</v>
      </c>
      <c r="K215" s="1" t="s">
        <v>563</v>
      </c>
    </row>
    <row r="216" spans="5:11" x14ac:dyDescent="0.25">
      <c r="E216" s="1" t="s">
        <v>284</v>
      </c>
      <c r="F216" s="1" t="s">
        <v>86</v>
      </c>
      <c r="H216" s="1" t="s">
        <v>21</v>
      </c>
      <c r="I216" s="1" t="s">
        <v>102</v>
      </c>
      <c r="J216">
        <v>1.1000000000000001</v>
      </c>
      <c r="K216" s="1" t="s">
        <v>563</v>
      </c>
    </row>
    <row r="217" spans="5:11" x14ac:dyDescent="0.25">
      <c r="E217" s="1" t="s">
        <v>285</v>
      </c>
      <c r="F217" s="1" t="s">
        <v>53</v>
      </c>
      <c r="H217" s="1" t="s">
        <v>36</v>
      </c>
      <c r="I217" s="1" t="s">
        <v>378</v>
      </c>
      <c r="J217">
        <v>1.1000000000000001</v>
      </c>
      <c r="K217" s="1" t="s">
        <v>562</v>
      </c>
    </row>
    <row r="218" spans="5:11" x14ac:dyDescent="0.25">
      <c r="E218" s="1" t="s">
        <v>286</v>
      </c>
      <c r="F218" s="1" t="s">
        <v>62</v>
      </c>
      <c r="H218" s="1" t="s">
        <v>37</v>
      </c>
      <c r="I218" s="1" t="s">
        <v>527</v>
      </c>
      <c r="J218">
        <v>1.1000000000000001</v>
      </c>
      <c r="K218" s="1" t="s">
        <v>563</v>
      </c>
    </row>
    <row r="219" spans="5:11" x14ac:dyDescent="0.25">
      <c r="E219" s="1" t="s">
        <v>287</v>
      </c>
      <c r="F219" s="1" t="s">
        <v>81</v>
      </c>
      <c r="H219" s="1" t="s">
        <v>40</v>
      </c>
      <c r="I219" s="1" t="s">
        <v>197</v>
      </c>
      <c r="J219">
        <v>1.1000000000000001</v>
      </c>
      <c r="K219" s="1" t="s">
        <v>563</v>
      </c>
    </row>
    <row r="220" spans="5:11" x14ac:dyDescent="0.25">
      <c r="E220" s="1" t="s">
        <v>288</v>
      </c>
      <c r="F220" s="1" t="s">
        <v>123</v>
      </c>
      <c r="H220" s="1" t="s">
        <v>40</v>
      </c>
      <c r="I220" s="1" t="s">
        <v>396</v>
      </c>
      <c r="J220">
        <v>1.1000000000000001</v>
      </c>
      <c r="K220" s="1" t="s">
        <v>563</v>
      </c>
    </row>
    <row r="221" spans="5:11" x14ac:dyDescent="0.25">
      <c r="E221" s="1" t="s">
        <v>289</v>
      </c>
      <c r="F221" s="1" t="s">
        <v>123</v>
      </c>
      <c r="H221" s="1" t="s">
        <v>41</v>
      </c>
      <c r="I221" s="1" t="s">
        <v>76</v>
      </c>
      <c r="J221">
        <v>1.1000000000000001</v>
      </c>
      <c r="K221" s="1" t="s">
        <v>563</v>
      </c>
    </row>
    <row r="222" spans="5:11" x14ac:dyDescent="0.25">
      <c r="E222" s="1" t="s">
        <v>290</v>
      </c>
      <c r="F222" s="1" t="s">
        <v>89</v>
      </c>
      <c r="H222" s="1" t="s">
        <v>42</v>
      </c>
      <c r="I222" s="1" t="s">
        <v>309</v>
      </c>
      <c r="J222">
        <v>1.1000000000000001</v>
      </c>
      <c r="K222" s="1" t="s">
        <v>563</v>
      </c>
    </row>
    <row r="223" spans="5:11" x14ac:dyDescent="0.25">
      <c r="E223" s="1" t="s">
        <v>291</v>
      </c>
      <c r="F223" s="1" t="s">
        <v>81</v>
      </c>
      <c r="H223" s="1" t="s">
        <v>44</v>
      </c>
      <c r="I223" s="1" t="s">
        <v>277</v>
      </c>
      <c r="J223">
        <v>1.1000000000000001</v>
      </c>
      <c r="K223" s="1" t="s">
        <v>563</v>
      </c>
    </row>
    <row r="224" spans="5:11" x14ac:dyDescent="0.25">
      <c r="E224" s="1" t="s">
        <v>292</v>
      </c>
      <c r="F224" s="1" t="s">
        <v>56</v>
      </c>
      <c r="H224" s="1" t="s">
        <v>44</v>
      </c>
      <c r="I224" s="1" t="s">
        <v>391</v>
      </c>
      <c r="J224">
        <v>1.1000000000000001</v>
      </c>
      <c r="K224" s="1" t="s">
        <v>563</v>
      </c>
    </row>
    <row r="225" spans="5:11" x14ac:dyDescent="0.25">
      <c r="E225" s="1" t="s">
        <v>293</v>
      </c>
      <c r="F225" s="1" t="s">
        <v>56</v>
      </c>
      <c r="H225" s="1" t="s">
        <v>46</v>
      </c>
      <c r="I225" s="1" t="s">
        <v>367</v>
      </c>
      <c r="J225">
        <v>1.1000000000000001</v>
      </c>
      <c r="K225" s="1" t="s">
        <v>563</v>
      </c>
    </row>
    <row r="226" spans="5:11" x14ac:dyDescent="0.25">
      <c r="E226" s="1" t="s">
        <v>294</v>
      </c>
      <c r="F226" s="1" t="s">
        <v>84</v>
      </c>
      <c r="H226" s="1" t="s">
        <v>46</v>
      </c>
      <c r="I226" s="1" t="s">
        <v>202</v>
      </c>
      <c r="J226">
        <v>1.1000000000000001</v>
      </c>
      <c r="K226" s="1" t="s">
        <v>563</v>
      </c>
    </row>
    <row r="227" spans="5:11" x14ac:dyDescent="0.25">
      <c r="E227" s="1" t="s">
        <v>295</v>
      </c>
      <c r="F227" s="1" t="s">
        <v>81</v>
      </c>
      <c r="H227" s="1" t="s">
        <v>46</v>
      </c>
      <c r="I227" s="1" t="s">
        <v>254</v>
      </c>
      <c r="J227">
        <v>1.1000000000000001</v>
      </c>
      <c r="K227" s="1" t="s">
        <v>563</v>
      </c>
    </row>
    <row r="228" spans="5:11" x14ac:dyDescent="0.25">
      <c r="E228" s="1" t="s">
        <v>296</v>
      </c>
      <c r="F228" s="1" t="s">
        <v>53</v>
      </c>
      <c r="H228" s="1" t="s">
        <v>7</v>
      </c>
      <c r="I228" s="1" t="s">
        <v>76</v>
      </c>
      <c r="J228">
        <v>1</v>
      </c>
      <c r="K228" s="1" t="s">
        <v>563</v>
      </c>
    </row>
    <row r="229" spans="5:11" x14ac:dyDescent="0.25">
      <c r="E229" s="1" t="s">
        <v>297</v>
      </c>
      <c r="F229" s="1" t="s">
        <v>131</v>
      </c>
      <c r="H229" s="1" t="s">
        <v>13</v>
      </c>
      <c r="I229" s="1" t="s">
        <v>384</v>
      </c>
      <c r="J229">
        <v>1</v>
      </c>
      <c r="K229" s="1" t="s">
        <v>563</v>
      </c>
    </row>
    <row r="230" spans="5:11" x14ac:dyDescent="0.25">
      <c r="E230" s="1" t="s">
        <v>298</v>
      </c>
      <c r="F230" s="1" t="s">
        <v>131</v>
      </c>
      <c r="H230" s="1" t="s">
        <v>13</v>
      </c>
      <c r="I230" s="1" t="s">
        <v>469</v>
      </c>
      <c r="J230">
        <v>1</v>
      </c>
      <c r="K230" s="1" t="s">
        <v>563</v>
      </c>
    </row>
    <row r="231" spans="5:11" x14ac:dyDescent="0.25">
      <c r="E231" s="1" t="s">
        <v>299</v>
      </c>
      <c r="F231" s="1" t="s">
        <v>81</v>
      </c>
      <c r="H231" s="1" t="s">
        <v>14</v>
      </c>
      <c r="I231" s="1" t="s">
        <v>106</v>
      </c>
      <c r="J231">
        <v>1</v>
      </c>
      <c r="K231" s="1" t="s">
        <v>563</v>
      </c>
    </row>
    <row r="232" spans="5:11" x14ac:dyDescent="0.25">
      <c r="E232" s="1" t="s">
        <v>300</v>
      </c>
      <c r="F232" s="1" t="s">
        <v>51</v>
      </c>
      <c r="H232" s="1" t="s">
        <v>16</v>
      </c>
      <c r="I232" s="1" t="s">
        <v>478</v>
      </c>
      <c r="J232">
        <v>1</v>
      </c>
      <c r="K232" s="1" t="s">
        <v>563</v>
      </c>
    </row>
    <row r="233" spans="5:11" x14ac:dyDescent="0.25">
      <c r="E233" s="1" t="s">
        <v>301</v>
      </c>
      <c r="F233" s="1" t="s">
        <v>84</v>
      </c>
      <c r="H233" s="1" t="s">
        <v>20</v>
      </c>
      <c r="I233" s="1" t="s">
        <v>203</v>
      </c>
      <c r="J233">
        <v>1</v>
      </c>
      <c r="K233" s="1" t="s">
        <v>563</v>
      </c>
    </row>
    <row r="234" spans="5:11" x14ac:dyDescent="0.25">
      <c r="E234" s="1" t="s">
        <v>302</v>
      </c>
      <c r="F234" s="1" t="s">
        <v>81</v>
      </c>
      <c r="H234" s="1" t="s">
        <v>21</v>
      </c>
      <c r="I234" s="1" t="s">
        <v>204</v>
      </c>
      <c r="J234">
        <v>1</v>
      </c>
      <c r="K234" s="1" t="s">
        <v>563</v>
      </c>
    </row>
    <row r="235" spans="5:11" x14ac:dyDescent="0.25">
      <c r="E235" s="1" t="s">
        <v>303</v>
      </c>
      <c r="F235" s="1" t="s">
        <v>56</v>
      </c>
      <c r="H235" s="1" t="s">
        <v>21</v>
      </c>
      <c r="I235" s="1" t="s">
        <v>217</v>
      </c>
      <c r="J235">
        <v>1</v>
      </c>
      <c r="K235" s="1" t="s">
        <v>563</v>
      </c>
    </row>
    <row r="236" spans="5:11" x14ac:dyDescent="0.25">
      <c r="E236" s="1" t="s">
        <v>304</v>
      </c>
      <c r="F236" s="1" t="s">
        <v>81</v>
      </c>
      <c r="H236" s="1" t="s">
        <v>24</v>
      </c>
      <c r="I236" s="1" t="s">
        <v>407</v>
      </c>
      <c r="J236">
        <v>1</v>
      </c>
      <c r="K236" s="1" t="s">
        <v>563</v>
      </c>
    </row>
    <row r="237" spans="5:11" x14ac:dyDescent="0.25">
      <c r="E237" s="1" t="s">
        <v>305</v>
      </c>
      <c r="F237" s="1" t="s">
        <v>56</v>
      </c>
      <c r="H237" s="1" t="s">
        <v>27</v>
      </c>
      <c r="I237" s="1" t="s">
        <v>522</v>
      </c>
      <c r="J237">
        <v>1</v>
      </c>
      <c r="K237" s="1" t="s">
        <v>563</v>
      </c>
    </row>
    <row r="238" spans="5:11" x14ac:dyDescent="0.25">
      <c r="E238" s="1" t="s">
        <v>306</v>
      </c>
      <c r="F238" s="1" t="s">
        <v>81</v>
      </c>
      <c r="H238" s="1" t="s">
        <v>33</v>
      </c>
      <c r="I238" s="1" t="s">
        <v>158</v>
      </c>
      <c r="J238">
        <v>1</v>
      </c>
      <c r="K238" s="1" t="s">
        <v>563</v>
      </c>
    </row>
    <row r="239" spans="5:11" x14ac:dyDescent="0.25">
      <c r="E239" s="1" t="s">
        <v>307</v>
      </c>
      <c r="F239" s="1" t="s">
        <v>81</v>
      </c>
      <c r="H239" s="1" t="s">
        <v>37</v>
      </c>
      <c r="I239" s="1" t="s">
        <v>148</v>
      </c>
      <c r="J239">
        <v>1</v>
      </c>
      <c r="K239" s="1" t="s">
        <v>563</v>
      </c>
    </row>
    <row r="240" spans="5:11" x14ac:dyDescent="0.25">
      <c r="E240" s="1" t="s">
        <v>308</v>
      </c>
      <c r="F240" s="1" t="s">
        <v>81</v>
      </c>
      <c r="H240" s="1" t="s">
        <v>40</v>
      </c>
      <c r="I240" s="1" t="s">
        <v>186</v>
      </c>
      <c r="J240">
        <v>1</v>
      </c>
      <c r="K240" s="1" t="s">
        <v>563</v>
      </c>
    </row>
    <row r="241" spans="5:11" x14ac:dyDescent="0.25">
      <c r="E241" s="1" t="s">
        <v>309</v>
      </c>
      <c r="F241" s="1" t="s">
        <v>53</v>
      </c>
      <c r="H241" s="1" t="s">
        <v>41</v>
      </c>
      <c r="I241" s="1" t="s">
        <v>225</v>
      </c>
      <c r="J241">
        <v>1</v>
      </c>
      <c r="K241" s="1" t="s">
        <v>563</v>
      </c>
    </row>
    <row r="242" spans="5:11" x14ac:dyDescent="0.25">
      <c r="E242" s="1" t="s">
        <v>310</v>
      </c>
      <c r="F242" s="1" t="s">
        <v>81</v>
      </c>
      <c r="H242" s="1" t="s">
        <v>42</v>
      </c>
      <c r="I242" s="1" t="s">
        <v>68</v>
      </c>
      <c r="J242">
        <v>1</v>
      </c>
      <c r="K242" s="1" t="s">
        <v>563</v>
      </c>
    </row>
    <row r="243" spans="5:11" x14ac:dyDescent="0.25">
      <c r="E243" s="1" t="s">
        <v>311</v>
      </c>
      <c r="F243" s="1" t="s">
        <v>81</v>
      </c>
      <c r="H243" s="1" t="s">
        <v>42</v>
      </c>
      <c r="I243" s="1" t="s">
        <v>404</v>
      </c>
      <c r="J243">
        <v>1</v>
      </c>
      <c r="K243" s="1" t="s">
        <v>563</v>
      </c>
    </row>
    <row r="244" spans="5:11" x14ac:dyDescent="0.25">
      <c r="E244" s="1" t="s">
        <v>312</v>
      </c>
      <c r="F244" s="1" t="s">
        <v>81</v>
      </c>
      <c r="H244" s="1" t="s">
        <v>44</v>
      </c>
      <c r="I244" s="1" t="s">
        <v>445</v>
      </c>
      <c r="J244">
        <v>1</v>
      </c>
      <c r="K244" s="1" t="s">
        <v>563</v>
      </c>
    </row>
    <row r="245" spans="5:11" x14ac:dyDescent="0.25">
      <c r="E245" s="1" t="s">
        <v>313</v>
      </c>
      <c r="F245" s="1" t="s">
        <v>53</v>
      </c>
      <c r="H245" s="1" t="s">
        <v>44</v>
      </c>
      <c r="I245" s="1" t="s">
        <v>76</v>
      </c>
      <c r="J245">
        <v>1</v>
      </c>
      <c r="K245" s="1" t="s">
        <v>563</v>
      </c>
    </row>
    <row r="246" spans="5:11" x14ac:dyDescent="0.25">
      <c r="E246" s="1" t="s">
        <v>314</v>
      </c>
      <c r="F246" s="1" t="s">
        <v>62</v>
      </c>
      <c r="H246" s="1" t="s">
        <v>46</v>
      </c>
      <c r="I246" s="1" t="s">
        <v>395</v>
      </c>
      <c r="J246">
        <v>1</v>
      </c>
      <c r="K246" s="1" t="s">
        <v>563</v>
      </c>
    </row>
    <row r="247" spans="5:11" x14ac:dyDescent="0.25">
      <c r="E247" s="1" t="s">
        <v>315</v>
      </c>
      <c r="F247" s="1" t="s">
        <v>81</v>
      </c>
      <c r="H247" s="1" t="s">
        <v>10</v>
      </c>
      <c r="I247" s="1" t="s">
        <v>223</v>
      </c>
      <c r="J247">
        <v>0.9</v>
      </c>
      <c r="K247" s="1" t="s">
        <v>563</v>
      </c>
    </row>
    <row r="248" spans="5:11" x14ac:dyDescent="0.25">
      <c r="E248" s="1" t="s">
        <v>316</v>
      </c>
      <c r="F248" s="1" t="s">
        <v>53</v>
      </c>
      <c r="H248" s="1" t="s">
        <v>13</v>
      </c>
      <c r="I248" s="1" t="s">
        <v>372</v>
      </c>
      <c r="J248">
        <v>0.9</v>
      </c>
      <c r="K248" s="1" t="s">
        <v>563</v>
      </c>
    </row>
    <row r="249" spans="5:11" x14ac:dyDescent="0.25">
      <c r="E249" s="1" t="s">
        <v>317</v>
      </c>
      <c r="F249" s="1" t="s">
        <v>53</v>
      </c>
      <c r="H249" s="1" t="s">
        <v>17</v>
      </c>
      <c r="I249" s="1" t="s">
        <v>76</v>
      </c>
      <c r="J249">
        <v>0.9</v>
      </c>
      <c r="K249" s="1" t="s">
        <v>563</v>
      </c>
    </row>
    <row r="250" spans="5:11" x14ac:dyDescent="0.25">
      <c r="E250" s="1" t="s">
        <v>318</v>
      </c>
      <c r="F250" s="1" t="s">
        <v>62</v>
      </c>
      <c r="H250" s="1" t="s">
        <v>19</v>
      </c>
      <c r="I250" s="1" t="s">
        <v>95</v>
      </c>
      <c r="J250">
        <v>0.9</v>
      </c>
      <c r="K250" s="1" t="s">
        <v>563</v>
      </c>
    </row>
    <row r="251" spans="5:11" x14ac:dyDescent="0.25">
      <c r="E251" s="1" t="s">
        <v>319</v>
      </c>
      <c r="F251" s="1" t="s">
        <v>81</v>
      </c>
      <c r="H251" s="1" t="s">
        <v>20</v>
      </c>
      <c r="I251" s="1" t="s">
        <v>282</v>
      </c>
      <c r="J251">
        <v>0.9</v>
      </c>
      <c r="K251" s="1" t="s">
        <v>563</v>
      </c>
    </row>
    <row r="252" spans="5:11" x14ac:dyDescent="0.25">
      <c r="E252" s="1" t="s">
        <v>320</v>
      </c>
      <c r="F252" s="1" t="s">
        <v>51</v>
      </c>
      <c r="H252" s="1" t="s">
        <v>20</v>
      </c>
      <c r="I252" s="1" t="s">
        <v>170</v>
      </c>
      <c r="J252">
        <v>0.9</v>
      </c>
      <c r="K252" s="1" t="s">
        <v>563</v>
      </c>
    </row>
    <row r="253" spans="5:11" x14ac:dyDescent="0.25">
      <c r="E253" s="1" t="s">
        <v>321</v>
      </c>
      <c r="F253" s="1" t="s">
        <v>51</v>
      </c>
      <c r="H253" s="1" t="s">
        <v>20</v>
      </c>
      <c r="I253" s="1" t="s">
        <v>514</v>
      </c>
      <c r="J253">
        <v>0.9</v>
      </c>
      <c r="K253" s="1" t="s">
        <v>563</v>
      </c>
    </row>
    <row r="254" spans="5:11" x14ac:dyDescent="0.25">
      <c r="E254" s="1" t="s">
        <v>322</v>
      </c>
      <c r="F254" s="1" t="s">
        <v>62</v>
      </c>
      <c r="H254" s="1" t="s">
        <v>21</v>
      </c>
      <c r="I254" s="1" t="s">
        <v>177</v>
      </c>
      <c r="J254">
        <v>0.9</v>
      </c>
      <c r="K254" s="1" t="s">
        <v>563</v>
      </c>
    </row>
    <row r="255" spans="5:11" x14ac:dyDescent="0.25">
      <c r="E255" s="1" t="s">
        <v>323</v>
      </c>
      <c r="F255" s="1" t="s">
        <v>51</v>
      </c>
      <c r="H255" s="1" t="s">
        <v>21</v>
      </c>
      <c r="I255" s="1" t="s">
        <v>361</v>
      </c>
      <c r="J255">
        <v>0.9</v>
      </c>
      <c r="K255" s="1" t="s">
        <v>563</v>
      </c>
    </row>
    <row r="256" spans="5:11" x14ac:dyDescent="0.25">
      <c r="E256" s="1" t="s">
        <v>324</v>
      </c>
      <c r="F256" s="1" t="s">
        <v>81</v>
      </c>
      <c r="H256" s="1" t="s">
        <v>21</v>
      </c>
      <c r="I256" s="1" t="s">
        <v>382</v>
      </c>
      <c r="J256">
        <v>0.9</v>
      </c>
      <c r="K256" s="1" t="s">
        <v>563</v>
      </c>
    </row>
    <row r="257" spans="5:11" x14ac:dyDescent="0.25">
      <c r="E257" s="1" t="s">
        <v>325</v>
      </c>
      <c r="F257" s="1" t="s">
        <v>81</v>
      </c>
      <c r="H257" s="1" t="s">
        <v>27</v>
      </c>
      <c r="I257" s="1" t="s">
        <v>317</v>
      </c>
      <c r="J257">
        <v>0.9</v>
      </c>
      <c r="K257" s="1" t="s">
        <v>563</v>
      </c>
    </row>
    <row r="258" spans="5:11" x14ac:dyDescent="0.25">
      <c r="E258" s="1" t="s">
        <v>326</v>
      </c>
      <c r="F258" s="1" t="s">
        <v>123</v>
      </c>
      <c r="H258" s="1" t="s">
        <v>27</v>
      </c>
      <c r="I258" s="1" t="s">
        <v>373</v>
      </c>
      <c r="J258">
        <v>0.9</v>
      </c>
      <c r="K258" s="1" t="s">
        <v>563</v>
      </c>
    </row>
    <row r="259" spans="5:11" x14ac:dyDescent="0.25">
      <c r="E259" s="1" t="s">
        <v>327</v>
      </c>
      <c r="F259" s="1" t="s">
        <v>123</v>
      </c>
      <c r="H259" s="1" t="s">
        <v>27</v>
      </c>
      <c r="I259" s="1" t="s">
        <v>257</v>
      </c>
      <c r="J259">
        <v>0.9</v>
      </c>
      <c r="K259" s="1" t="s">
        <v>563</v>
      </c>
    </row>
    <row r="260" spans="5:11" x14ac:dyDescent="0.25">
      <c r="E260" s="1" t="s">
        <v>328</v>
      </c>
      <c r="F260" s="1" t="s">
        <v>81</v>
      </c>
      <c r="H260" s="1" t="s">
        <v>29</v>
      </c>
      <c r="I260" s="1" t="s">
        <v>329</v>
      </c>
      <c r="J260">
        <v>0.9</v>
      </c>
      <c r="K260" s="1" t="s">
        <v>563</v>
      </c>
    </row>
    <row r="261" spans="5:11" x14ac:dyDescent="0.25">
      <c r="E261" s="1" t="s">
        <v>329</v>
      </c>
      <c r="F261" s="1" t="s">
        <v>56</v>
      </c>
      <c r="H261" s="1" t="s">
        <v>42</v>
      </c>
      <c r="I261" s="1" t="s">
        <v>275</v>
      </c>
      <c r="J261">
        <v>0.9</v>
      </c>
      <c r="K261" s="1" t="s">
        <v>563</v>
      </c>
    </row>
    <row r="262" spans="5:11" x14ac:dyDescent="0.25">
      <c r="E262" s="1" t="s">
        <v>330</v>
      </c>
      <c r="F262" s="1" t="s">
        <v>81</v>
      </c>
      <c r="H262" s="1" t="s">
        <v>44</v>
      </c>
      <c r="I262" s="1" t="s">
        <v>444</v>
      </c>
      <c r="J262">
        <v>0.9</v>
      </c>
      <c r="K262" s="1" t="s">
        <v>563</v>
      </c>
    </row>
    <row r="263" spans="5:11" x14ac:dyDescent="0.25">
      <c r="E263" s="1" t="s">
        <v>331</v>
      </c>
      <c r="F263" s="1" t="s">
        <v>51</v>
      </c>
      <c r="H263" s="1" t="s">
        <v>46</v>
      </c>
      <c r="I263" s="1" t="s">
        <v>233</v>
      </c>
      <c r="J263">
        <v>0.9</v>
      </c>
      <c r="K263" s="1" t="s">
        <v>563</v>
      </c>
    </row>
    <row r="264" spans="5:11" x14ac:dyDescent="0.25">
      <c r="E264" s="1" t="s">
        <v>332</v>
      </c>
      <c r="F264" s="1" t="s">
        <v>131</v>
      </c>
      <c r="H264" s="1" t="s">
        <v>7</v>
      </c>
      <c r="I264" s="1" t="s">
        <v>246</v>
      </c>
      <c r="J264">
        <v>0.8</v>
      </c>
      <c r="K264" s="1" t="s">
        <v>563</v>
      </c>
    </row>
    <row r="265" spans="5:11" x14ac:dyDescent="0.25">
      <c r="E265" s="1" t="s">
        <v>333</v>
      </c>
      <c r="F265" s="1" t="s">
        <v>96</v>
      </c>
      <c r="H265" s="1" t="s">
        <v>10</v>
      </c>
      <c r="I265" s="1" t="s">
        <v>439</v>
      </c>
      <c r="J265">
        <v>0.8</v>
      </c>
      <c r="K265" s="1" t="s">
        <v>563</v>
      </c>
    </row>
    <row r="266" spans="5:11" x14ac:dyDescent="0.25">
      <c r="E266" s="1" t="s">
        <v>334</v>
      </c>
      <c r="F266" s="1" t="s">
        <v>51</v>
      </c>
      <c r="H266" s="1" t="s">
        <v>10</v>
      </c>
      <c r="I266" s="1" t="s">
        <v>442</v>
      </c>
      <c r="J266">
        <v>0.8</v>
      </c>
      <c r="K266" s="1" t="s">
        <v>563</v>
      </c>
    </row>
    <row r="267" spans="5:11" x14ac:dyDescent="0.25">
      <c r="E267" s="1" t="s">
        <v>335</v>
      </c>
      <c r="F267" s="1" t="s">
        <v>62</v>
      </c>
      <c r="H267" s="1" t="s">
        <v>10</v>
      </c>
      <c r="I267" s="1" t="s">
        <v>142</v>
      </c>
      <c r="J267">
        <v>0.8</v>
      </c>
      <c r="K267" s="1" t="s">
        <v>563</v>
      </c>
    </row>
    <row r="268" spans="5:11" x14ac:dyDescent="0.25">
      <c r="E268" s="1" t="s">
        <v>336</v>
      </c>
      <c r="F268" s="1" t="s">
        <v>53</v>
      </c>
      <c r="H268" s="1" t="s">
        <v>10</v>
      </c>
      <c r="I268" s="1" t="s">
        <v>358</v>
      </c>
      <c r="J268">
        <v>0.8</v>
      </c>
      <c r="K268" s="1" t="s">
        <v>563</v>
      </c>
    </row>
    <row r="269" spans="5:11" x14ac:dyDescent="0.25">
      <c r="E269" s="1" t="s">
        <v>337</v>
      </c>
      <c r="F269" s="1" t="s">
        <v>272</v>
      </c>
      <c r="H269" s="1" t="s">
        <v>13</v>
      </c>
      <c r="I269" s="1" t="s">
        <v>68</v>
      </c>
      <c r="J269">
        <v>0.8</v>
      </c>
      <c r="K269" s="1" t="s">
        <v>563</v>
      </c>
    </row>
    <row r="270" spans="5:11" x14ac:dyDescent="0.25">
      <c r="E270" s="1" t="s">
        <v>338</v>
      </c>
      <c r="F270" s="1" t="s">
        <v>81</v>
      </c>
      <c r="H270" s="1" t="s">
        <v>13</v>
      </c>
      <c r="I270" s="1" t="s">
        <v>501</v>
      </c>
      <c r="J270">
        <v>0.8</v>
      </c>
      <c r="K270" s="1" t="s">
        <v>563</v>
      </c>
    </row>
    <row r="271" spans="5:11" x14ac:dyDescent="0.25">
      <c r="E271" s="1" t="s">
        <v>339</v>
      </c>
      <c r="F271" s="1" t="s">
        <v>53</v>
      </c>
      <c r="H271" s="1" t="s">
        <v>21</v>
      </c>
      <c r="I271" s="1" t="s">
        <v>390</v>
      </c>
      <c r="J271">
        <v>0.8</v>
      </c>
      <c r="K271" s="1" t="s">
        <v>563</v>
      </c>
    </row>
    <row r="272" spans="5:11" x14ac:dyDescent="0.25">
      <c r="E272" s="1" t="s">
        <v>340</v>
      </c>
      <c r="F272" s="1" t="s">
        <v>51</v>
      </c>
      <c r="H272" s="1" t="s">
        <v>31</v>
      </c>
      <c r="I272" s="1" t="s">
        <v>342</v>
      </c>
      <c r="J272">
        <v>0.8</v>
      </c>
      <c r="K272" s="1" t="s">
        <v>563</v>
      </c>
    </row>
    <row r="273" spans="5:11" x14ac:dyDescent="0.25">
      <c r="E273" s="1" t="s">
        <v>341</v>
      </c>
      <c r="F273" s="1" t="s">
        <v>81</v>
      </c>
      <c r="H273" s="1" t="s">
        <v>32</v>
      </c>
      <c r="I273" s="1" t="s">
        <v>433</v>
      </c>
      <c r="J273">
        <v>0.8</v>
      </c>
      <c r="K273" s="1" t="s">
        <v>563</v>
      </c>
    </row>
    <row r="274" spans="5:11" x14ac:dyDescent="0.25">
      <c r="E274" s="1" t="s">
        <v>342</v>
      </c>
      <c r="F274" s="1" t="s">
        <v>135</v>
      </c>
      <c r="H274" s="1" t="s">
        <v>40</v>
      </c>
      <c r="I274" s="1" t="s">
        <v>401</v>
      </c>
      <c r="J274">
        <v>0.8</v>
      </c>
      <c r="K274" s="1" t="s">
        <v>563</v>
      </c>
    </row>
    <row r="275" spans="5:11" x14ac:dyDescent="0.25">
      <c r="E275" s="1" t="s">
        <v>343</v>
      </c>
      <c r="F275" s="1" t="s">
        <v>81</v>
      </c>
      <c r="H275" s="1" t="s">
        <v>42</v>
      </c>
      <c r="I275" s="1" t="s">
        <v>511</v>
      </c>
      <c r="J275">
        <v>0.8</v>
      </c>
      <c r="K275" s="1" t="s">
        <v>563</v>
      </c>
    </row>
    <row r="276" spans="5:11" x14ac:dyDescent="0.25">
      <c r="E276" s="1" t="s">
        <v>344</v>
      </c>
      <c r="F276" s="1" t="s">
        <v>144</v>
      </c>
      <c r="H276" s="1" t="s">
        <v>47</v>
      </c>
      <c r="I276" s="1" t="s">
        <v>445</v>
      </c>
      <c r="J276">
        <v>0.8</v>
      </c>
      <c r="K276" s="1" t="s">
        <v>563</v>
      </c>
    </row>
    <row r="277" spans="5:11" x14ac:dyDescent="0.25">
      <c r="E277" s="1" t="s">
        <v>345</v>
      </c>
      <c r="F277" s="1" t="s">
        <v>144</v>
      </c>
      <c r="H277" s="1" t="s">
        <v>12</v>
      </c>
      <c r="I277" s="1" t="s">
        <v>188</v>
      </c>
      <c r="J277">
        <v>0.7</v>
      </c>
      <c r="K277" s="1" t="s">
        <v>563</v>
      </c>
    </row>
    <row r="278" spans="5:11" x14ac:dyDescent="0.25">
      <c r="E278" s="1" t="s">
        <v>346</v>
      </c>
      <c r="F278" s="1" t="s">
        <v>81</v>
      </c>
      <c r="H278" s="1" t="s">
        <v>12</v>
      </c>
      <c r="I278" s="1" t="s">
        <v>303</v>
      </c>
      <c r="J278">
        <v>0.7</v>
      </c>
      <c r="K278" s="1" t="s">
        <v>563</v>
      </c>
    </row>
    <row r="279" spans="5:11" x14ac:dyDescent="0.25">
      <c r="E279" s="1" t="s">
        <v>347</v>
      </c>
      <c r="F279" s="1" t="s">
        <v>56</v>
      </c>
      <c r="H279" s="1" t="s">
        <v>13</v>
      </c>
      <c r="I279" s="1" t="s">
        <v>553</v>
      </c>
      <c r="J279">
        <v>0.7</v>
      </c>
      <c r="K279" s="1" t="s">
        <v>563</v>
      </c>
    </row>
    <row r="280" spans="5:11" x14ac:dyDescent="0.25">
      <c r="E280" s="1" t="s">
        <v>348</v>
      </c>
      <c r="F280" s="1" t="s">
        <v>189</v>
      </c>
      <c r="H280" s="1" t="s">
        <v>13</v>
      </c>
      <c r="I280" s="1" t="s">
        <v>544</v>
      </c>
      <c r="J280">
        <v>0.7</v>
      </c>
      <c r="K280" s="1" t="s">
        <v>563</v>
      </c>
    </row>
    <row r="281" spans="5:11" x14ac:dyDescent="0.25">
      <c r="E281" s="1" t="s">
        <v>349</v>
      </c>
      <c r="F281" s="1" t="s">
        <v>56</v>
      </c>
      <c r="H281" s="1" t="s">
        <v>13</v>
      </c>
      <c r="I281" s="1" t="s">
        <v>549</v>
      </c>
      <c r="J281">
        <v>0.7</v>
      </c>
      <c r="K281" s="1" t="s">
        <v>563</v>
      </c>
    </row>
    <row r="282" spans="5:11" x14ac:dyDescent="0.25">
      <c r="E282" s="1" t="s">
        <v>350</v>
      </c>
      <c r="F282" s="1" t="s">
        <v>51</v>
      </c>
      <c r="H282" s="1" t="s">
        <v>13</v>
      </c>
      <c r="I282" s="1" t="s">
        <v>463</v>
      </c>
      <c r="J282">
        <v>0.7</v>
      </c>
      <c r="K282" s="1" t="s">
        <v>563</v>
      </c>
    </row>
    <row r="283" spans="5:11" x14ac:dyDescent="0.25">
      <c r="E283" s="1" t="s">
        <v>351</v>
      </c>
      <c r="F283" s="1" t="s">
        <v>51</v>
      </c>
      <c r="H283" s="1" t="s">
        <v>17</v>
      </c>
      <c r="I283" s="1" t="s">
        <v>69</v>
      </c>
      <c r="J283">
        <v>0.7</v>
      </c>
      <c r="K283" s="1" t="s">
        <v>563</v>
      </c>
    </row>
    <row r="284" spans="5:11" x14ac:dyDescent="0.25">
      <c r="E284" s="1" t="s">
        <v>352</v>
      </c>
      <c r="F284" s="1" t="s">
        <v>56</v>
      </c>
      <c r="H284" s="1" t="s">
        <v>20</v>
      </c>
      <c r="I284" s="1" t="s">
        <v>355</v>
      </c>
      <c r="J284">
        <v>0.7</v>
      </c>
      <c r="K284" s="1" t="s">
        <v>563</v>
      </c>
    </row>
    <row r="285" spans="5:11" x14ac:dyDescent="0.25">
      <c r="E285" s="1" t="s">
        <v>353</v>
      </c>
      <c r="F285" s="1" t="s">
        <v>96</v>
      </c>
      <c r="H285" s="1" t="s">
        <v>21</v>
      </c>
      <c r="I285" s="1" t="s">
        <v>99</v>
      </c>
      <c r="J285">
        <v>0.7</v>
      </c>
      <c r="K285" s="1" t="s">
        <v>563</v>
      </c>
    </row>
    <row r="286" spans="5:11" x14ac:dyDescent="0.25">
      <c r="E286" s="1" t="s">
        <v>354</v>
      </c>
      <c r="F286" s="1" t="s">
        <v>144</v>
      </c>
      <c r="H286" s="1" t="s">
        <v>21</v>
      </c>
      <c r="I286" s="1" t="s">
        <v>349</v>
      </c>
      <c r="J286">
        <v>0.7</v>
      </c>
      <c r="K286" s="1" t="s">
        <v>563</v>
      </c>
    </row>
    <row r="287" spans="5:11" x14ac:dyDescent="0.25">
      <c r="E287" s="1" t="s">
        <v>355</v>
      </c>
      <c r="F287" s="1" t="s">
        <v>56</v>
      </c>
      <c r="H287" s="1" t="s">
        <v>21</v>
      </c>
      <c r="I287" s="1" t="s">
        <v>357</v>
      </c>
      <c r="J287">
        <v>0.7</v>
      </c>
      <c r="K287" s="1" t="s">
        <v>563</v>
      </c>
    </row>
    <row r="288" spans="5:11" x14ac:dyDescent="0.25">
      <c r="E288" s="1" t="s">
        <v>356</v>
      </c>
      <c r="F288" s="1" t="s">
        <v>81</v>
      </c>
      <c r="H288" s="1" t="s">
        <v>37</v>
      </c>
      <c r="I288" s="1" t="s">
        <v>78</v>
      </c>
      <c r="J288">
        <v>0.7</v>
      </c>
      <c r="K288" s="1" t="s">
        <v>563</v>
      </c>
    </row>
    <row r="289" spans="5:11" x14ac:dyDescent="0.25">
      <c r="E289" s="1" t="s">
        <v>357</v>
      </c>
      <c r="F289" s="1" t="s">
        <v>51</v>
      </c>
      <c r="H289" s="1" t="s">
        <v>37</v>
      </c>
      <c r="I289" s="1" t="s">
        <v>83</v>
      </c>
      <c r="J289">
        <v>0.7</v>
      </c>
      <c r="K289" s="1" t="s">
        <v>563</v>
      </c>
    </row>
    <row r="290" spans="5:11" x14ac:dyDescent="0.25">
      <c r="E290" s="1" t="s">
        <v>358</v>
      </c>
      <c r="F290" s="1" t="s">
        <v>89</v>
      </c>
      <c r="H290" s="1" t="s">
        <v>38</v>
      </c>
      <c r="I290" s="1" t="s">
        <v>166</v>
      </c>
      <c r="J290">
        <v>0.7</v>
      </c>
      <c r="K290" s="1" t="s">
        <v>563</v>
      </c>
    </row>
    <row r="291" spans="5:11" x14ac:dyDescent="0.25">
      <c r="E291" s="1" t="s">
        <v>359</v>
      </c>
      <c r="F291" s="1" t="s">
        <v>81</v>
      </c>
      <c r="H291" s="1" t="s">
        <v>40</v>
      </c>
      <c r="I291" s="1" t="s">
        <v>310</v>
      </c>
      <c r="J291">
        <v>0.7</v>
      </c>
      <c r="K291" s="1" t="s">
        <v>563</v>
      </c>
    </row>
    <row r="292" spans="5:11" x14ac:dyDescent="0.25">
      <c r="E292" s="1" t="s">
        <v>360</v>
      </c>
      <c r="F292" s="1" t="s">
        <v>129</v>
      </c>
      <c r="H292" s="1" t="s">
        <v>40</v>
      </c>
      <c r="I292" s="1" t="s">
        <v>110</v>
      </c>
      <c r="J292">
        <v>0.7</v>
      </c>
      <c r="K292" s="1" t="s">
        <v>563</v>
      </c>
    </row>
    <row r="293" spans="5:11" x14ac:dyDescent="0.25">
      <c r="E293" s="1" t="s">
        <v>361</v>
      </c>
      <c r="F293" s="1" t="s">
        <v>51</v>
      </c>
      <c r="H293" s="1" t="s">
        <v>40</v>
      </c>
      <c r="I293" s="1" t="s">
        <v>461</v>
      </c>
      <c r="J293">
        <v>0.7</v>
      </c>
      <c r="K293" s="1" t="s">
        <v>563</v>
      </c>
    </row>
    <row r="294" spans="5:11" x14ac:dyDescent="0.25">
      <c r="E294" s="1" t="s">
        <v>362</v>
      </c>
      <c r="F294" s="1" t="s">
        <v>129</v>
      </c>
      <c r="H294" s="1" t="s">
        <v>42</v>
      </c>
      <c r="I294" s="1" t="s">
        <v>381</v>
      </c>
      <c r="J294">
        <v>0.7</v>
      </c>
      <c r="K294" s="1" t="s">
        <v>563</v>
      </c>
    </row>
    <row r="295" spans="5:11" x14ac:dyDescent="0.25">
      <c r="E295" s="1" t="s">
        <v>363</v>
      </c>
      <c r="F295" s="1" t="s">
        <v>131</v>
      </c>
      <c r="H295" s="1" t="s">
        <v>44</v>
      </c>
      <c r="I295" s="1" t="s">
        <v>539</v>
      </c>
      <c r="J295">
        <v>0.7</v>
      </c>
      <c r="K295" s="1" t="s">
        <v>563</v>
      </c>
    </row>
    <row r="296" spans="5:11" x14ac:dyDescent="0.25">
      <c r="E296" s="1" t="s">
        <v>364</v>
      </c>
      <c r="F296" s="1" t="s">
        <v>51</v>
      </c>
      <c r="H296" s="1" t="s">
        <v>44</v>
      </c>
      <c r="I296" s="1" t="s">
        <v>434</v>
      </c>
      <c r="J296">
        <v>0.7</v>
      </c>
      <c r="K296" s="1" t="s">
        <v>563</v>
      </c>
    </row>
    <row r="297" spans="5:11" x14ac:dyDescent="0.25">
      <c r="E297" s="1" t="s">
        <v>365</v>
      </c>
      <c r="F297" s="1" t="s">
        <v>89</v>
      </c>
      <c r="H297" s="1" t="s">
        <v>46</v>
      </c>
      <c r="I297" s="1" t="s">
        <v>486</v>
      </c>
      <c r="J297">
        <v>0.7</v>
      </c>
      <c r="K297" s="1" t="s">
        <v>563</v>
      </c>
    </row>
    <row r="298" spans="5:11" x14ac:dyDescent="0.25">
      <c r="E298" s="1" t="s">
        <v>366</v>
      </c>
      <c r="F298" s="1" t="s">
        <v>89</v>
      </c>
      <c r="H298" s="1" t="s">
        <v>10</v>
      </c>
      <c r="I298" s="1" t="s">
        <v>420</v>
      </c>
      <c r="J298">
        <v>0.6</v>
      </c>
      <c r="K298" s="1" t="s">
        <v>563</v>
      </c>
    </row>
    <row r="299" spans="5:11" x14ac:dyDescent="0.25">
      <c r="E299" s="1" t="s">
        <v>367</v>
      </c>
      <c r="F299" s="1" t="s">
        <v>89</v>
      </c>
      <c r="H299" s="1" t="s">
        <v>12</v>
      </c>
      <c r="I299" s="1" t="s">
        <v>157</v>
      </c>
      <c r="J299">
        <v>0.6</v>
      </c>
      <c r="K299" s="1" t="s">
        <v>563</v>
      </c>
    </row>
    <row r="300" spans="5:11" x14ac:dyDescent="0.25">
      <c r="E300" s="1" t="s">
        <v>368</v>
      </c>
      <c r="F300" s="1" t="s">
        <v>51</v>
      </c>
      <c r="H300" s="1" t="s">
        <v>13</v>
      </c>
      <c r="I300" s="1" t="s">
        <v>330</v>
      </c>
      <c r="J300">
        <v>0.6</v>
      </c>
      <c r="K300" s="1" t="s">
        <v>563</v>
      </c>
    </row>
    <row r="301" spans="5:11" x14ac:dyDescent="0.25">
      <c r="E301" s="1" t="s">
        <v>369</v>
      </c>
      <c r="F301" s="1" t="s">
        <v>81</v>
      </c>
      <c r="H301" s="1" t="s">
        <v>17</v>
      </c>
      <c r="I301" s="1" t="s">
        <v>406</v>
      </c>
      <c r="J301">
        <v>0.6</v>
      </c>
      <c r="K301" s="1" t="s">
        <v>563</v>
      </c>
    </row>
    <row r="302" spans="5:11" x14ac:dyDescent="0.25">
      <c r="E302" s="1" t="s">
        <v>370</v>
      </c>
      <c r="F302" s="1" t="s">
        <v>371</v>
      </c>
      <c r="H302" s="1" t="s">
        <v>17</v>
      </c>
      <c r="I302" s="1" t="s">
        <v>434</v>
      </c>
      <c r="J302">
        <v>0.6</v>
      </c>
      <c r="K302" s="1" t="s">
        <v>563</v>
      </c>
    </row>
    <row r="303" spans="5:11" x14ac:dyDescent="0.25">
      <c r="E303" s="1" t="s">
        <v>372</v>
      </c>
      <c r="F303" s="1" t="s">
        <v>81</v>
      </c>
      <c r="H303" s="1" t="s">
        <v>20</v>
      </c>
      <c r="I303" s="1" t="s">
        <v>190</v>
      </c>
      <c r="J303">
        <v>0.6</v>
      </c>
      <c r="K303" s="1" t="s">
        <v>563</v>
      </c>
    </row>
    <row r="304" spans="5:11" x14ac:dyDescent="0.25">
      <c r="E304" s="1" t="s">
        <v>373</v>
      </c>
      <c r="F304" s="1" t="s">
        <v>53</v>
      </c>
      <c r="H304" s="1" t="s">
        <v>20</v>
      </c>
      <c r="I304" s="1" t="s">
        <v>278</v>
      </c>
      <c r="J304">
        <v>0.6</v>
      </c>
      <c r="K304" s="1" t="s">
        <v>563</v>
      </c>
    </row>
    <row r="305" spans="5:11" x14ac:dyDescent="0.25">
      <c r="E305" s="1" t="s">
        <v>374</v>
      </c>
      <c r="F305" s="1" t="s">
        <v>56</v>
      </c>
      <c r="H305" s="1" t="s">
        <v>20</v>
      </c>
      <c r="I305" s="1" t="s">
        <v>352</v>
      </c>
      <c r="J305">
        <v>0.6</v>
      </c>
      <c r="K305" s="1" t="s">
        <v>563</v>
      </c>
    </row>
    <row r="306" spans="5:11" x14ac:dyDescent="0.25">
      <c r="E306" s="1" t="s">
        <v>375</v>
      </c>
      <c r="F306" s="1" t="s">
        <v>376</v>
      </c>
      <c r="H306" s="1" t="s">
        <v>21</v>
      </c>
      <c r="I306" s="1" t="s">
        <v>101</v>
      </c>
      <c r="J306">
        <v>0.6</v>
      </c>
      <c r="K306" s="1" t="s">
        <v>563</v>
      </c>
    </row>
    <row r="307" spans="5:11" x14ac:dyDescent="0.25">
      <c r="E307" s="1" t="s">
        <v>377</v>
      </c>
      <c r="F307" s="1" t="s">
        <v>81</v>
      </c>
      <c r="H307" s="1" t="s">
        <v>21</v>
      </c>
      <c r="I307" s="1" t="s">
        <v>525</v>
      </c>
      <c r="J307">
        <v>0.6</v>
      </c>
      <c r="K307" s="1" t="s">
        <v>563</v>
      </c>
    </row>
    <row r="308" spans="5:11" x14ac:dyDescent="0.25">
      <c r="E308" s="1" t="s">
        <v>378</v>
      </c>
      <c r="F308" s="1" t="s">
        <v>81</v>
      </c>
      <c r="H308" s="1" t="s">
        <v>27</v>
      </c>
      <c r="I308" s="1" t="s">
        <v>432</v>
      </c>
      <c r="J308">
        <v>0.6</v>
      </c>
      <c r="K308" s="1" t="s">
        <v>563</v>
      </c>
    </row>
    <row r="309" spans="5:11" x14ac:dyDescent="0.25">
      <c r="E309" s="1" t="s">
        <v>379</v>
      </c>
      <c r="F309" s="1" t="s">
        <v>81</v>
      </c>
      <c r="H309" s="1" t="s">
        <v>27</v>
      </c>
      <c r="I309" s="1" t="s">
        <v>312</v>
      </c>
      <c r="J309">
        <v>0.6</v>
      </c>
      <c r="K309" s="1" t="s">
        <v>563</v>
      </c>
    </row>
    <row r="310" spans="5:11" x14ac:dyDescent="0.25">
      <c r="E310" s="1" t="s">
        <v>380</v>
      </c>
      <c r="F310" s="1" t="s">
        <v>62</v>
      </c>
      <c r="H310" s="1" t="s">
        <v>27</v>
      </c>
      <c r="I310" s="1" t="s">
        <v>209</v>
      </c>
      <c r="J310">
        <v>0.6</v>
      </c>
      <c r="K310" s="1" t="s">
        <v>563</v>
      </c>
    </row>
    <row r="311" spans="5:11" x14ac:dyDescent="0.25">
      <c r="E311" s="1" t="s">
        <v>381</v>
      </c>
      <c r="F311" s="1" t="s">
        <v>53</v>
      </c>
      <c r="H311" s="1" t="s">
        <v>32</v>
      </c>
      <c r="I311" s="1" t="s">
        <v>539</v>
      </c>
      <c r="J311">
        <v>0.6</v>
      </c>
      <c r="K311" s="1" t="s">
        <v>563</v>
      </c>
    </row>
    <row r="312" spans="5:11" x14ac:dyDescent="0.25">
      <c r="E312" s="1" t="s">
        <v>382</v>
      </c>
      <c r="F312" s="1" t="s">
        <v>51</v>
      </c>
      <c r="H312" s="1" t="s">
        <v>32</v>
      </c>
      <c r="I312" s="1" t="s">
        <v>76</v>
      </c>
      <c r="J312">
        <v>0.6</v>
      </c>
      <c r="K312" s="1" t="s">
        <v>563</v>
      </c>
    </row>
    <row r="313" spans="5:11" x14ac:dyDescent="0.25">
      <c r="E313" s="1" t="s">
        <v>383</v>
      </c>
      <c r="F313" s="1" t="s">
        <v>131</v>
      </c>
      <c r="H313" s="1" t="s">
        <v>40</v>
      </c>
      <c r="I313" s="1" t="s">
        <v>317</v>
      </c>
      <c r="J313">
        <v>0.6</v>
      </c>
      <c r="K313" s="1" t="s">
        <v>563</v>
      </c>
    </row>
    <row r="314" spans="5:11" x14ac:dyDescent="0.25">
      <c r="E314" s="1" t="s">
        <v>384</v>
      </c>
      <c r="F314" s="1" t="s">
        <v>81</v>
      </c>
      <c r="H314" s="1" t="s">
        <v>40</v>
      </c>
      <c r="I314" s="1" t="s">
        <v>392</v>
      </c>
      <c r="J314">
        <v>0.6</v>
      </c>
      <c r="K314" s="1" t="s">
        <v>563</v>
      </c>
    </row>
    <row r="315" spans="5:11" x14ac:dyDescent="0.25">
      <c r="E315" s="1" t="s">
        <v>385</v>
      </c>
      <c r="F315" s="1" t="s">
        <v>81</v>
      </c>
      <c r="H315" s="1" t="s">
        <v>40</v>
      </c>
      <c r="I315" s="1" t="s">
        <v>356</v>
      </c>
      <c r="J315">
        <v>0.6</v>
      </c>
      <c r="K315" s="1" t="s">
        <v>563</v>
      </c>
    </row>
    <row r="316" spans="5:11" x14ac:dyDescent="0.25">
      <c r="E316" s="1" t="s">
        <v>386</v>
      </c>
      <c r="F316" s="1" t="s">
        <v>81</v>
      </c>
      <c r="H316" s="1" t="s">
        <v>40</v>
      </c>
      <c r="I316" s="1" t="s">
        <v>546</v>
      </c>
      <c r="J316">
        <v>0.6</v>
      </c>
      <c r="K316" s="1" t="s">
        <v>563</v>
      </c>
    </row>
    <row r="317" spans="5:11" x14ac:dyDescent="0.25">
      <c r="E317" s="1" t="s">
        <v>387</v>
      </c>
      <c r="F317" s="1" t="s">
        <v>81</v>
      </c>
      <c r="H317" s="1" t="s">
        <v>42</v>
      </c>
      <c r="I317" s="1" t="s">
        <v>185</v>
      </c>
      <c r="J317">
        <v>0.6</v>
      </c>
      <c r="K317" s="1" t="s">
        <v>563</v>
      </c>
    </row>
    <row r="318" spans="5:11" x14ac:dyDescent="0.25">
      <c r="E318" s="1" t="s">
        <v>388</v>
      </c>
      <c r="F318" s="1" t="s">
        <v>81</v>
      </c>
      <c r="H318" s="1" t="s">
        <v>43</v>
      </c>
      <c r="I318" s="1" t="s">
        <v>221</v>
      </c>
      <c r="J318">
        <v>0.6</v>
      </c>
      <c r="K318" s="1" t="s">
        <v>563</v>
      </c>
    </row>
    <row r="319" spans="5:11" x14ac:dyDescent="0.25">
      <c r="E319" s="1" t="s">
        <v>389</v>
      </c>
      <c r="F319" s="1" t="s">
        <v>81</v>
      </c>
      <c r="H319" s="1" t="s">
        <v>44</v>
      </c>
      <c r="I319" s="1" t="s">
        <v>199</v>
      </c>
      <c r="J319">
        <v>0.6</v>
      </c>
      <c r="K319" s="1" t="s">
        <v>563</v>
      </c>
    </row>
    <row r="320" spans="5:11" x14ac:dyDescent="0.25">
      <c r="E320" s="1" t="s">
        <v>390</v>
      </c>
      <c r="F320" s="1" t="s">
        <v>51</v>
      </c>
      <c r="H320" s="1" t="s">
        <v>44</v>
      </c>
      <c r="I320" s="1" t="s">
        <v>433</v>
      </c>
      <c r="J320">
        <v>0.6</v>
      </c>
      <c r="K320" s="1" t="s">
        <v>563</v>
      </c>
    </row>
    <row r="321" spans="5:11" x14ac:dyDescent="0.25">
      <c r="E321" s="1" t="s">
        <v>391</v>
      </c>
      <c r="F321" s="1" t="s">
        <v>62</v>
      </c>
      <c r="H321" s="1" t="s">
        <v>45</v>
      </c>
      <c r="I321" s="1" t="s">
        <v>433</v>
      </c>
      <c r="J321">
        <v>0.6</v>
      </c>
      <c r="K321" s="1" t="s">
        <v>563</v>
      </c>
    </row>
    <row r="322" spans="5:11" x14ac:dyDescent="0.25">
      <c r="E322" s="1" t="s">
        <v>392</v>
      </c>
      <c r="F322" s="1" t="s">
        <v>81</v>
      </c>
      <c r="H322" s="1" t="s">
        <v>45</v>
      </c>
      <c r="I322" s="1" t="s">
        <v>535</v>
      </c>
      <c r="J322">
        <v>0.6</v>
      </c>
      <c r="K322" s="1" t="s">
        <v>563</v>
      </c>
    </row>
    <row r="323" spans="5:11" x14ac:dyDescent="0.25">
      <c r="E323" s="1" t="s">
        <v>393</v>
      </c>
      <c r="F323" s="1" t="s">
        <v>56</v>
      </c>
      <c r="H323" s="1" t="s">
        <v>47</v>
      </c>
      <c r="I323" s="1" t="s">
        <v>162</v>
      </c>
      <c r="J323">
        <v>0.6</v>
      </c>
      <c r="K323" s="1" t="s">
        <v>563</v>
      </c>
    </row>
    <row r="324" spans="5:11" x14ac:dyDescent="0.25">
      <c r="E324" s="1" t="s">
        <v>394</v>
      </c>
      <c r="F324" s="1" t="s">
        <v>53</v>
      </c>
      <c r="H324" s="1" t="s">
        <v>3</v>
      </c>
      <c r="I324" s="1" t="s">
        <v>63</v>
      </c>
      <c r="J324">
        <v>0.5</v>
      </c>
      <c r="K324" s="1" t="s">
        <v>563</v>
      </c>
    </row>
    <row r="325" spans="5:11" x14ac:dyDescent="0.25">
      <c r="E325" s="1" t="s">
        <v>395</v>
      </c>
      <c r="F325" s="1" t="s">
        <v>131</v>
      </c>
      <c r="H325" s="1" t="s">
        <v>10</v>
      </c>
      <c r="I325" s="1" t="s">
        <v>422</v>
      </c>
      <c r="J325">
        <v>0.5</v>
      </c>
      <c r="K325" s="1" t="s">
        <v>563</v>
      </c>
    </row>
    <row r="326" spans="5:11" x14ac:dyDescent="0.25">
      <c r="E326" s="1" t="s">
        <v>396</v>
      </c>
      <c r="F326" s="1" t="s">
        <v>81</v>
      </c>
      <c r="H326" s="1" t="s">
        <v>10</v>
      </c>
      <c r="I326" s="1" t="s">
        <v>329</v>
      </c>
      <c r="J326">
        <v>0.5</v>
      </c>
      <c r="K326" s="1" t="s">
        <v>563</v>
      </c>
    </row>
    <row r="327" spans="5:11" x14ac:dyDescent="0.25">
      <c r="E327" s="1" t="s">
        <v>397</v>
      </c>
      <c r="F327" s="1" t="s">
        <v>81</v>
      </c>
      <c r="H327" s="1" t="s">
        <v>11</v>
      </c>
      <c r="I327" s="1" t="s">
        <v>200</v>
      </c>
      <c r="J327">
        <v>0.5</v>
      </c>
      <c r="K327" s="1" t="s">
        <v>563</v>
      </c>
    </row>
    <row r="328" spans="5:11" x14ac:dyDescent="0.25">
      <c r="E328" s="1" t="s">
        <v>398</v>
      </c>
      <c r="F328" s="1" t="s">
        <v>81</v>
      </c>
      <c r="H328" s="1" t="s">
        <v>12</v>
      </c>
      <c r="I328" s="1" t="s">
        <v>293</v>
      </c>
      <c r="J328">
        <v>0.5</v>
      </c>
      <c r="K328" s="1" t="s">
        <v>563</v>
      </c>
    </row>
    <row r="329" spans="5:11" x14ac:dyDescent="0.25">
      <c r="E329" s="1" t="s">
        <v>399</v>
      </c>
      <c r="F329" s="1" t="s">
        <v>81</v>
      </c>
      <c r="H329" s="1" t="s">
        <v>13</v>
      </c>
      <c r="I329" s="1" t="s">
        <v>145</v>
      </c>
      <c r="J329">
        <v>0.5</v>
      </c>
      <c r="K329" s="1" t="s">
        <v>563</v>
      </c>
    </row>
    <row r="330" spans="5:11" x14ac:dyDescent="0.25">
      <c r="E330" s="1" t="s">
        <v>400</v>
      </c>
      <c r="F330" s="1" t="s">
        <v>81</v>
      </c>
      <c r="H330" s="1" t="s">
        <v>16</v>
      </c>
      <c r="I330" s="1" t="s">
        <v>340</v>
      </c>
      <c r="J330">
        <v>0.5</v>
      </c>
      <c r="K330" s="1" t="s">
        <v>563</v>
      </c>
    </row>
    <row r="331" spans="5:11" x14ac:dyDescent="0.25">
      <c r="E331" s="1" t="s">
        <v>401</v>
      </c>
      <c r="F331" s="1" t="s">
        <v>81</v>
      </c>
      <c r="H331" s="1" t="s">
        <v>16</v>
      </c>
      <c r="I331" s="1" t="s">
        <v>65</v>
      </c>
      <c r="J331">
        <v>0.5</v>
      </c>
      <c r="K331" s="1" t="s">
        <v>563</v>
      </c>
    </row>
    <row r="332" spans="5:11" x14ac:dyDescent="0.25">
      <c r="E332" s="1" t="s">
        <v>402</v>
      </c>
      <c r="F332" s="1" t="s">
        <v>81</v>
      </c>
      <c r="H332" s="1" t="s">
        <v>17</v>
      </c>
      <c r="I332" s="1" t="s">
        <v>539</v>
      </c>
      <c r="J332">
        <v>0.5</v>
      </c>
      <c r="K332" s="1" t="s">
        <v>563</v>
      </c>
    </row>
    <row r="333" spans="5:11" x14ac:dyDescent="0.25">
      <c r="E333" s="1" t="s">
        <v>403</v>
      </c>
      <c r="F333" s="1" t="s">
        <v>53</v>
      </c>
      <c r="H333" s="1" t="s">
        <v>17</v>
      </c>
      <c r="I333" s="1" t="s">
        <v>200</v>
      </c>
      <c r="J333">
        <v>0.5</v>
      </c>
      <c r="K333" s="1" t="s">
        <v>563</v>
      </c>
    </row>
    <row r="334" spans="5:11" x14ac:dyDescent="0.25">
      <c r="E334" s="1" t="s">
        <v>404</v>
      </c>
      <c r="F334" s="1" t="s">
        <v>81</v>
      </c>
      <c r="H334" s="1" t="s">
        <v>20</v>
      </c>
      <c r="I334" s="1" t="s">
        <v>365</v>
      </c>
      <c r="J334">
        <v>0.5</v>
      </c>
      <c r="K334" s="1" t="s">
        <v>563</v>
      </c>
    </row>
    <row r="335" spans="5:11" x14ac:dyDescent="0.25">
      <c r="E335" s="1" t="s">
        <v>405</v>
      </c>
      <c r="F335" s="1" t="s">
        <v>62</v>
      </c>
      <c r="H335" s="1" t="s">
        <v>21</v>
      </c>
      <c r="I335" s="1" t="s">
        <v>117</v>
      </c>
      <c r="J335">
        <v>0.5</v>
      </c>
      <c r="K335" s="1" t="s">
        <v>563</v>
      </c>
    </row>
    <row r="336" spans="5:11" x14ac:dyDescent="0.25">
      <c r="E336" s="1" t="s">
        <v>406</v>
      </c>
      <c r="F336" s="1" t="s">
        <v>62</v>
      </c>
      <c r="H336" s="1" t="s">
        <v>21</v>
      </c>
      <c r="I336" s="1" t="s">
        <v>270</v>
      </c>
      <c r="J336">
        <v>0.5</v>
      </c>
      <c r="K336" s="1" t="s">
        <v>563</v>
      </c>
    </row>
    <row r="337" spans="5:11" x14ac:dyDescent="0.25">
      <c r="E337" s="1" t="s">
        <v>407</v>
      </c>
      <c r="F337" s="1" t="s">
        <v>96</v>
      </c>
      <c r="H337" s="1" t="s">
        <v>21</v>
      </c>
      <c r="I337" s="1" t="s">
        <v>331</v>
      </c>
      <c r="J337">
        <v>0.5</v>
      </c>
      <c r="K337" s="1" t="s">
        <v>563</v>
      </c>
    </row>
    <row r="338" spans="5:11" x14ac:dyDescent="0.25">
      <c r="E338" s="1" t="s">
        <v>408</v>
      </c>
      <c r="F338" s="1" t="s">
        <v>81</v>
      </c>
      <c r="H338" s="1" t="s">
        <v>21</v>
      </c>
      <c r="I338" s="1" t="s">
        <v>512</v>
      </c>
      <c r="J338">
        <v>0.5</v>
      </c>
      <c r="K338" s="1" t="s">
        <v>563</v>
      </c>
    </row>
    <row r="339" spans="5:11" x14ac:dyDescent="0.25">
      <c r="E339" s="1" t="s">
        <v>409</v>
      </c>
      <c r="F339" s="1" t="s">
        <v>81</v>
      </c>
      <c r="H339" s="1" t="s">
        <v>32</v>
      </c>
      <c r="I339" s="1" t="s">
        <v>286</v>
      </c>
      <c r="J339">
        <v>0.5</v>
      </c>
      <c r="K339" s="1" t="s">
        <v>563</v>
      </c>
    </row>
    <row r="340" spans="5:11" x14ac:dyDescent="0.25">
      <c r="E340" s="1" t="s">
        <v>410</v>
      </c>
      <c r="F340" s="1" t="s">
        <v>81</v>
      </c>
      <c r="H340" s="1" t="s">
        <v>32</v>
      </c>
      <c r="I340" s="1" t="s">
        <v>445</v>
      </c>
      <c r="J340">
        <v>0.5</v>
      </c>
      <c r="K340" s="1" t="s">
        <v>563</v>
      </c>
    </row>
    <row r="341" spans="5:11" x14ac:dyDescent="0.25">
      <c r="E341" s="1" t="s">
        <v>411</v>
      </c>
      <c r="F341" s="1" t="s">
        <v>81</v>
      </c>
      <c r="H341" s="1" t="s">
        <v>37</v>
      </c>
      <c r="I341" s="1" t="s">
        <v>225</v>
      </c>
      <c r="J341">
        <v>0.5</v>
      </c>
      <c r="K341" s="1" t="s">
        <v>563</v>
      </c>
    </row>
    <row r="342" spans="5:11" x14ac:dyDescent="0.25">
      <c r="E342" s="1" t="s">
        <v>412</v>
      </c>
      <c r="F342" s="1" t="s">
        <v>81</v>
      </c>
      <c r="H342" s="1" t="s">
        <v>37</v>
      </c>
      <c r="I342" s="1" t="s">
        <v>337</v>
      </c>
      <c r="J342">
        <v>0.5</v>
      </c>
      <c r="K342" s="1" t="s">
        <v>563</v>
      </c>
    </row>
    <row r="343" spans="5:11" x14ac:dyDescent="0.25">
      <c r="E343" s="1" t="s">
        <v>413</v>
      </c>
      <c r="F343" s="1" t="s">
        <v>81</v>
      </c>
      <c r="H343" s="1" t="s">
        <v>37</v>
      </c>
      <c r="I343" s="1" t="s">
        <v>149</v>
      </c>
      <c r="J343">
        <v>0.5</v>
      </c>
      <c r="K343" s="1" t="s">
        <v>563</v>
      </c>
    </row>
    <row r="344" spans="5:11" x14ac:dyDescent="0.25">
      <c r="E344" s="1" t="s">
        <v>414</v>
      </c>
      <c r="F344" s="1" t="s">
        <v>81</v>
      </c>
      <c r="H344" s="1" t="s">
        <v>37</v>
      </c>
      <c r="I344" s="1" t="s">
        <v>85</v>
      </c>
      <c r="J344">
        <v>0.5</v>
      </c>
      <c r="K344" s="1" t="s">
        <v>563</v>
      </c>
    </row>
    <row r="345" spans="5:11" x14ac:dyDescent="0.25">
      <c r="E345" s="1" t="s">
        <v>415</v>
      </c>
      <c r="F345" s="1" t="s">
        <v>81</v>
      </c>
      <c r="H345" s="1" t="s">
        <v>37</v>
      </c>
      <c r="I345" s="1" t="s">
        <v>418</v>
      </c>
      <c r="J345">
        <v>0.5</v>
      </c>
      <c r="K345" s="1" t="s">
        <v>563</v>
      </c>
    </row>
    <row r="346" spans="5:11" x14ac:dyDescent="0.25">
      <c r="E346" s="1" t="s">
        <v>416</v>
      </c>
      <c r="F346" s="1" t="s">
        <v>60</v>
      </c>
      <c r="H346" s="1" t="s">
        <v>39</v>
      </c>
      <c r="I346" s="1" t="s">
        <v>383</v>
      </c>
      <c r="J346">
        <v>0.5</v>
      </c>
      <c r="K346" s="1" t="s">
        <v>563</v>
      </c>
    </row>
    <row r="347" spans="5:11" x14ac:dyDescent="0.25">
      <c r="E347" s="1" t="s">
        <v>417</v>
      </c>
      <c r="F347" s="1" t="s">
        <v>51</v>
      </c>
      <c r="H347" s="1" t="s">
        <v>39</v>
      </c>
      <c r="I347" s="1" t="s">
        <v>430</v>
      </c>
      <c r="J347">
        <v>0.5</v>
      </c>
      <c r="K347" s="1" t="s">
        <v>563</v>
      </c>
    </row>
    <row r="348" spans="5:11" x14ac:dyDescent="0.25">
      <c r="E348" s="1" t="s">
        <v>418</v>
      </c>
      <c r="F348" s="1" t="s">
        <v>62</v>
      </c>
      <c r="H348" s="1" t="s">
        <v>40</v>
      </c>
      <c r="I348" s="1" t="s">
        <v>324</v>
      </c>
      <c r="J348">
        <v>0.5</v>
      </c>
      <c r="K348" s="1" t="s">
        <v>563</v>
      </c>
    </row>
    <row r="349" spans="5:11" x14ac:dyDescent="0.25">
      <c r="E349" s="1" t="s">
        <v>419</v>
      </c>
      <c r="F349" s="1" t="s">
        <v>144</v>
      </c>
      <c r="H349" s="1" t="s">
        <v>40</v>
      </c>
      <c r="I349" s="1" t="s">
        <v>80</v>
      </c>
      <c r="J349">
        <v>0.5</v>
      </c>
      <c r="K349" s="1" t="s">
        <v>563</v>
      </c>
    </row>
    <row r="350" spans="5:11" x14ac:dyDescent="0.25">
      <c r="E350" s="1" t="s">
        <v>420</v>
      </c>
      <c r="F350" s="1" t="s">
        <v>56</v>
      </c>
      <c r="H350" s="1" t="s">
        <v>40</v>
      </c>
      <c r="I350" s="1" t="s">
        <v>369</v>
      </c>
      <c r="J350">
        <v>0.5</v>
      </c>
      <c r="K350" s="1" t="s">
        <v>563</v>
      </c>
    </row>
    <row r="351" spans="5:11" x14ac:dyDescent="0.25">
      <c r="E351" s="1" t="s">
        <v>421</v>
      </c>
      <c r="F351" s="1" t="s">
        <v>131</v>
      </c>
      <c r="H351" s="1" t="s">
        <v>40</v>
      </c>
      <c r="I351" s="1" t="s">
        <v>215</v>
      </c>
      <c r="J351">
        <v>0.5</v>
      </c>
      <c r="K351" s="1" t="s">
        <v>563</v>
      </c>
    </row>
    <row r="352" spans="5:11" x14ac:dyDescent="0.25">
      <c r="E352" s="1" t="s">
        <v>422</v>
      </c>
      <c r="F352" s="1" t="s">
        <v>89</v>
      </c>
      <c r="H352" s="1" t="s">
        <v>41</v>
      </c>
      <c r="I352" s="1" t="s">
        <v>85</v>
      </c>
      <c r="J352">
        <v>0.5</v>
      </c>
      <c r="K352" s="1" t="s">
        <v>563</v>
      </c>
    </row>
    <row r="353" spans="5:11" x14ac:dyDescent="0.25">
      <c r="E353" s="1" t="s">
        <v>423</v>
      </c>
      <c r="F353" s="1" t="s">
        <v>51</v>
      </c>
      <c r="H353" s="1" t="s">
        <v>42</v>
      </c>
      <c r="I353" s="1" t="s">
        <v>403</v>
      </c>
      <c r="J353">
        <v>0.5</v>
      </c>
      <c r="K353" s="1" t="s">
        <v>563</v>
      </c>
    </row>
    <row r="354" spans="5:11" x14ac:dyDescent="0.25">
      <c r="E354" s="1" t="s">
        <v>424</v>
      </c>
      <c r="F354" s="1" t="s">
        <v>62</v>
      </c>
      <c r="H354" s="1" t="s">
        <v>42</v>
      </c>
      <c r="I354" s="1" t="s">
        <v>447</v>
      </c>
      <c r="J354">
        <v>0.5</v>
      </c>
      <c r="K354" s="1" t="s">
        <v>563</v>
      </c>
    </row>
    <row r="355" spans="5:11" x14ac:dyDescent="0.25">
      <c r="E355" s="1" t="s">
        <v>425</v>
      </c>
      <c r="F355" s="1" t="s">
        <v>62</v>
      </c>
      <c r="H355" s="1" t="s">
        <v>42</v>
      </c>
      <c r="I355" s="1" t="s">
        <v>77</v>
      </c>
      <c r="J355">
        <v>0.5</v>
      </c>
      <c r="K355" s="1" t="s">
        <v>563</v>
      </c>
    </row>
    <row r="356" spans="5:11" x14ac:dyDescent="0.25">
      <c r="E356" s="1" t="s">
        <v>426</v>
      </c>
      <c r="F356" s="1" t="s">
        <v>62</v>
      </c>
      <c r="H356" s="1" t="s">
        <v>42</v>
      </c>
      <c r="I356" s="1" t="s">
        <v>54</v>
      </c>
      <c r="J356">
        <v>0.5</v>
      </c>
      <c r="K356" s="1" t="s">
        <v>563</v>
      </c>
    </row>
    <row r="357" spans="5:11" x14ac:dyDescent="0.25">
      <c r="E357" s="1" t="s">
        <v>427</v>
      </c>
      <c r="F357" s="1" t="s">
        <v>62</v>
      </c>
      <c r="H357" s="1" t="s">
        <v>47</v>
      </c>
      <c r="I357" s="1" t="s">
        <v>76</v>
      </c>
      <c r="J357">
        <v>0.5</v>
      </c>
      <c r="K357" s="1" t="s">
        <v>563</v>
      </c>
    </row>
    <row r="358" spans="5:11" x14ac:dyDescent="0.25">
      <c r="E358" s="1" t="s">
        <v>428</v>
      </c>
      <c r="F358" s="1" t="s">
        <v>81</v>
      </c>
      <c r="H358" s="1" t="s">
        <v>3</v>
      </c>
      <c r="I358" s="1" t="s">
        <v>424</v>
      </c>
      <c r="J358">
        <v>0.4</v>
      </c>
      <c r="K358" s="1" t="s">
        <v>563</v>
      </c>
    </row>
    <row r="359" spans="5:11" x14ac:dyDescent="0.25">
      <c r="E359" s="1" t="s">
        <v>429</v>
      </c>
      <c r="F359" s="1" t="s">
        <v>56</v>
      </c>
      <c r="H359" s="1" t="s">
        <v>7</v>
      </c>
      <c r="I359" s="1" t="s">
        <v>391</v>
      </c>
      <c r="J359">
        <v>0.4</v>
      </c>
      <c r="K359" s="1" t="s">
        <v>563</v>
      </c>
    </row>
    <row r="360" spans="5:11" x14ac:dyDescent="0.25">
      <c r="E360" s="1" t="s">
        <v>430</v>
      </c>
      <c r="F360" s="1" t="s">
        <v>131</v>
      </c>
      <c r="H360" s="1" t="s">
        <v>10</v>
      </c>
      <c r="I360" s="1" t="s">
        <v>496</v>
      </c>
      <c r="J360">
        <v>0.4</v>
      </c>
      <c r="K360" s="1" t="s">
        <v>563</v>
      </c>
    </row>
    <row r="361" spans="5:11" x14ac:dyDescent="0.25">
      <c r="E361" s="1" t="s">
        <v>431</v>
      </c>
      <c r="F361" s="1" t="s">
        <v>81</v>
      </c>
      <c r="H361" s="1" t="s">
        <v>10</v>
      </c>
      <c r="I361" s="1" t="s">
        <v>534</v>
      </c>
      <c r="J361">
        <v>0.4</v>
      </c>
      <c r="K361" s="1" t="s">
        <v>563</v>
      </c>
    </row>
    <row r="362" spans="5:11" x14ac:dyDescent="0.25">
      <c r="E362" s="1" t="s">
        <v>432</v>
      </c>
      <c r="F362" s="1" t="s">
        <v>53</v>
      </c>
      <c r="H362" s="1" t="s">
        <v>11</v>
      </c>
      <c r="I362" s="1" t="s">
        <v>218</v>
      </c>
      <c r="J362">
        <v>0.4</v>
      </c>
      <c r="K362" s="1" t="s">
        <v>563</v>
      </c>
    </row>
    <row r="363" spans="5:11" x14ac:dyDescent="0.25">
      <c r="E363" s="1" t="s">
        <v>433</v>
      </c>
      <c r="F363" s="1" t="s">
        <v>62</v>
      </c>
      <c r="H363" s="1" t="s">
        <v>12</v>
      </c>
      <c r="I363" s="1" t="s">
        <v>531</v>
      </c>
      <c r="J363">
        <v>0.4</v>
      </c>
      <c r="K363" s="1" t="s">
        <v>563</v>
      </c>
    </row>
    <row r="364" spans="5:11" x14ac:dyDescent="0.25">
      <c r="E364" s="1" t="s">
        <v>434</v>
      </c>
      <c r="F364" s="1" t="s">
        <v>62</v>
      </c>
      <c r="H364" s="1" t="s">
        <v>12</v>
      </c>
      <c r="I364" s="1" t="s">
        <v>474</v>
      </c>
      <c r="J364">
        <v>0.4</v>
      </c>
      <c r="K364" s="1" t="s">
        <v>563</v>
      </c>
    </row>
    <row r="365" spans="5:11" x14ac:dyDescent="0.25">
      <c r="E365" s="1" t="s">
        <v>435</v>
      </c>
      <c r="F365" s="1" t="s">
        <v>96</v>
      </c>
      <c r="H365" s="1" t="s">
        <v>13</v>
      </c>
      <c r="I365" s="1" t="s">
        <v>452</v>
      </c>
      <c r="J365">
        <v>0.4</v>
      </c>
      <c r="K365" s="1" t="s">
        <v>563</v>
      </c>
    </row>
    <row r="366" spans="5:11" x14ac:dyDescent="0.25">
      <c r="E366" s="1" t="s">
        <v>436</v>
      </c>
      <c r="F366" s="1" t="s">
        <v>56</v>
      </c>
      <c r="H366" s="1" t="s">
        <v>13</v>
      </c>
      <c r="I366" s="1" t="s">
        <v>428</v>
      </c>
      <c r="J366">
        <v>0.4</v>
      </c>
      <c r="K366" s="1" t="s">
        <v>563</v>
      </c>
    </row>
    <row r="367" spans="5:11" x14ac:dyDescent="0.25">
      <c r="E367" s="1" t="s">
        <v>437</v>
      </c>
      <c r="F367" s="1" t="s">
        <v>56</v>
      </c>
      <c r="H367" s="1" t="s">
        <v>13</v>
      </c>
      <c r="I367" s="1" t="s">
        <v>164</v>
      </c>
      <c r="J367">
        <v>0.4</v>
      </c>
      <c r="K367" s="1" t="s">
        <v>563</v>
      </c>
    </row>
    <row r="368" spans="5:11" x14ac:dyDescent="0.25">
      <c r="E368" s="1" t="s">
        <v>438</v>
      </c>
      <c r="F368" s="1" t="s">
        <v>51</v>
      </c>
      <c r="H368" s="1" t="s">
        <v>13</v>
      </c>
      <c r="I368" s="1" t="s">
        <v>299</v>
      </c>
      <c r="J368">
        <v>0.4</v>
      </c>
      <c r="K368" s="1" t="s">
        <v>563</v>
      </c>
    </row>
    <row r="369" spans="5:11" x14ac:dyDescent="0.25">
      <c r="E369" s="1" t="s">
        <v>439</v>
      </c>
      <c r="F369" s="1" t="s">
        <v>56</v>
      </c>
      <c r="H369" s="1" t="s">
        <v>13</v>
      </c>
      <c r="I369" s="1" t="s">
        <v>359</v>
      </c>
      <c r="J369">
        <v>0.4</v>
      </c>
      <c r="K369" s="1" t="s">
        <v>563</v>
      </c>
    </row>
    <row r="370" spans="5:11" x14ac:dyDescent="0.25">
      <c r="E370" s="1" t="s">
        <v>440</v>
      </c>
      <c r="F370" s="1" t="s">
        <v>51</v>
      </c>
      <c r="H370" s="1" t="s">
        <v>13</v>
      </c>
      <c r="I370" s="1" t="s">
        <v>346</v>
      </c>
      <c r="J370">
        <v>0.4</v>
      </c>
      <c r="K370" s="1" t="s">
        <v>563</v>
      </c>
    </row>
    <row r="371" spans="5:11" x14ac:dyDescent="0.25">
      <c r="E371" s="1" t="s">
        <v>441</v>
      </c>
      <c r="F371" s="1" t="s">
        <v>51</v>
      </c>
      <c r="H371" s="1" t="s">
        <v>14</v>
      </c>
      <c r="I371" s="1" t="s">
        <v>394</v>
      </c>
      <c r="J371">
        <v>0.4</v>
      </c>
      <c r="K371" s="1" t="s">
        <v>563</v>
      </c>
    </row>
    <row r="372" spans="5:11" x14ac:dyDescent="0.25">
      <c r="E372" s="1" t="s">
        <v>442</v>
      </c>
      <c r="F372" s="1" t="s">
        <v>62</v>
      </c>
      <c r="H372" s="1" t="s">
        <v>20</v>
      </c>
      <c r="I372" s="1" t="s">
        <v>238</v>
      </c>
      <c r="J372">
        <v>0.4</v>
      </c>
      <c r="K372" s="1" t="s">
        <v>563</v>
      </c>
    </row>
    <row r="373" spans="5:11" x14ac:dyDescent="0.25">
      <c r="E373" s="1" t="s">
        <v>443</v>
      </c>
      <c r="F373" s="1" t="s">
        <v>62</v>
      </c>
      <c r="H373" s="1" t="s">
        <v>20</v>
      </c>
      <c r="I373" s="1" t="s">
        <v>279</v>
      </c>
      <c r="J373">
        <v>0.4</v>
      </c>
      <c r="K373" s="1" t="s">
        <v>563</v>
      </c>
    </row>
    <row r="374" spans="5:11" x14ac:dyDescent="0.25">
      <c r="E374" s="1" t="s">
        <v>444</v>
      </c>
      <c r="F374" s="1" t="s">
        <v>62</v>
      </c>
      <c r="H374" s="1" t="s">
        <v>20</v>
      </c>
      <c r="I374" s="1" t="s">
        <v>74</v>
      </c>
      <c r="J374">
        <v>0.4</v>
      </c>
      <c r="K374" s="1" t="s">
        <v>562</v>
      </c>
    </row>
    <row r="375" spans="5:11" x14ac:dyDescent="0.25">
      <c r="E375" s="1" t="s">
        <v>445</v>
      </c>
      <c r="F375" s="1" t="s">
        <v>62</v>
      </c>
      <c r="H375" s="1" t="s">
        <v>21</v>
      </c>
      <c r="I375" s="1" t="s">
        <v>440</v>
      </c>
      <c r="J375">
        <v>0.4</v>
      </c>
      <c r="K375" s="1" t="s">
        <v>563</v>
      </c>
    </row>
    <row r="376" spans="5:11" x14ac:dyDescent="0.25">
      <c r="E376" s="1" t="s">
        <v>446</v>
      </c>
      <c r="F376" s="1" t="s">
        <v>81</v>
      </c>
      <c r="H376" s="1" t="s">
        <v>21</v>
      </c>
      <c r="I376" s="1" t="s">
        <v>502</v>
      </c>
      <c r="J376">
        <v>0.4</v>
      </c>
      <c r="K376" s="1" t="s">
        <v>563</v>
      </c>
    </row>
    <row r="377" spans="5:11" x14ac:dyDescent="0.25">
      <c r="E377" s="1" t="s">
        <v>447</v>
      </c>
      <c r="F377" s="1" t="s">
        <v>81</v>
      </c>
      <c r="H377" s="1" t="s">
        <v>22</v>
      </c>
      <c r="I377" s="1" t="s">
        <v>427</v>
      </c>
      <c r="J377">
        <v>0.4</v>
      </c>
      <c r="K377" s="1" t="s">
        <v>563</v>
      </c>
    </row>
    <row r="378" spans="5:11" x14ac:dyDescent="0.25">
      <c r="E378" s="1" t="s">
        <v>448</v>
      </c>
      <c r="F378" s="1" t="s">
        <v>53</v>
      </c>
      <c r="H378" s="1" t="s">
        <v>22</v>
      </c>
      <c r="I378" s="1" t="s">
        <v>523</v>
      </c>
      <c r="J378">
        <v>0.4</v>
      </c>
      <c r="K378" s="1" t="s">
        <v>563</v>
      </c>
    </row>
    <row r="379" spans="5:11" x14ac:dyDescent="0.25">
      <c r="E379" s="1" t="s">
        <v>449</v>
      </c>
      <c r="F379" s="1" t="s">
        <v>81</v>
      </c>
      <c r="H379" s="1" t="s">
        <v>25</v>
      </c>
      <c r="I379" s="1" t="s">
        <v>426</v>
      </c>
      <c r="J379">
        <v>0.4</v>
      </c>
      <c r="K379" s="1" t="s">
        <v>563</v>
      </c>
    </row>
    <row r="380" spans="5:11" x14ac:dyDescent="0.25">
      <c r="E380" s="1" t="s">
        <v>450</v>
      </c>
      <c r="F380" s="1" t="s">
        <v>81</v>
      </c>
      <c r="H380" s="1" t="s">
        <v>25</v>
      </c>
      <c r="I380" s="1" t="s">
        <v>200</v>
      </c>
      <c r="J380">
        <v>0.4</v>
      </c>
      <c r="K380" s="1" t="s">
        <v>563</v>
      </c>
    </row>
    <row r="381" spans="5:11" x14ac:dyDescent="0.25">
      <c r="E381" s="1" t="s">
        <v>451</v>
      </c>
      <c r="F381" s="1" t="s">
        <v>86</v>
      </c>
      <c r="H381" s="1" t="s">
        <v>25</v>
      </c>
      <c r="I381" s="1" t="s">
        <v>391</v>
      </c>
      <c r="J381">
        <v>0.4</v>
      </c>
      <c r="K381" s="1" t="s">
        <v>563</v>
      </c>
    </row>
    <row r="382" spans="5:11" x14ac:dyDescent="0.25">
      <c r="E382" s="1" t="s">
        <v>452</v>
      </c>
      <c r="F382" s="1" t="s">
        <v>81</v>
      </c>
      <c r="H382" s="1" t="s">
        <v>25</v>
      </c>
      <c r="I382" s="1" t="s">
        <v>539</v>
      </c>
      <c r="J382">
        <v>0.4</v>
      </c>
      <c r="K382" s="1" t="s">
        <v>563</v>
      </c>
    </row>
    <row r="383" spans="5:11" x14ac:dyDescent="0.25">
      <c r="E383" s="1" t="s">
        <v>453</v>
      </c>
      <c r="F383" s="1" t="s">
        <v>89</v>
      </c>
      <c r="H383" s="1" t="s">
        <v>25</v>
      </c>
      <c r="I383" s="1" t="s">
        <v>233</v>
      </c>
      <c r="J383">
        <v>0.4</v>
      </c>
      <c r="K383" s="1" t="s">
        <v>563</v>
      </c>
    </row>
    <row r="384" spans="5:11" x14ac:dyDescent="0.25">
      <c r="E384" s="1" t="s">
        <v>454</v>
      </c>
      <c r="F384" s="1" t="s">
        <v>62</v>
      </c>
      <c r="H384" s="1" t="s">
        <v>27</v>
      </c>
      <c r="I384" s="1" t="s">
        <v>140</v>
      </c>
      <c r="J384">
        <v>0.4</v>
      </c>
      <c r="K384" s="1" t="s">
        <v>563</v>
      </c>
    </row>
    <row r="385" spans="5:11" x14ac:dyDescent="0.25">
      <c r="E385" s="1" t="s">
        <v>455</v>
      </c>
      <c r="F385" s="1" t="s">
        <v>51</v>
      </c>
      <c r="H385" s="1" t="s">
        <v>31</v>
      </c>
      <c r="I385" s="1" t="s">
        <v>354</v>
      </c>
      <c r="J385">
        <v>0.4</v>
      </c>
      <c r="K385" s="1" t="s">
        <v>563</v>
      </c>
    </row>
    <row r="386" spans="5:11" x14ac:dyDescent="0.25">
      <c r="E386" s="1" t="s">
        <v>456</v>
      </c>
      <c r="F386" s="1" t="s">
        <v>89</v>
      </c>
      <c r="H386" s="1" t="s">
        <v>31</v>
      </c>
      <c r="I386" s="1" t="s">
        <v>554</v>
      </c>
      <c r="J386">
        <v>0.4</v>
      </c>
      <c r="K386" s="1" t="s">
        <v>563</v>
      </c>
    </row>
    <row r="387" spans="5:11" x14ac:dyDescent="0.25">
      <c r="E387" s="1" t="s">
        <v>457</v>
      </c>
      <c r="F387" s="1" t="s">
        <v>89</v>
      </c>
      <c r="H387" s="1" t="s">
        <v>31</v>
      </c>
      <c r="I387" s="1" t="s">
        <v>76</v>
      </c>
      <c r="J387">
        <v>0.4</v>
      </c>
      <c r="K387" s="1" t="s">
        <v>563</v>
      </c>
    </row>
    <row r="388" spans="5:11" x14ac:dyDescent="0.25">
      <c r="E388" s="1" t="s">
        <v>458</v>
      </c>
      <c r="F388" s="1" t="s">
        <v>56</v>
      </c>
      <c r="H388" s="1" t="s">
        <v>31</v>
      </c>
      <c r="I388" s="1" t="s">
        <v>515</v>
      </c>
      <c r="J388">
        <v>0.4</v>
      </c>
      <c r="K388" s="1" t="s">
        <v>563</v>
      </c>
    </row>
    <row r="389" spans="5:11" x14ac:dyDescent="0.25">
      <c r="E389" s="1" t="s">
        <v>459</v>
      </c>
      <c r="F389" s="1" t="s">
        <v>62</v>
      </c>
      <c r="H389" s="1" t="s">
        <v>31</v>
      </c>
      <c r="I389" s="1" t="s">
        <v>74</v>
      </c>
      <c r="J389">
        <v>0.4</v>
      </c>
      <c r="K389" s="1" t="s">
        <v>563</v>
      </c>
    </row>
    <row r="390" spans="5:11" x14ac:dyDescent="0.25">
      <c r="E390" s="1" t="s">
        <v>460</v>
      </c>
      <c r="F390" s="1" t="s">
        <v>81</v>
      </c>
      <c r="H390" s="1" t="s">
        <v>36</v>
      </c>
      <c r="I390" s="1" t="s">
        <v>199</v>
      </c>
      <c r="J390">
        <v>0.4</v>
      </c>
      <c r="K390" s="1" t="s">
        <v>563</v>
      </c>
    </row>
    <row r="391" spans="5:11" x14ac:dyDescent="0.25">
      <c r="E391" s="1" t="s">
        <v>461</v>
      </c>
      <c r="F391" s="1" t="s">
        <v>81</v>
      </c>
      <c r="H391" s="1" t="s">
        <v>37</v>
      </c>
      <c r="I391" s="1" t="s">
        <v>284</v>
      </c>
      <c r="J391">
        <v>0.4</v>
      </c>
      <c r="K391" s="1" t="s">
        <v>563</v>
      </c>
    </row>
    <row r="392" spans="5:11" x14ac:dyDescent="0.25">
      <c r="E392" s="1" t="s">
        <v>462</v>
      </c>
      <c r="F392" s="1" t="s">
        <v>131</v>
      </c>
      <c r="H392" s="1" t="s">
        <v>37</v>
      </c>
      <c r="I392" s="1" t="s">
        <v>301</v>
      </c>
      <c r="J392">
        <v>0.4</v>
      </c>
      <c r="K392" s="1" t="s">
        <v>563</v>
      </c>
    </row>
    <row r="393" spans="5:11" x14ac:dyDescent="0.25">
      <c r="E393" s="1" t="s">
        <v>463</v>
      </c>
      <c r="F393" s="1" t="s">
        <v>81</v>
      </c>
      <c r="H393" s="1" t="s">
        <v>38</v>
      </c>
      <c r="I393" s="1" t="s">
        <v>339</v>
      </c>
      <c r="J393">
        <v>0.4</v>
      </c>
      <c r="K393" s="1" t="s">
        <v>563</v>
      </c>
    </row>
    <row r="394" spans="5:11" x14ac:dyDescent="0.25">
      <c r="E394" s="1" t="s">
        <v>464</v>
      </c>
      <c r="F394" s="1" t="s">
        <v>81</v>
      </c>
      <c r="H394" s="1" t="s">
        <v>39</v>
      </c>
      <c r="I394" s="1" t="s">
        <v>239</v>
      </c>
      <c r="J394">
        <v>0.4</v>
      </c>
      <c r="K394" s="1" t="s">
        <v>563</v>
      </c>
    </row>
    <row r="395" spans="5:11" x14ac:dyDescent="0.25">
      <c r="E395" s="1" t="s">
        <v>465</v>
      </c>
      <c r="F395" s="1" t="s">
        <v>60</v>
      </c>
      <c r="H395" s="1" t="s">
        <v>39</v>
      </c>
      <c r="I395" s="1" t="s">
        <v>290</v>
      </c>
      <c r="J395">
        <v>0.4</v>
      </c>
      <c r="K395" s="1" t="s">
        <v>563</v>
      </c>
    </row>
    <row r="396" spans="5:11" x14ac:dyDescent="0.25">
      <c r="E396" s="1" t="s">
        <v>466</v>
      </c>
      <c r="F396" s="1" t="s">
        <v>62</v>
      </c>
      <c r="H396" s="1" t="s">
        <v>40</v>
      </c>
      <c r="I396" s="1" t="s">
        <v>287</v>
      </c>
      <c r="J396">
        <v>0.4</v>
      </c>
      <c r="K396" s="1" t="s">
        <v>563</v>
      </c>
    </row>
    <row r="397" spans="5:11" x14ac:dyDescent="0.25">
      <c r="E397" s="1" t="s">
        <v>467</v>
      </c>
      <c r="F397" s="1" t="s">
        <v>81</v>
      </c>
      <c r="H397" s="1" t="s">
        <v>40</v>
      </c>
      <c r="I397" s="1" t="s">
        <v>295</v>
      </c>
      <c r="J397">
        <v>0.4</v>
      </c>
      <c r="K397" s="1" t="s">
        <v>563</v>
      </c>
    </row>
    <row r="398" spans="5:11" x14ac:dyDescent="0.25">
      <c r="E398" s="1" t="s">
        <v>468</v>
      </c>
      <c r="F398" s="1" t="s">
        <v>60</v>
      </c>
      <c r="H398" s="1" t="s">
        <v>40</v>
      </c>
      <c r="I398" s="1" t="s">
        <v>398</v>
      </c>
      <c r="J398">
        <v>0.4</v>
      </c>
      <c r="K398" s="1" t="s">
        <v>563</v>
      </c>
    </row>
    <row r="399" spans="5:11" x14ac:dyDescent="0.25">
      <c r="E399" s="1" t="s">
        <v>469</v>
      </c>
      <c r="F399" s="1" t="s">
        <v>81</v>
      </c>
      <c r="H399" s="1" t="s">
        <v>40</v>
      </c>
      <c r="I399" s="1" t="s">
        <v>557</v>
      </c>
      <c r="J399">
        <v>0.4</v>
      </c>
      <c r="K399" s="1" t="s">
        <v>563</v>
      </c>
    </row>
    <row r="400" spans="5:11" x14ac:dyDescent="0.25">
      <c r="E400" s="1" t="s">
        <v>470</v>
      </c>
      <c r="F400" s="1" t="s">
        <v>81</v>
      </c>
      <c r="H400" s="1" t="s">
        <v>41</v>
      </c>
      <c r="I400" s="1" t="s">
        <v>127</v>
      </c>
      <c r="J400">
        <v>0.4</v>
      </c>
      <c r="K400" s="1" t="s">
        <v>563</v>
      </c>
    </row>
    <row r="401" spans="5:11" x14ac:dyDescent="0.25">
      <c r="E401" s="1" t="s">
        <v>471</v>
      </c>
      <c r="F401" s="1" t="s">
        <v>81</v>
      </c>
      <c r="H401" s="1" t="s">
        <v>44</v>
      </c>
      <c r="I401" s="1" t="s">
        <v>218</v>
      </c>
      <c r="J401">
        <v>0.4</v>
      </c>
      <c r="K401" s="1" t="s">
        <v>563</v>
      </c>
    </row>
    <row r="402" spans="5:11" x14ac:dyDescent="0.25">
      <c r="E402" s="1" t="s">
        <v>472</v>
      </c>
      <c r="F402" s="1" t="s">
        <v>81</v>
      </c>
      <c r="H402" s="1" t="s">
        <v>44</v>
      </c>
      <c r="I402" s="1" t="s">
        <v>427</v>
      </c>
      <c r="J402">
        <v>0.4</v>
      </c>
      <c r="K402" s="1" t="s">
        <v>563</v>
      </c>
    </row>
    <row r="403" spans="5:11" x14ac:dyDescent="0.25">
      <c r="E403" s="1" t="s">
        <v>473</v>
      </c>
      <c r="F403" s="1" t="s">
        <v>81</v>
      </c>
      <c r="H403" s="1" t="s">
        <v>44</v>
      </c>
      <c r="I403" s="1" t="s">
        <v>528</v>
      </c>
      <c r="J403">
        <v>0.4</v>
      </c>
      <c r="K403" s="1" t="s">
        <v>563</v>
      </c>
    </row>
    <row r="404" spans="5:11" x14ac:dyDescent="0.25">
      <c r="E404" s="1" t="s">
        <v>474</v>
      </c>
      <c r="F404" s="1" t="s">
        <v>131</v>
      </c>
      <c r="H404" s="1" t="s">
        <v>44</v>
      </c>
      <c r="I404" s="1" t="s">
        <v>181</v>
      </c>
      <c r="J404">
        <v>0.4</v>
      </c>
      <c r="K404" s="1" t="s">
        <v>563</v>
      </c>
    </row>
    <row r="405" spans="5:11" x14ac:dyDescent="0.25">
      <c r="E405" s="1" t="s">
        <v>475</v>
      </c>
      <c r="F405" s="1" t="s">
        <v>81</v>
      </c>
      <c r="H405" s="1" t="s">
        <v>47</v>
      </c>
      <c r="I405" s="1" t="s">
        <v>66</v>
      </c>
      <c r="J405">
        <v>0.4</v>
      </c>
      <c r="K405" s="1" t="s">
        <v>563</v>
      </c>
    </row>
    <row r="406" spans="5:11" x14ac:dyDescent="0.25">
      <c r="E406" s="1" t="s">
        <v>476</v>
      </c>
      <c r="F406" s="1" t="s">
        <v>81</v>
      </c>
      <c r="H406" s="1" t="s">
        <v>9</v>
      </c>
      <c r="I406" s="1" t="s">
        <v>199</v>
      </c>
      <c r="J406">
        <v>0.3</v>
      </c>
      <c r="K406" s="1" t="s">
        <v>563</v>
      </c>
    </row>
    <row r="407" spans="5:11" x14ac:dyDescent="0.25">
      <c r="E407" s="1" t="s">
        <v>477</v>
      </c>
      <c r="F407" s="1" t="s">
        <v>51</v>
      </c>
      <c r="H407" s="1" t="s">
        <v>10</v>
      </c>
      <c r="I407" s="1" t="s">
        <v>303</v>
      </c>
      <c r="J407">
        <v>0.3</v>
      </c>
      <c r="K407" s="1" t="s">
        <v>563</v>
      </c>
    </row>
    <row r="408" spans="5:11" x14ac:dyDescent="0.25">
      <c r="E408" s="1" t="s">
        <v>478</v>
      </c>
      <c r="F408" s="1" t="s">
        <v>51</v>
      </c>
      <c r="H408" s="1" t="s">
        <v>12</v>
      </c>
      <c r="I408" s="1" t="s">
        <v>374</v>
      </c>
      <c r="J408">
        <v>0.3</v>
      </c>
      <c r="K408" s="1" t="s">
        <v>563</v>
      </c>
    </row>
    <row r="409" spans="5:11" x14ac:dyDescent="0.25">
      <c r="E409" s="1" t="s">
        <v>479</v>
      </c>
      <c r="F409" s="1" t="s">
        <v>81</v>
      </c>
      <c r="H409" s="1" t="s">
        <v>12</v>
      </c>
      <c r="I409" s="1" t="s">
        <v>436</v>
      </c>
      <c r="J409">
        <v>0.3</v>
      </c>
      <c r="K409" s="1" t="s">
        <v>563</v>
      </c>
    </row>
    <row r="410" spans="5:11" x14ac:dyDescent="0.25">
      <c r="E410" s="1" t="s">
        <v>480</v>
      </c>
      <c r="F410" s="1" t="s">
        <v>84</v>
      </c>
      <c r="H410" s="1" t="s">
        <v>12</v>
      </c>
      <c r="I410" s="1" t="s">
        <v>362</v>
      </c>
      <c r="J410">
        <v>0.3</v>
      </c>
      <c r="K410" s="1" t="s">
        <v>563</v>
      </c>
    </row>
    <row r="411" spans="5:11" x14ac:dyDescent="0.25">
      <c r="E411" s="1" t="s">
        <v>481</v>
      </c>
      <c r="F411" s="1" t="s">
        <v>60</v>
      </c>
      <c r="H411" s="1" t="s">
        <v>13</v>
      </c>
      <c r="I411" s="1" t="s">
        <v>108</v>
      </c>
      <c r="J411">
        <v>0.3</v>
      </c>
      <c r="K411" s="1" t="s">
        <v>563</v>
      </c>
    </row>
    <row r="412" spans="5:11" x14ac:dyDescent="0.25">
      <c r="E412" s="1" t="s">
        <v>482</v>
      </c>
      <c r="F412" s="1" t="s">
        <v>60</v>
      </c>
      <c r="H412" s="1" t="s">
        <v>13</v>
      </c>
      <c r="I412" s="1" t="s">
        <v>109</v>
      </c>
      <c r="J412">
        <v>0.3</v>
      </c>
      <c r="K412" s="1" t="s">
        <v>563</v>
      </c>
    </row>
    <row r="413" spans="5:11" x14ac:dyDescent="0.25">
      <c r="E413" s="1" t="s">
        <v>483</v>
      </c>
      <c r="F413" s="1" t="s">
        <v>51</v>
      </c>
      <c r="H413" s="1" t="s">
        <v>13</v>
      </c>
      <c r="I413" s="1" t="s">
        <v>262</v>
      </c>
      <c r="J413">
        <v>0.3</v>
      </c>
      <c r="K413" s="1" t="s">
        <v>563</v>
      </c>
    </row>
    <row r="414" spans="5:11" x14ac:dyDescent="0.25">
      <c r="E414" s="1" t="s">
        <v>484</v>
      </c>
      <c r="F414" s="1" t="s">
        <v>51</v>
      </c>
      <c r="H414" s="1" t="s">
        <v>13</v>
      </c>
      <c r="I414" s="1" t="s">
        <v>385</v>
      </c>
      <c r="J414">
        <v>0.3</v>
      </c>
      <c r="K414" s="1" t="s">
        <v>563</v>
      </c>
    </row>
    <row r="415" spans="5:11" x14ac:dyDescent="0.25">
      <c r="E415" s="1" t="s">
        <v>485</v>
      </c>
      <c r="F415" s="1" t="s">
        <v>131</v>
      </c>
      <c r="H415" s="1" t="s">
        <v>13</v>
      </c>
      <c r="I415" s="1" t="s">
        <v>479</v>
      </c>
      <c r="J415">
        <v>0.3</v>
      </c>
      <c r="K415" s="1" t="s">
        <v>563</v>
      </c>
    </row>
    <row r="416" spans="5:11" x14ac:dyDescent="0.25">
      <c r="E416" s="1" t="s">
        <v>486</v>
      </c>
      <c r="F416" s="1" t="s">
        <v>131</v>
      </c>
      <c r="H416" s="1" t="s">
        <v>14</v>
      </c>
      <c r="I416" s="1" t="s">
        <v>156</v>
      </c>
      <c r="J416">
        <v>0.3</v>
      </c>
      <c r="K416" s="1" t="s">
        <v>563</v>
      </c>
    </row>
    <row r="417" spans="5:11" x14ac:dyDescent="0.25">
      <c r="E417" s="1" t="s">
        <v>487</v>
      </c>
      <c r="F417" s="1" t="s">
        <v>131</v>
      </c>
      <c r="H417" s="1" t="s">
        <v>16</v>
      </c>
      <c r="I417" s="1" t="s">
        <v>207</v>
      </c>
      <c r="J417">
        <v>0.3</v>
      </c>
      <c r="K417" s="1" t="s">
        <v>563</v>
      </c>
    </row>
    <row r="418" spans="5:11" x14ac:dyDescent="0.25">
      <c r="E418" s="1" t="s">
        <v>488</v>
      </c>
      <c r="F418" s="1" t="s">
        <v>131</v>
      </c>
      <c r="H418" s="1" t="s">
        <v>17</v>
      </c>
      <c r="I418" s="1" t="s">
        <v>124</v>
      </c>
      <c r="J418">
        <v>0.3</v>
      </c>
      <c r="K418" s="1" t="s">
        <v>563</v>
      </c>
    </row>
    <row r="419" spans="5:11" x14ac:dyDescent="0.25">
      <c r="E419" s="1" t="s">
        <v>489</v>
      </c>
      <c r="F419" s="1" t="s">
        <v>81</v>
      </c>
      <c r="H419" s="1" t="s">
        <v>20</v>
      </c>
      <c r="I419" s="1" t="s">
        <v>75</v>
      </c>
      <c r="J419">
        <v>0.3</v>
      </c>
      <c r="K419" s="1" t="s">
        <v>563</v>
      </c>
    </row>
    <row r="420" spans="5:11" x14ac:dyDescent="0.25">
      <c r="E420" s="1" t="s">
        <v>490</v>
      </c>
      <c r="F420" s="1" t="s">
        <v>60</v>
      </c>
      <c r="H420" s="1" t="s">
        <v>20</v>
      </c>
      <c r="I420" s="1" t="s">
        <v>456</v>
      </c>
      <c r="J420">
        <v>0.3</v>
      </c>
      <c r="K420" s="1" t="s">
        <v>563</v>
      </c>
    </row>
    <row r="421" spans="5:11" x14ac:dyDescent="0.25">
      <c r="E421" s="1" t="s">
        <v>491</v>
      </c>
      <c r="F421" s="1" t="s">
        <v>123</v>
      </c>
      <c r="H421" s="1" t="s">
        <v>21</v>
      </c>
      <c r="I421" s="1" t="s">
        <v>93</v>
      </c>
      <c r="J421">
        <v>0.3</v>
      </c>
      <c r="K421" s="1" t="s">
        <v>563</v>
      </c>
    </row>
    <row r="422" spans="5:11" x14ac:dyDescent="0.25">
      <c r="E422" s="1" t="s">
        <v>492</v>
      </c>
      <c r="F422" s="1" t="s">
        <v>56</v>
      </c>
      <c r="H422" s="1" t="s">
        <v>21</v>
      </c>
      <c r="I422" s="1" t="s">
        <v>94</v>
      </c>
      <c r="J422">
        <v>0.3</v>
      </c>
      <c r="K422" s="1" t="s">
        <v>563</v>
      </c>
    </row>
    <row r="423" spans="5:11" x14ac:dyDescent="0.25">
      <c r="E423" s="1" t="s">
        <v>493</v>
      </c>
      <c r="F423" s="1" t="s">
        <v>60</v>
      </c>
      <c r="H423" s="1" t="s">
        <v>21</v>
      </c>
      <c r="I423" s="1" t="s">
        <v>171</v>
      </c>
      <c r="J423">
        <v>0.3</v>
      </c>
      <c r="K423" s="1" t="s">
        <v>563</v>
      </c>
    </row>
    <row r="424" spans="5:11" x14ac:dyDescent="0.25">
      <c r="E424" s="1" t="s">
        <v>494</v>
      </c>
      <c r="F424" s="1" t="s">
        <v>86</v>
      </c>
      <c r="H424" s="1" t="s">
        <v>21</v>
      </c>
      <c r="I424" s="1" t="s">
        <v>233</v>
      </c>
      <c r="J424">
        <v>0.3</v>
      </c>
      <c r="K424" s="1" t="s">
        <v>563</v>
      </c>
    </row>
    <row r="425" spans="5:11" x14ac:dyDescent="0.25">
      <c r="E425" s="1" t="s">
        <v>495</v>
      </c>
      <c r="F425" s="1" t="s">
        <v>51</v>
      </c>
      <c r="H425" s="1" t="s">
        <v>21</v>
      </c>
      <c r="I425" s="1" t="s">
        <v>300</v>
      </c>
      <c r="J425">
        <v>0.3</v>
      </c>
      <c r="K425" s="1" t="s">
        <v>563</v>
      </c>
    </row>
    <row r="426" spans="5:11" x14ac:dyDescent="0.25">
      <c r="E426" s="1" t="s">
        <v>496</v>
      </c>
      <c r="F426" s="1" t="s">
        <v>56</v>
      </c>
      <c r="H426" s="1" t="s">
        <v>21</v>
      </c>
      <c r="I426" s="1" t="s">
        <v>364</v>
      </c>
      <c r="J426">
        <v>0.3</v>
      </c>
      <c r="K426" s="1" t="s">
        <v>563</v>
      </c>
    </row>
    <row r="427" spans="5:11" x14ac:dyDescent="0.25">
      <c r="E427" s="1" t="s">
        <v>497</v>
      </c>
      <c r="F427" s="1" t="s">
        <v>131</v>
      </c>
      <c r="H427" s="1" t="s">
        <v>21</v>
      </c>
      <c r="I427" s="1" t="s">
        <v>417</v>
      </c>
      <c r="J427">
        <v>0.3</v>
      </c>
      <c r="K427" s="1" t="s">
        <v>563</v>
      </c>
    </row>
    <row r="428" spans="5:11" x14ac:dyDescent="0.25">
      <c r="E428" s="1" t="s">
        <v>498</v>
      </c>
      <c r="F428" s="1" t="s">
        <v>123</v>
      </c>
      <c r="H428" s="1" t="s">
        <v>21</v>
      </c>
      <c r="I428" s="1" t="s">
        <v>483</v>
      </c>
      <c r="J428">
        <v>0.3</v>
      </c>
      <c r="K428" s="1" t="s">
        <v>563</v>
      </c>
    </row>
    <row r="429" spans="5:11" x14ac:dyDescent="0.25">
      <c r="E429" s="1" t="s">
        <v>499</v>
      </c>
      <c r="F429" s="1" t="s">
        <v>81</v>
      </c>
      <c r="H429" s="1" t="s">
        <v>21</v>
      </c>
      <c r="I429" s="1" t="s">
        <v>510</v>
      </c>
      <c r="J429">
        <v>0.3</v>
      </c>
      <c r="K429" s="1" t="s">
        <v>563</v>
      </c>
    </row>
    <row r="430" spans="5:11" x14ac:dyDescent="0.25">
      <c r="E430" s="1" t="s">
        <v>500</v>
      </c>
      <c r="F430" s="1" t="s">
        <v>53</v>
      </c>
      <c r="H430" s="1" t="s">
        <v>25</v>
      </c>
      <c r="I430" s="1" t="s">
        <v>76</v>
      </c>
      <c r="J430">
        <v>0.3</v>
      </c>
      <c r="K430" s="1" t="s">
        <v>563</v>
      </c>
    </row>
    <row r="431" spans="5:11" x14ac:dyDescent="0.25">
      <c r="E431" s="1" t="s">
        <v>501</v>
      </c>
      <c r="F431" s="1" t="s">
        <v>81</v>
      </c>
      <c r="H431" s="1" t="s">
        <v>25</v>
      </c>
      <c r="I431" s="1" t="s">
        <v>484</v>
      </c>
      <c r="J431">
        <v>0.3</v>
      </c>
      <c r="K431" s="1" t="s">
        <v>563</v>
      </c>
    </row>
    <row r="432" spans="5:11" x14ac:dyDescent="0.25">
      <c r="E432" s="1" t="s">
        <v>502</v>
      </c>
      <c r="F432" s="1" t="s">
        <v>51</v>
      </c>
      <c r="H432" s="1" t="s">
        <v>27</v>
      </c>
      <c r="I432" s="1" t="s">
        <v>256</v>
      </c>
      <c r="J432">
        <v>0.3</v>
      </c>
      <c r="K432" s="1" t="s">
        <v>563</v>
      </c>
    </row>
    <row r="433" spans="5:11" x14ac:dyDescent="0.25">
      <c r="E433" s="1" t="s">
        <v>503</v>
      </c>
      <c r="F433" s="1" t="s">
        <v>56</v>
      </c>
      <c r="H433" s="1" t="s">
        <v>27</v>
      </c>
      <c r="I433" s="1" t="s">
        <v>139</v>
      </c>
      <c r="J433">
        <v>0.3</v>
      </c>
      <c r="K433" s="1" t="s">
        <v>563</v>
      </c>
    </row>
    <row r="434" spans="5:11" x14ac:dyDescent="0.25">
      <c r="E434" s="1" t="s">
        <v>504</v>
      </c>
      <c r="F434" s="1" t="s">
        <v>131</v>
      </c>
      <c r="H434" s="1" t="s">
        <v>27</v>
      </c>
      <c r="I434" s="1" t="s">
        <v>411</v>
      </c>
      <c r="J434">
        <v>0.3</v>
      </c>
      <c r="K434" s="1" t="s">
        <v>563</v>
      </c>
    </row>
    <row r="435" spans="5:11" x14ac:dyDescent="0.25">
      <c r="E435" s="1" t="s">
        <v>505</v>
      </c>
      <c r="F435" s="1" t="s">
        <v>53</v>
      </c>
      <c r="H435" s="1" t="s">
        <v>27</v>
      </c>
      <c r="I435" s="1" t="s">
        <v>415</v>
      </c>
      <c r="J435">
        <v>0.3</v>
      </c>
      <c r="K435" s="1" t="s">
        <v>563</v>
      </c>
    </row>
    <row r="436" spans="5:11" x14ac:dyDescent="0.25">
      <c r="E436" s="1" t="s">
        <v>506</v>
      </c>
      <c r="F436" s="1" t="s">
        <v>56</v>
      </c>
      <c r="H436" s="1" t="s">
        <v>27</v>
      </c>
      <c r="I436" s="1" t="s">
        <v>121</v>
      </c>
      <c r="J436">
        <v>0.3</v>
      </c>
      <c r="K436" s="1" t="s">
        <v>563</v>
      </c>
    </row>
    <row r="437" spans="5:11" x14ac:dyDescent="0.25">
      <c r="E437" s="1" t="s">
        <v>507</v>
      </c>
      <c r="F437" s="1" t="s">
        <v>60</v>
      </c>
      <c r="H437" s="1" t="s">
        <v>27</v>
      </c>
      <c r="I437" s="1" t="s">
        <v>152</v>
      </c>
      <c r="J437">
        <v>0.3</v>
      </c>
      <c r="K437" s="1" t="s">
        <v>563</v>
      </c>
    </row>
    <row r="438" spans="5:11" x14ac:dyDescent="0.25">
      <c r="E438" s="1" t="s">
        <v>508</v>
      </c>
      <c r="F438" s="1" t="s">
        <v>81</v>
      </c>
      <c r="H438" s="1" t="s">
        <v>27</v>
      </c>
      <c r="I438" s="1" t="s">
        <v>336</v>
      </c>
      <c r="J438">
        <v>0.3</v>
      </c>
      <c r="K438" s="1" t="s">
        <v>563</v>
      </c>
    </row>
    <row r="439" spans="5:11" x14ac:dyDescent="0.25">
      <c r="E439" s="1" t="s">
        <v>509</v>
      </c>
      <c r="F439" s="1" t="s">
        <v>144</v>
      </c>
      <c r="H439" s="1" t="s">
        <v>27</v>
      </c>
      <c r="I439" s="1" t="s">
        <v>397</v>
      </c>
      <c r="J439">
        <v>0.3</v>
      </c>
      <c r="K439" s="1" t="s">
        <v>563</v>
      </c>
    </row>
    <row r="440" spans="5:11" x14ac:dyDescent="0.25">
      <c r="E440" s="1" t="s">
        <v>510</v>
      </c>
      <c r="F440" s="1" t="s">
        <v>51</v>
      </c>
      <c r="H440" s="1" t="s">
        <v>27</v>
      </c>
      <c r="I440" s="1" t="s">
        <v>287</v>
      </c>
      <c r="J440">
        <v>0.3</v>
      </c>
      <c r="K440" s="1" t="s">
        <v>563</v>
      </c>
    </row>
    <row r="441" spans="5:11" x14ac:dyDescent="0.25">
      <c r="E441" s="1" t="s">
        <v>511</v>
      </c>
      <c r="F441" s="1" t="s">
        <v>81</v>
      </c>
      <c r="H441" s="1" t="s">
        <v>27</v>
      </c>
      <c r="I441" s="1" t="s">
        <v>311</v>
      </c>
      <c r="J441">
        <v>0.3</v>
      </c>
      <c r="K441" s="1" t="s">
        <v>563</v>
      </c>
    </row>
    <row r="442" spans="5:11" x14ac:dyDescent="0.25">
      <c r="E442" s="1" t="s">
        <v>512</v>
      </c>
      <c r="F442" s="1" t="s">
        <v>51</v>
      </c>
      <c r="H442" s="1" t="s">
        <v>31</v>
      </c>
      <c r="I442" s="1" t="s">
        <v>517</v>
      </c>
      <c r="J442">
        <v>0.3</v>
      </c>
      <c r="K442" s="1" t="s">
        <v>563</v>
      </c>
    </row>
    <row r="443" spans="5:11" x14ac:dyDescent="0.25">
      <c r="E443" s="1" t="s">
        <v>513</v>
      </c>
      <c r="F443" s="1" t="s">
        <v>96</v>
      </c>
      <c r="H443" s="1" t="s">
        <v>32</v>
      </c>
      <c r="I443" s="1" t="s">
        <v>178</v>
      </c>
      <c r="J443">
        <v>0.3</v>
      </c>
      <c r="K443" s="1" t="s">
        <v>563</v>
      </c>
    </row>
    <row r="444" spans="5:11" x14ac:dyDescent="0.25">
      <c r="E444" s="1" t="s">
        <v>514</v>
      </c>
      <c r="F444" s="1" t="s">
        <v>56</v>
      </c>
      <c r="H444" s="1" t="s">
        <v>32</v>
      </c>
      <c r="I444" s="1" t="s">
        <v>459</v>
      </c>
      <c r="J444">
        <v>0.3</v>
      </c>
      <c r="K444" s="1" t="s">
        <v>563</v>
      </c>
    </row>
    <row r="445" spans="5:11" x14ac:dyDescent="0.25">
      <c r="E445" s="1" t="s">
        <v>515</v>
      </c>
      <c r="F445" s="1" t="s">
        <v>135</v>
      </c>
      <c r="H445" s="1" t="s">
        <v>32</v>
      </c>
      <c r="I445" s="1" t="s">
        <v>74</v>
      </c>
      <c r="J445">
        <v>0.3</v>
      </c>
      <c r="K445" s="1" t="s">
        <v>563</v>
      </c>
    </row>
    <row r="446" spans="5:11" x14ac:dyDescent="0.25">
      <c r="E446" s="1" t="s">
        <v>516</v>
      </c>
      <c r="F446" s="1" t="s">
        <v>81</v>
      </c>
      <c r="H446" s="1" t="s">
        <v>36</v>
      </c>
      <c r="I446" s="1" t="s">
        <v>491</v>
      </c>
      <c r="J446">
        <v>0.3</v>
      </c>
      <c r="K446" s="1" t="s">
        <v>563</v>
      </c>
    </row>
    <row r="447" spans="5:11" x14ac:dyDescent="0.25">
      <c r="E447" s="1" t="s">
        <v>517</v>
      </c>
      <c r="F447" s="1" t="s">
        <v>135</v>
      </c>
      <c r="H447" s="1" t="s">
        <v>37</v>
      </c>
      <c r="I447" s="1" t="s">
        <v>214</v>
      </c>
      <c r="J447">
        <v>0.3</v>
      </c>
      <c r="K447" s="1" t="s">
        <v>563</v>
      </c>
    </row>
    <row r="448" spans="5:11" x14ac:dyDescent="0.25">
      <c r="E448" s="1" t="s">
        <v>518</v>
      </c>
      <c r="F448" s="1" t="s">
        <v>81</v>
      </c>
      <c r="H448" s="1" t="s">
        <v>37</v>
      </c>
      <c r="I448" s="1" t="s">
        <v>237</v>
      </c>
      <c r="J448">
        <v>0.3</v>
      </c>
      <c r="K448" s="1" t="s">
        <v>563</v>
      </c>
    </row>
    <row r="449" spans="5:11" x14ac:dyDescent="0.25">
      <c r="E449" s="1" t="s">
        <v>519</v>
      </c>
      <c r="F449" s="1" t="s">
        <v>56</v>
      </c>
      <c r="H449" s="1" t="s">
        <v>38</v>
      </c>
      <c r="I449" s="1" t="s">
        <v>234</v>
      </c>
      <c r="J449">
        <v>0.3</v>
      </c>
      <c r="K449" s="1" t="s">
        <v>563</v>
      </c>
    </row>
    <row r="450" spans="5:11" x14ac:dyDescent="0.25">
      <c r="E450" s="1" t="s">
        <v>520</v>
      </c>
      <c r="F450" s="1" t="s">
        <v>123</v>
      </c>
      <c r="H450" s="1" t="s">
        <v>40</v>
      </c>
      <c r="I450" s="1" t="s">
        <v>319</v>
      </c>
      <c r="J450">
        <v>0.3</v>
      </c>
      <c r="K450" s="1" t="s">
        <v>563</v>
      </c>
    </row>
    <row r="451" spans="5:11" x14ac:dyDescent="0.25">
      <c r="E451" s="1" t="s">
        <v>521</v>
      </c>
      <c r="F451" s="1" t="s">
        <v>86</v>
      </c>
      <c r="H451" s="1" t="s">
        <v>40</v>
      </c>
      <c r="I451" s="1" t="s">
        <v>533</v>
      </c>
      <c r="J451">
        <v>0.3</v>
      </c>
      <c r="K451" s="1" t="s">
        <v>563</v>
      </c>
    </row>
    <row r="452" spans="5:11" x14ac:dyDescent="0.25">
      <c r="E452" s="1" t="s">
        <v>522</v>
      </c>
      <c r="F452" s="1" t="s">
        <v>53</v>
      </c>
      <c r="H452" s="1" t="s">
        <v>40</v>
      </c>
      <c r="I452" s="1" t="s">
        <v>328</v>
      </c>
      <c r="J452">
        <v>0.3</v>
      </c>
      <c r="K452" s="1" t="s">
        <v>563</v>
      </c>
    </row>
    <row r="453" spans="5:11" x14ac:dyDescent="0.25">
      <c r="E453" s="1" t="s">
        <v>523</v>
      </c>
      <c r="F453" s="1" t="s">
        <v>86</v>
      </c>
      <c r="H453" s="1" t="s">
        <v>40</v>
      </c>
      <c r="I453" s="1" t="s">
        <v>181</v>
      </c>
      <c r="J453">
        <v>0.3</v>
      </c>
      <c r="K453" s="1" t="s">
        <v>563</v>
      </c>
    </row>
    <row r="454" spans="5:11" x14ac:dyDescent="0.25">
      <c r="E454" s="1" t="s">
        <v>524</v>
      </c>
      <c r="F454" s="1" t="s">
        <v>86</v>
      </c>
      <c r="H454" s="1" t="s">
        <v>41</v>
      </c>
      <c r="I454" s="1" t="s">
        <v>57</v>
      </c>
      <c r="J454">
        <v>0.3</v>
      </c>
      <c r="K454" s="1" t="s">
        <v>563</v>
      </c>
    </row>
    <row r="455" spans="5:11" x14ac:dyDescent="0.25">
      <c r="E455" s="1" t="s">
        <v>525</v>
      </c>
      <c r="F455" s="1" t="s">
        <v>51</v>
      </c>
      <c r="H455" s="1" t="s">
        <v>42</v>
      </c>
      <c r="I455" s="1" t="s">
        <v>471</v>
      </c>
      <c r="J455">
        <v>0.3</v>
      </c>
      <c r="K455" s="1" t="s">
        <v>562</v>
      </c>
    </row>
    <row r="456" spans="5:11" x14ac:dyDescent="0.25">
      <c r="E456" s="1" t="s">
        <v>526</v>
      </c>
      <c r="F456" s="1" t="s">
        <v>86</v>
      </c>
      <c r="H456" s="1" t="s">
        <v>42</v>
      </c>
      <c r="I456" s="1" t="s">
        <v>316</v>
      </c>
      <c r="J456">
        <v>0.3</v>
      </c>
      <c r="K456" s="1" t="s">
        <v>563</v>
      </c>
    </row>
    <row r="457" spans="5:11" x14ac:dyDescent="0.25">
      <c r="E457" s="1" t="s">
        <v>527</v>
      </c>
      <c r="F457" s="1" t="s">
        <v>62</v>
      </c>
      <c r="H457" s="1" t="s">
        <v>42</v>
      </c>
      <c r="I457" s="1" t="s">
        <v>285</v>
      </c>
      <c r="J457">
        <v>0.3</v>
      </c>
      <c r="K457" s="1" t="s">
        <v>563</v>
      </c>
    </row>
    <row r="458" spans="5:11" x14ac:dyDescent="0.25">
      <c r="E458" s="1" t="s">
        <v>528</v>
      </c>
      <c r="F458" s="1" t="s">
        <v>62</v>
      </c>
      <c r="H458" s="1" t="s">
        <v>42</v>
      </c>
      <c r="I458" s="1" t="s">
        <v>283</v>
      </c>
      <c r="J458">
        <v>0.3</v>
      </c>
      <c r="K458" s="1" t="s">
        <v>563</v>
      </c>
    </row>
    <row r="459" spans="5:11" x14ac:dyDescent="0.25">
      <c r="E459" s="1" t="s">
        <v>529</v>
      </c>
      <c r="F459" s="1" t="s">
        <v>86</v>
      </c>
      <c r="H459" s="1" t="s">
        <v>43</v>
      </c>
      <c r="I459" s="1" t="s">
        <v>445</v>
      </c>
      <c r="J459">
        <v>0.3</v>
      </c>
      <c r="K459" s="1" t="s">
        <v>563</v>
      </c>
    </row>
    <row r="460" spans="5:11" x14ac:dyDescent="0.25">
      <c r="E460" s="1" t="s">
        <v>530</v>
      </c>
      <c r="F460" s="1" t="s">
        <v>86</v>
      </c>
      <c r="H460" s="1" t="s">
        <v>43</v>
      </c>
      <c r="I460" s="1" t="s">
        <v>115</v>
      </c>
      <c r="J460">
        <v>0.3</v>
      </c>
      <c r="K460" s="1" t="s">
        <v>563</v>
      </c>
    </row>
    <row r="461" spans="5:11" x14ac:dyDescent="0.25">
      <c r="E461" s="1" t="s">
        <v>531</v>
      </c>
      <c r="F461" s="1" t="s">
        <v>89</v>
      </c>
      <c r="H461" s="1" t="s">
        <v>43</v>
      </c>
      <c r="I461" s="1" t="s">
        <v>494</v>
      </c>
      <c r="J461">
        <v>0.3</v>
      </c>
      <c r="K461" s="1" t="s">
        <v>563</v>
      </c>
    </row>
    <row r="462" spans="5:11" x14ac:dyDescent="0.25">
      <c r="E462" s="1" t="s">
        <v>532</v>
      </c>
      <c r="F462" s="1" t="s">
        <v>81</v>
      </c>
      <c r="H462" s="1" t="s">
        <v>44</v>
      </c>
      <c r="I462" s="1" t="s">
        <v>178</v>
      </c>
      <c r="J462">
        <v>0.3</v>
      </c>
      <c r="K462" s="1" t="s">
        <v>563</v>
      </c>
    </row>
    <row r="463" spans="5:11" x14ac:dyDescent="0.25">
      <c r="E463" s="1" t="s">
        <v>533</v>
      </c>
      <c r="F463" s="1" t="s">
        <v>81</v>
      </c>
      <c r="H463" s="1" t="s">
        <v>44</v>
      </c>
      <c r="I463" s="1" t="s">
        <v>459</v>
      </c>
      <c r="J463">
        <v>0.3</v>
      </c>
      <c r="K463" s="1" t="s">
        <v>563</v>
      </c>
    </row>
    <row r="464" spans="5:11" x14ac:dyDescent="0.25">
      <c r="E464" s="1" t="s">
        <v>534</v>
      </c>
      <c r="F464" s="1" t="s">
        <v>89</v>
      </c>
      <c r="H464" s="1" t="s">
        <v>45</v>
      </c>
      <c r="I464" s="1" t="s">
        <v>528</v>
      </c>
      <c r="J464">
        <v>0.3</v>
      </c>
      <c r="K464" s="1" t="s">
        <v>563</v>
      </c>
    </row>
    <row r="465" spans="5:11" x14ac:dyDescent="0.25">
      <c r="E465" s="1" t="s">
        <v>535</v>
      </c>
      <c r="F465" s="1" t="s">
        <v>62</v>
      </c>
      <c r="H465" s="1" t="s">
        <v>46</v>
      </c>
      <c r="I465" s="1" t="s">
        <v>556</v>
      </c>
      <c r="J465">
        <v>0.3</v>
      </c>
      <c r="K465" s="1" t="s">
        <v>563</v>
      </c>
    </row>
    <row r="466" spans="5:11" x14ac:dyDescent="0.25">
      <c r="E466" s="1" t="s">
        <v>536</v>
      </c>
      <c r="F466" s="1" t="s">
        <v>51</v>
      </c>
      <c r="H466" s="1" t="s">
        <v>46</v>
      </c>
      <c r="I466" s="1" t="s">
        <v>487</v>
      </c>
      <c r="J466">
        <v>0.3</v>
      </c>
      <c r="K466" s="1" t="s">
        <v>563</v>
      </c>
    </row>
    <row r="467" spans="5:11" x14ac:dyDescent="0.25">
      <c r="E467" s="1" t="s">
        <v>537</v>
      </c>
      <c r="F467" s="1" t="s">
        <v>272</v>
      </c>
      <c r="H467" s="1" t="s">
        <v>47</v>
      </c>
      <c r="I467" s="1" t="s">
        <v>200</v>
      </c>
      <c r="J467">
        <v>0.3</v>
      </c>
      <c r="K467" s="1" t="s">
        <v>563</v>
      </c>
    </row>
    <row r="468" spans="5:11" x14ac:dyDescent="0.25">
      <c r="E468" s="1" t="s">
        <v>538</v>
      </c>
      <c r="F468" s="1" t="s">
        <v>89</v>
      </c>
      <c r="H468" s="1" t="s">
        <v>3</v>
      </c>
      <c r="I468" s="1" t="s">
        <v>107</v>
      </c>
      <c r="J468">
        <v>0.2</v>
      </c>
      <c r="K468" s="1" t="s">
        <v>563</v>
      </c>
    </row>
    <row r="469" spans="5:11" x14ac:dyDescent="0.25">
      <c r="E469" s="1" t="s">
        <v>539</v>
      </c>
      <c r="F469" s="1" t="s">
        <v>62</v>
      </c>
      <c r="H469" s="1" t="s">
        <v>3</v>
      </c>
      <c r="I469" s="1" t="s">
        <v>122</v>
      </c>
      <c r="J469">
        <v>0.2</v>
      </c>
      <c r="K469" s="1" t="s">
        <v>563</v>
      </c>
    </row>
    <row r="470" spans="5:11" x14ac:dyDescent="0.25">
      <c r="E470" s="1" t="s">
        <v>540</v>
      </c>
      <c r="F470" s="1" t="s">
        <v>60</v>
      </c>
      <c r="H470" s="1" t="s">
        <v>7</v>
      </c>
      <c r="I470" s="1" t="s">
        <v>179</v>
      </c>
      <c r="J470">
        <v>0.2</v>
      </c>
      <c r="K470" s="1" t="s">
        <v>563</v>
      </c>
    </row>
    <row r="471" spans="5:11" x14ac:dyDescent="0.25">
      <c r="E471" s="1" t="s">
        <v>541</v>
      </c>
      <c r="F471" s="1" t="s">
        <v>81</v>
      </c>
      <c r="H471" s="1" t="s">
        <v>7</v>
      </c>
      <c r="I471" s="1" t="s">
        <v>221</v>
      </c>
      <c r="J471">
        <v>0.2</v>
      </c>
      <c r="K471" s="1" t="s">
        <v>563</v>
      </c>
    </row>
    <row r="472" spans="5:11" x14ac:dyDescent="0.25">
      <c r="E472" s="1" t="s">
        <v>542</v>
      </c>
      <c r="F472" s="1" t="s">
        <v>543</v>
      </c>
      <c r="H472" s="1" t="s">
        <v>7</v>
      </c>
      <c r="I472" s="1" t="s">
        <v>242</v>
      </c>
      <c r="J472">
        <v>0.2</v>
      </c>
      <c r="K472" s="1" t="s">
        <v>563</v>
      </c>
    </row>
    <row r="473" spans="5:11" x14ac:dyDescent="0.25">
      <c r="E473" s="1" t="s">
        <v>544</v>
      </c>
      <c r="F473" s="1" t="s">
        <v>81</v>
      </c>
      <c r="H473" s="1" t="s">
        <v>10</v>
      </c>
      <c r="I473" s="1" t="s">
        <v>64</v>
      </c>
      <c r="J473">
        <v>0.2</v>
      </c>
      <c r="K473" s="1" t="s">
        <v>563</v>
      </c>
    </row>
    <row r="474" spans="5:11" x14ac:dyDescent="0.25">
      <c r="E474" s="1" t="s">
        <v>545</v>
      </c>
      <c r="F474" s="1" t="s">
        <v>51</v>
      </c>
      <c r="H474" s="1" t="s">
        <v>10</v>
      </c>
      <c r="I474" s="1" t="s">
        <v>293</v>
      </c>
      <c r="J474">
        <v>0.2</v>
      </c>
      <c r="K474" s="1" t="s">
        <v>563</v>
      </c>
    </row>
    <row r="475" spans="5:11" x14ac:dyDescent="0.25">
      <c r="E475" s="1" t="s">
        <v>546</v>
      </c>
      <c r="F475" s="1" t="s">
        <v>81</v>
      </c>
      <c r="H475" s="1" t="s">
        <v>10</v>
      </c>
      <c r="I475" s="1" t="s">
        <v>243</v>
      </c>
      <c r="J475">
        <v>0.2</v>
      </c>
      <c r="K475" s="1" t="s">
        <v>563</v>
      </c>
    </row>
    <row r="476" spans="5:11" x14ac:dyDescent="0.25">
      <c r="E476" s="1" t="s">
        <v>547</v>
      </c>
      <c r="F476" s="1" t="s">
        <v>51</v>
      </c>
      <c r="H476" s="1" t="s">
        <v>12</v>
      </c>
      <c r="I476" s="1" t="s">
        <v>363</v>
      </c>
      <c r="J476">
        <v>0.2</v>
      </c>
      <c r="K476" s="1" t="s">
        <v>563</v>
      </c>
    </row>
    <row r="477" spans="5:11" x14ac:dyDescent="0.25">
      <c r="E477" s="1" t="s">
        <v>548</v>
      </c>
      <c r="F477" s="1" t="s">
        <v>56</v>
      </c>
      <c r="H477" s="1" t="s">
        <v>12</v>
      </c>
      <c r="I477" s="1" t="s">
        <v>542</v>
      </c>
      <c r="J477">
        <v>0.2</v>
      </c>
      <c r="K477" s="1" t="s">
        <v>563</v>
      </c>
    </row>
    <row r="478" spans="5:11" x14ac:dyDescent="0.25">
      <c r="E478" s="1" t="s">
        <v>549</v>
      </c>
      <c r="F478" s="1" t="s">
        <v>81</v>
      </c>
      <c r="H478" s="1" t="s">
        <v>12</v>
      </c>
      <c r="I478" s="1" t="s">
        <v>264</v>
      </c>
      <c r="J478">
        <v>0.2</v>
      </c>
      <c r="K478" s="1" t="s">
        <v>563</v>
      </c>
    </row>
    <row r="479" spans="5:11" x14ac:dyDescent="0.25">
      <c r="E479" s="1" t="s">
        <v>550</v>
      </c>
      <c r="F479" s="1" t="s">
        <v>81</v>
      </c>
      <c r="H479" s="1" t="s">
        <v>13</v>
      </c>
      <c r="I479" s="1" t="s">
        <v>304</v>
      </c>
      <c r="J479">
        <v>0.2</v>
      </c>
      <c r="K479" s="1" t="s">
        <v>563</v>
      </c>
    </row>
    <row r="480" spans="5:11" x14ac:dyDescent="0.25">
      <c r="E480" s="1" t="s">
        <v>551</v>
      </c>
      <c r="F480" s="1" t="s">
        <v>53</v>
      </c>
      <c r="H480" s="1" t="s">
        <v>13</v>
      </c>
      <c r="I480" s="1" t="s">
        <v>235</v>
      </c>
      <c r="J480">
        <v>0.2</v>
      </c>
      <c r="K480" s="1" t="s">
        <v>563</v>
      </c>
    </row>
    <row r="481" spans="5:11" x14ac:dyDescent="0.25">
      <c r="E481" s="1" t="s">
        <v>552</v>
      </c>
      <c r="F481" s="1" t="s">
        <v>81</v>
      </c>
      <c r="H481" s="1" t="s">
        <v>13</v>
      </c>
      <c r="I481" s="1" t="s">
        <v>125</v>
      </c>
      <c r="J481">
        <v>0.2</v>
      </c>
      <c r="K481" s="1" t="s">
        <v>563</v>
      </c>
    </row>
    <row r="482" spans="5:11" x14ac:dyDescent="0.25">
      <c r="E482" s="1" t="s">
        <v>553</v>
      </c>
      <c r="F482" s="1" t="s">
        <v>81</v>
      </c>
      <c r="H482" s="1" t="s">
        <v>13</v>
      </c>
      <c r="I482" s="1" t="s">
        <v>247</v>
      </c>
      <c r="J482">
        <v>0.2</v>
      </c>
      <c r="K482" s="1" t="s">
        <v>563</v>
      </c>
    </row>
    <row r="483" spans="5:11" x14ac:dyDescent="0.25">
      <c r="E483" s="1" t="s">
        <v>554</v>
      </c>
      <c r="F483" s="1" t="s">
        <v>144</v>
      </c>
      <c r="H483" s="1" t="s">
        <v>13</v>
      </c>
      <c r="I483" s="1" t="s">
        <v>446</v>
      </c>
      <c r="J483">
        <v>0.2</v>
      </c>
      <c r="K483" s="1" t="s">
        <v>563</v>
      </c>
    </row>
    <row r="484" spans="5:11" x14ac:dyDescent="0.25">
      <c r="E484" s="1" t="s">
        <v>555</v>
      </c>
      <c r="F484" s="1" t="s">
        <v>62</v>
      </c>
      <c r="H484" s="1" t="s">
        <v>13</v>
      </c>
      <c r="I484" s="1" t="s">
        <v>499</v>
      </c>
      <c r="J484">
        <v>0.2</v>
      </c>
      <c r="K484" s="1" t="s">
        <v>563</v>
      </c>
    </row>
    <row r="485" spans="5:11" x14ac:dyDescent="0.25">
      <c r="E485" s="1" t="s">
        <v>556</v>
      </c>
      <c r="F485" s="1" t="s">
        <v>131</v>
      </c>
      <c r="H485" s="1" t="s">
        <v>17</v>
      </c>
      <c r="I485" s="1" t="s">
        <v>391</v>
      </c>
      <c r="J485">
        <v>0.2</v>
      </c>
      <c r="K485" s="1" t="s">
        <v>563</v>
      </c>
    </row>
    <row r="486" spans="5:11" x14ac:dyDescent="0.25">
      <c r="E486" s="1" t="s">
        <v>557</v>
      </c>
      <c r="F486" s="1" t="s">
        <v>81</v>
      </c>
      <c r="H486" s="1" t="s">
        <v>17</v>
      </c>
      <c r="I486" s="1" t="s">
        <v>433</v>
      </c>
      <c r="J486">
        <v>0.2</v>
      </c>
      <c r="K486" s="1" t="s">
        <v>563</v>
      </c>
    </row>
    <row r="487" spans="5:11" x14ac:dyDescent="0.25">
      <c r="E487" s="1" t="s">
        <v>558</v>
      </c>
      <c r="F487" s="1" t="s">
        <v>81</v>
      </c>
      <c r="H487" s="1" t="s">
        <v>17</v>
      </c>
      <c r="I487" s="1" t="s">
        <v>521</v>
      </c>
      <c r="J487">
        <v>0.2</v>
      </c>
      <c r="K487" s="1" t="s">
        <v>563</v>
      </c>
    </row>
    <row r="488" spans="5:11" x14ac:dyDescent="0.25">
      <c r="E488" s="1" t="s">
        <v>559</v>
      </c>
      <c r="F488" s="1" t="s">
        <v>81</v>
      </c>
      <c r="H488" s="1" t="s">
        <v>20</v>
      </c>
      <c r="I488" s="1" t="s">
        <v>274</v>
      </c>
      <c r="J488">
        <v>0.2</v>
      </c>
      <c r="K488" s="1" t="s">
        <v>563</v>
      </c>
    </row>
    <row r="489" spans="5:11" x14ac:dyDescent="0.25">
      <c r="H489" s="1" t="s">
        <v>20</v>
      </c>
      <c r="I489" s="1" t="s">
        <v>252</v>
      </c>
      <c r="J489">
        <v>0.2</v>
      </c>
      <c r="K489" s="1" t="s">
        <v>563</v>
      </c>
    </row>
    <row r="490" spans="5:11" x14ac:dyDescent="0.25">
      <c r="H490" s="1" t="s">
        <v>20</v>
      </c>
      <c r="I490" s="1" t="s">
        <v>327</v>
      </c>
      <c r="J490">
        <v>0.2</v>
      </c>
      <c r="K490" s="1" t="s">
        <v>563</v>
      </c>
    </row>
    <row r="491" spans="5:11" x14ac:dyDescent="0.25">
      <c r="H491" s="1" t="s">
        <v>20</v>
      </c>
      <c r="I491" s="1" t="s">
        <v>393</v>
      </c>
      <c r="J491">
        <v>0.2</v>
      </c>
      <c r="K491" s="1" t="s">
        <v>563</v>
      </c>
    </row>
    <row r="492" spans="5:11" x14ac:dyDescent="0.25">
      <c r="H492" s="1" t="s">
        <v>20</v>
      </c>
      <c r="I492" s="1" t="s">
        <v>55</v>
      </c>
      <c r="J492">
        <v>0.2</v>
      </c>
      <c r="K492" s="1" t="s">
        <v>563</v>
      </c>
    </row>
    <row r="493" spans="5:11" x14ac:dyDescent="0.25">
      <c r="H493" s="1" t="s">
        <v>20</v>
      </c>
      <c r="I493" s="1" t="s">
        <v>503</v>
      </c>
      <c r="J493">
        <v>0.2</v>
      </c>
      <c r="K493" s="1" t="s">
        <v>563</v>
      </c>
    </row>
    <row r="494" spans="5:11" x14ac:dyDescent="0.25">
      <c r="H494" s="1" t="s">
        <v>20</v>
      </c>
      <c r="I494" s="1" t="s">
        <v>305</v>
      </c>
      <c r="J494">
        <v>0.2</v>
      </c>
      <c r="K494" s="1" t="s">
        <v>563</v>
      </c>
    </row>
    <row r="495" spans="5:11" x14ac:dyDescent="0.25">
      <c r="H495" s="1" t="s">
        <v>20</v>
      </c>
      <c r="I495" s="1" t="s">
        <v>146</v>
      </c>
      <c r="J495">
        <v>0.2</v>
      </c>
      <c r="K495" s="1" t="s">
        <v>563</v>
      </c>
    </row>
    <row r="496" spans="5:11" x14ac:dyDescent="0.25">
      <c r="H496" s="1" t="s">
        <v>20</v>
      </c>
      <c r="I496" s="1" t="s">
        <v>437</v>
      </c>
      <c r="J496">
        <v>0.2</v>
      </c>
      <c r="K496" s="1" t="s">
        <v>563</v>
      </c>
    </row>
    <row r="497" spans="8:11" x14ac:dyDescent="0.25">
      <c r="H497" s="1" t="s">
        <v>22</v>
      </c>
      <c r="I497" s="1" t="s">
        <v>184</v>
      </c>
      <c r="J497">
        <v>0.2</v>
      </c>
      <c r="K497" s="1" t="s">
        <v>563</v>
      </c>
    </row>
    <row r="498" spans="8:11" x14ac:dyDescent="0.25">
      <c r="H498" s="1" t="s">
        <v>22</v>
      </c>
      <c r="I498" s="1" t="s">
        <v>82</v>
      </c>
      <c r="J498">
        <v>0.2</v>
      </c>
      <c r="K498" s="1" t="s">
        <v>563</v>
      </c>
    </row>
    <row r="499" spans="8:11" x14ac:dyDescent="0.25">
      <c r="H499" s="1" t="s">
        <v>24</v>
      </c>
      <c r="I499" s="1" t="s">
        <v>329</v>
      </c>
      <c r="J499">
        <v>0.2</v>
      </c>
      <c r="K499" s="1" t="s">
        <v>563</v>
      </c>
    </row>
    <row r="500" spans="8:11" x14ac:dyDescent="0.25">
      <c r="H500" s="1" t="s">
        <v>25</v>
      </c>
      <c r="I500" s="1" t="s">
        <v>329</v>
      </c>
      <c r="J500">
        <v>0.2</v>
      </c>
      <c r="K500" s="1" t="s">
        <v>563</v>
      </c>
    </row>
    <row r="501" spans="8:11" x14ac:dyDescent="0.25">
      <c r="H501" s="1" t="s">
        <v>25</v>
      </c>
      <c r="I501" s="1" t="s">
        <v>434</v>
      </c>
      <c r="J501">
        <v>0.2</v>
      </c>
      <c r="K501" s="1" t="s">
        <v>563</v>
      </c>
    </row>
    <row r="502" spans="8:11" x14ac:dyDescent="0.25">
      <c r="H502" s="1" t="s">
        <v>25</v>
      </c>
      <c r="I502" s="1" t="s">
        <v>433</v>
      </c>
      <c r="J502">
        <v>0.2</v>
      </c>
      <c r="K502" s="1" t="s">
        <v>563</v>
      </c>
    </row>
    <row r="503" spans="8:11" x14ac:dyDescent="0.25">
      <c r="H503" s="1" t="s">
        <v>25</v>
      </c>
      <c r="I503" s="1" t="s">
        <v>528</v>
      </c>
      <c r="J503">
        <v>0.2</v>
      </c>
      <c r="K503" s="1" t="s">
        <v>563</v>
      </c>
    </row>
    <row r="504" spans="8:11" x14ac:dyDescent="0.25">
      <c r="H504" s="1" t="s">
        <v>25</v>
      </c>
      <c r="I504" s="1" t="s">
        <v>427</v>
      </c>
      <c r="J504">
        <v>0.2</v>
      </c>
      <c r="K504" s="1" t="s">
        <v>563</v>
      </c>
    </row>
    <row r="505" spans="8:11" x14ac:dyDescent="0.25">
      <c r="H505" s="1" t="s">
        <v>25</v>
      </c>
      <c r="I505" s="1" t="s">
        <v>444</v>
      </c>
      <c r="J505">
        <v>0.2</v>
      </c>
      <c r="K505" s="1" t="s">
        <v>563</v>
      </c>
    </row>
    <row r="506" spans="8:11" x14ac:dyDescent="0.25">
      <c r="H506" s="1" t="s">
        <v>27</v>
      </c>
      <c r="I506" s="1" t="s">
        <v>448</v>
      </c>
      <c r="J506">
        <v>0.2</v>
      </c>
      <c r="K506" s="1" t="s">
        <v>563</v>
      </c>
    </row>
    <row r="507" spans="8:11" x14ac:dyDescent="0.25">
      <c r="H507" s="1" t="s">
        <v>27</v>
      </c>
      <c r="I507" s="1" t="s">
        <v>266</v>
      </c>
      <c r="J507">
        <v>0.2</v>
      </c>
      <c r="K507" s="1" t="s">
        <v>563</v>
      </c>
    </row>
    <row r="508" spans="8:11" x14ac:dyDescent="0.25">
      <c r="H508" s="1" t="s">
        <v>27</v>
      </c>
      <c r="I508" s="1" t="s">
        <v>409</v>
      </c>
      <c r="J508">
        <v>0.2</v>
      </c>
      <c r="K508" s="1" t="s">
        <v>563</v>
      </c>
    </row>
    <row r="509" spans="8:11" x14ac:dyDescent="0.25">
      <c r="H509" s="1" t="s">
        <v>27</v>
      </c>
      <c r="I509" s="1" t="s">
        <v>410</v>
      </c>
      <c r="J509">
        <v>0.2</v>
      </c>
      <c r="K509" s="1" t="s">
        <v>563</v>
      </c>
    </row>
    <row r="510" spans="8:11" x14ac:dyDescent="0.25">
      <c r="H510" s="1" t="s">
        <v>31</v>
      </c>
      <c r="I510" s="1" t="s">
        <v>419</v>
      </c>
      <c r="J510">
        <v>0.2</v>
      </c>
      <c r="K510" s="1" t="s">
        <v>563</v>
      </c>
    </row>
    <row r="511" spans="8:11" x14ac:dyDescent="0.25">
      <c r="H511" s="1" t="s">
        <v>31</v>
      </c>
      <c r="I511" s="1" t="s">
        <v>513</v>
      </c>
      <c r="J511">
        <v>0.2</v>
      </c>
      <c r="K511" s="1" t="s">
        <v>563</v>
      </c>
    </row>
    <row r="512" spans="8:11" x14ac:dyDescent="0.25">
      <c r="H512" s="1" t="s">
        <v>31</v>
      </c>
      <c r="I512" s="1" t="s">
        <v>345</v>
      </c>
      <c r="J512">
        <v>0.2</v>
      </c>
      <c r="K512" s="1" t="s">
        <v>563</v>
      </c>
    </row>
    <row r="513" spans="8:11" x14ac:dyDescent="0.25">
      <c r="H513" s="1" t="s">
        <v>31</v>
      </c>
      <c r="I513" s="1" t="s">
        <v>134</v>
      </c>
      <c r="J513">
        <v>0.2</v>
      </c>
      <c r="K513" s="1" t="s">
        <v>563</v>
      </c>
    </row>
    <row r="514" spans="8:11" x14ac:dyDescent="0.25">
      <c r="H514" s="1" t="s">
        <v>32</v>
      </c>
      <c r="I514" s="1" t="s">
        <v>444</v>
      </c>
      <c r="J514">
        <v>0.2</v>
      </c>
      <c r="K514" s="1" t="s">
        <v>563</v>
      </c>
    </row>
    <row r="515" spans="8:11" x14ac:dyDescent="0.25">
      <c r="H515" s="1" t="s">
        <v>32</v>
      </c>
      <c r="I515" s="1" t="s">
        <v>127</v>
      </c>
      <c r="J515">
        <v>0.2</v>
      </c>
      <c r="K515" s="1" t="s">
        <v>563</v>
      </c>
    </row>
    <row r="516" spans="8:11" x14ac:dyDescent="0.25">
      <c r="H516" s="1" t="s">
        <v>32</v>
      </c>
      <c r="I516" s="1" t="s">
        <v>66</v>
      </c>
      <c r="J516">
        <v>0.2</v>
      </c>
      <c r="K516" s="1" t="s">
        <v>563</v>
      </c>
    </row>
    <row r="517" spans="8:11" x14ac:dyDescent="0.25">
      <c r="H517" s="1" t="s">
        <v>32</v>
      </c>
      <c r="I517" s="1" t="s">
        <v>537</v>
      </c>
      <c r="J517">
        <v>0.2</v>
      </c>
      <c r="K517" s="1" t="s">
        <v>563</v>
      </c>
    </row>
    <row r="518" spans="8:11" x14ac:dyDescent="0.25">
      <c r="H518" s="1" t="s">
        <v>32</v>
      </c>
      <c r="I518" s="1" t="s">
        <v>200</v>
      </c>
      <c r="J518">
        <v>0.2</v>
      </c>
      <c r="K518" s="1" t="s">
        <v>563</v>
      </c>
    </row>
    <row r="519" spans="8:11" x14ac:dyDescent="0.25">
      <c r="H519" s="1" t="s">
        <v>33</v>
      </c>
      <c r="I519" s="1" t="s">
        <v>76</v>
      </c>
      <c r="J519">
        <v>0.2</v>
      </c>
      <c r="K519" s="1" t="s">
        <v>563</v>
      </c>
    </row>
    <row r="520" spans="8:11" x14ac:dyDescent="0.25">
      <c r="H520" s="1" t="s">
        <v>33</v>
      </c>
      <c r="I520" s="1" t="s">
        <v>87</v>
      </c>
      <c r="J520">
        <v>0.2</v>
      </c>
      <c r="K520" s="1" t="s">
        <v>563</v>
      </c>
    </row>
    <row r="521" spans="8:11" x14ac:dyDescent="0.25">
      <c r="H521" s="1" t="s">
        <v>33</v>
      </c>
      <c r="I521" s="1" t="s">
        <v>98</v>
      </c>
      <c r="J521">
        <v>0.2</v>
      </c>
      <c r="K521" s="1" t="s">
        <v>563</v>
      </c>
    </row>
    <row r="522" spans="8:11" x14ac:dyDescent="0.25">
      <c r="H522" s="1" t="s">
        <v>34</v>
      </c>
      <c r="I522" s="1" t="s">
        <v>442</v>
      </c>
      <c r="J522">
        <v>0.2</v>
      </c>
      <c r="K522" s="1" t="s">
        <v>563</v>
      </c>
    </row>
    <row r="523" spans="8:11" x14ac:dyDescent="0.25">
      <c r="H523" s="1" t="s">
        <v>34</v>
      </c>
      <c r="I523" s="1" t="s">
        <v>76</v>
      </c>
      <c r="J523">
        <v>0.2</v>
      </c>
      <c r="K523" s="1" t="s">
        <v>563</v>
      </c>
    </row>
    <row r="524" spans="8:11" x14ac:dyDescent="0.25">
      <c r="H524" s="1" t="s">
        <v>37</v>
      </c>
      <c r="I524" s="1" t="s">
        <v>271</v>
      </c>
      <c r="J524">
        <v>0.2</v>
      </c>
      <c r="K524" s="1" t="s">
        <v>563</v>
      </c>
    </row>
    <row r="525" spans="8:11" x14ac:dyDescent="0.25">
      <c r="H525" s="1" t="s">
        <v>37</v>
      </c>
      <c r="I525" s="1" t="s">
        <v>128</v>
      </c>
      <c r="J525">
        <v>0.2</v>
      </c>
      <c r="K525" s="1" t="s">
        <v>563</v>
      </c>
    </row>
    <row r="526" spans="8:11" x14ac:dyDescent="0.25">
      <c r="H526" s="1" t="s">
        <v>37</v>
      </c>
      <c r="I526" s="1" t="s">
        <v>524</v>
      </c>
      <c r="J526">
        <v>0.2</v>
      </c>
      <c r="K526" s="1" t="s">
        <v>563</v>
      </c>
    </row>
    <row r="527" spans="8:11" x14ac:dyDescent="0.25">
      <c r="H527" s="1" t="s">
        <v>38</v>
      </c>
      <c r="I527" s="1" t="s">
        <v>112</v>
      </c>
      <c r="J527">
        <v>0.2</v>
      </c>
      <c r="K527" s="1" t="s">
        <v>563</v>
      </c>
    </row>
    <row r="528" spans="8:11" x14ac:dyDescent="0.25">
      <c r="H528" s="1" t="s">
        <v>38</v>
      </c>
      <c r="I528" s="1" t="s">
        <v>551</v>
      </c>
      <c r="J528">
        <v>0.2</v>
      </c>
      <c r="K528" s="1" t="s">
        <v>563</v>
      </c>
    </row>
    <row r="529" spans="8:11" x14ac:dyDescent="0.25">
      <c r="H529" s="1" t="s">
        <v>40</v>
      </c>
      <c r="I529" s="1" t="s">
        <v>402</v>
      </c>
      <c r="J529">
        <v>0.2</v>
      </c>
      <c r="K529" s="1" t="s">
        <v>563</v>
      </c>
    </row>
    <row r="530" spans="8:11" x14ac:dyDescent="0.25">
      <c r="H530" s="1" t="s">
        <v>40</v>
      </c>
      <c r="I530" s="1" t="s">
        <v>228</v>
      </c>
      <c r="J530">
        <v>0.2</v>
      </c>
      <c r="K530" s="1" t="s">
        <v>563</v>
      </c>
    </row>
    <row r="531" spans="8:11" x14ac:dyDescent="0.25">
      <c r="H531" s="1" t="s">
        <v>40</v>
      </c>
      <c r="I531" s="1" t="s">
        <v>386</v>
      </c>
      <c r="J531">
        <v>0.2</v>
      </c>
      <c r="K531" s="1" t="s">
        <v>563</v>
      </c>
    </row>
    <row r="532" spans="8:11" x14ac:dyDescent="0.25">
      <c r="H532" s="1" t="s">
        <v>40</v>
      </c>
      <c r="I532" s="1" t="s">
        <v>224</v>
      </c>
      <c r="J532">
        <v>0.2</v>
      </c>
      <c r="K532" s="1" t="s">
        <v>563</v>
      </c>
    </row>
    <row r="533" spans="8:11" x14ac:dyDescent="0.25">
      <c r="H533" s="1" t="s">
        <v>40</v>
      </c>
      <c r="I533" s="1" t="s">
        <v>160</v>
      </c>
      <c r="J533">
        <v>0.2</v>
      </c>
      <c r="K533" s="1" t="s">
        <v>563</v>
      </c>
    </row>
    <row r="534" spans="8:11" x14ac:dyDescent="0.25">
      <c r="H534" s="1" t="s">
        <v>40</v>
      </c>
      <c r="I534" s="1" t="s">
        <v>476</v>
      </c>
      <c r="J534">
        <v>0.2</v>
      </c>
      <c r="K534" s="1" t="s">
        <v>563</v>
      </c>
    </row>
    <row r="535" spans="8:11" x14ac:dyDescent="0.25">
      <c r="H535" s="1" t="s">
        <v>40</v>
      </c>
      <c r="I535" s="1" t="s">
        <v>431</v>
      </c>
      <c r="J535">
        <v>0.2</v>
      </c>
      <c r="K535" s="1" t="s">
        <v>563</v>
      </c>
    </row>
    <row r="536" spans="8:11" x14ac:dyDescent="0.25">
      <c r="H536" s="1" t="s">
        <v>40</v>
      </c>
      <c r="I536" s="1" t="s">
        <v>388</v>
      </c>
      <c r="J536">
        <v>0.2</v>
      </c>
      <c r="K536" s="1" t="s">
        <v>563</v>
      </c>
    </row>
    <row r="537" spans="8:11" x14ac:dyDescent="0.25">
      <c r="H537" s="1" t="s">
        <v>40</v>
      </c>
      <c r="I537" s="1" t="s">
        <v>449</v>
      </c>
      <c r="J537">
        <v>0.2</v>
      </c>
      <c r="K537" s="1" t="s">
        <v>563</v>
      </c>
    </row>
    <row r="538" spans="8:11" x14ac:dyDescent="0.25">
      <c r="H538" s="1" t="s">
        <v>40</v>
      </c>
      <c r="I538" s="1" t="s">
        <v>464</v>
      </c>
      <c r="J538">
        <v>0.2</v>
      </c>
      <c r="K538" s="1" t="s">
        <v>563</v>
      </c>
    </row>
    <row r="539" spans="8:11" x14ac:dyDescent="0.25">
      <c r="H539" s="1" t="s">
        <v>40</v>
      </c>
      <c r="I539" s="1" t="s">
        <v>191</v>
      </c>
      <c r="J539">
        <v>0.2</v>
      </c>
      <c r="K539" s="1" t="s">
        <v>563</v>
      </c>
    </row>
    <row r="540" spans="8:11" x14ac:dyDescent="0.25">
      <c r="H540" s="1" t="s">
        <v>40</v>
      </c>
      <c r="I540" s="1" t="s">
        <v>341</v>
      </c>
      <c r="J540">
        <v>0.2</v>
      </c>
      <c r="K540" s="1" t="s">
        <v>563</v>
      </c>
    </row>
    <row r="541" spans="8:11" x14ac:dyDescent="0.25">
      <c r="H541" s="1" t="s">
        <v>40</v>
      </c>
      <c r="I541" s="1" t="s">
        <v>377</v>
      </c>
      <c r="J541">
        <v>0.2</v>
      </c>
      <c r="K541" s="1" t="s">
        <v>563</v>
      </c>
    </row>
    <row r="542" spans="8:11" x14ac:dyDescent="0.25">
      <c r="H542" s="1" t="s">
        <v>42</v>
      </c>
      <c r="I542" s="1" t="s">
        <v>229</v>
      </c>
      <c r="J542">
        <v>0.2</v>
      </c>
      <c r="K542" s="1" t="s">
        <v>563</v>
      </c>
    </row>
    <row r="543" spans="8:11" x14ac:dyDescent="0.25">
      <c r="H543" s="1" t="s">
        <v>43</v>
      </c>
      <c r="I543" s="1" t="s">
        <v>127</v>
      </c>
      <c r="J543">
        <v>0.2</v>
      </c>
      <c r="K543" s="1" t="s">
        <v>563</v>
      </c>
    </row>
    <row r="544" spans="8:11" x14ac:dyDescent="0.25">
      <c r="H544" s="1" t="s">
        <v>43</v>
      </c>
      <c r="I544" s="1" t="s">
        <v>537</v>
      </c>
      <c r="J544">
        <v>0.2</v>
      </c>
      <c r="K544" s="1" t="s">
        <v>563</v>
      </c>
    </row>
    <row r="545" spans="8:11" x14ac:dyDescent="0.25">
      <c r="H545" s="1" t="s">
        <v>44</v>
      </c>
      <c r="I545" s="1" t="s">
        <v>78</v>
      </c>
      <c r="J545">
        <v>0.2</v>
      </c>
      <c r="K545" s="1" t="s">
        <v>563</v>
      </c>
    </row>
    <row r="546" spans="8:11" x14ac:dyDescent="0.25">
      <c r="H546" s="1" t="s">
        <v>44</v>
      </c>
      <c r="I546" s="1" t="s">
        <v>196</v>
      </c>
      <c r="J546">
        <v>0.2</v>
      </c>
      <c r="K546" s="1" t="s">
        <v>563</v>
      </c>
    </row>
    <row r="547" spans="8:11" x14ac:dyDescent="0.25">
      <c r="H547" s="1" t="s">
        <v>44</v>
      </c>
      <c r="I547" s="1" t="s">
        <v>254</v>
      </c>
      <c r="J547">
        <v>0.2</v>
      </c>
      <c r="K547" s="1" t="s">
        <v>563</v>
      </c>
    </row>
    <row r="548" spans="8:11" x14ac:dyDescent="0.25">
      <c r="H548" s="1" t="s">
        <v>44</v>
      </c>
      <c r="I548" s="1" t="s">
        <v>202</v>
      </c>
      <c r="J548">
        <v>0.2</v>
      </c>
      <c r="K548" s="1" t="s">
        <v>563</v>
      </c>
    </row>
    <row r="549" spans="8:11" x14ac:dyDescent="0.25">
      <c r="H549" s="1" t="s">
        <v>44</v>
      </c>
      <c r="I549" s="1" t="s">
        <v>375</v>
      </c>
      <c r="J549">
        <v>0.2</v>
      </c>
      <c r="K549" s="1" t="s">
        <v>563</v>
      </c>
    </row>
    <row r="550" spans="8:11" x14ac:dyDescent="0.25">
      <c r="H550" s="1" t="s">
        <v>44</v>
      </c>
      <c r="I550" s="1" t="s">
        <v>504</v>
      </c>
      <c r="J550">
        <v>0.2</v>
      </c>
      <c r="K550" s="1" t="s">
        <v>563</v>
      </c>
    </row>
    <row r="551" spans="8:11" x14ac:dyDescent="0.25">
      <c r="H551" s="1" t="s">
        <v>44</v>
      </c>
      <c r="I551" s="1" t="s">
        <v>221</v>
      </c>
      <c r="J551">
        <v>0.2</v>
      </c>
      <c r="K551" s="1" t="s">
        <v>563</v>
      </c>
    </row>
    <row r="552" spans="8:11" x14ac:dyDescent="0.25">
      <c r="H552" s="1" t="s">
        <v>45</v>
      </c>
      <c r="I552" s="1" t="s">
        <v>426</v>
      </c>
      <c r="J552">
        <v>0.2</v>
      </c>
      <c r="K552" s="1" t="s">
        <v>563</v>
      </c>
    </row>
    <row r="553" spans="8:11" x14ac:dyDescent="0.25">
      <c r="H553" s="1" t="s">
        <v>45</v>
      </c>
      <c r="I553" s="1" t="s">
        <v>111</v>
      </c>
      <c r="J553">
        <v>0.2</v>
      </c>
      <c r="K553" s="1" t="s">
        <v>563</v>
      </c>
    </row>
    <row r="554" spans="8:11" x14ac:dyDescent="0.25">
      <c r="H554" s="1" t="s">
        <v>45</v>
      </c>
      <c r="I554" s="1" t="s">
        <v>181</v>
      </c>
      <c r="J554">
        <v>0.2</v>
      </c>
      <c r="K554" s="1" t="s">
        <v>563</v>
      </c>
    </row>
    <row r="555" spans="8:11" x14ac:dyDescent="0.25">
      <c r="H555" s="1" t="s">
        <v>45</v>
      </c>
      <c r="I555" s="1" t="s">
        <v>76</v>
      </c>
      <c r="J555">
        <v>0.2</v>
      </c>
      <c r="K555" s="1" t="s">
        <v>563</v>
      </c>
    </row>
    <row r="556" spans="8:11" x14ac:dyDescent="0.25">
      <c r="H556" s="1" t="s">
        <v>46</v>
      </c>
      <c r="I556" s="1" t="s">
        <v>219</v>
      </c>
      <c r="J556">
        <v>0.2</v>
      </c>
      <c r="K556" s="1" t="s">
        <v>563</v>
      </c>
    </row>
    <row r="557" spans="8:11" x14ac:dyDescent="0.25">
      <c r="H557" s="1" t="s">
        <v>46</v>
      </c>
      <c r="I557" s="1" t="s">
        <v>430</v>
      </c>
      <c r="J557">
        <v>0.2</v>
      </c>
      <c r="K557" s="1" t="s">
        <v>563</v>
      </c>
    </row>
    <row r="558" spans="8:11" x14ac:dyDescent="0.25">
      <c r="H558" s="1" t="s">
        <v>46</v>
      </c>
      <c r="I558" s="1" t="s">
        <v>438</v>
      </c>
      <c r="J558">
        <v>0.2</v>
      </c>
      <c r="K558" s="1" t="s">
        <v>563</v>
      </c>
    </row>
    <row r="559" spans="8:11" x14ac:dyDescent="0.25">
      <c r="H559" s="1" t="s">
        <v>46</v>
      </c>
      <c r="I559" s="1" t="s">
        <v>258</v>
      </c>
      <c r="J559">
        <v>0.2</v>
      </c>
      <c r="K559" s="1" t="s">
        <v>563</v>
      </c>
    </row>
    <row r="560" spans="8:11" x14ac:dyDescent="0.25">
      <c r="H560" s="1" t="s">
        <v>46</v>
      </c>
      <c r="I560" s="1" t="s">
        <v>132</v>
      </c>
      <c r="J560">
        <v>0.2</v>
      </c>
      <c r="K560" s="1" t="s">
        <v>563</v>
      </c>
    </row>
    <row r="561" spans="8:11" x14ac:dyDescent="0.25">
      <c r="H561" s="1" t="s">
        <v>46</v>
      </c>
      <c r="I561" s="1" t="s">
        <v>268</v>
      </c>
      <c r="J561">
        <v>0.2</v>
      </c>
      <c r="K561" s="1" t="s">
        <v>563</v>
      </c>
    </row>
    <row r="562" spans="8:11" x14ac:dyDescent="0.25">
      <c r="H562" s="1" t="s">
        <v>46</v>
      </c>
      <c r="I562" s="1" t="s">
        <v>137</v>
      </c>
      <c r="J562">
        <v>0.2</v>
      </c>
      <c r="K562" s="1" t="s">
        <v>563</v>
      </c>
    </row>
    <row r="563" spans="8:11" x14ac:dyDescent="0.25">
      <c r="H563" s="1" t="s">
        <v>46</v>
      </c>
      <c r="I563" s="1" t="s">
        <v>88</v>
      </c>
      <c r="J563">
        <v>0.2</v>
      </c>
      <c r="K563" s="1" t="s">
        <v>563</v>
      </c>
    </row>
    <row r="564" spans="8:11" x14ac:dyDescent="0.25">
      <c r="H564" s="1" t="s">
        <v>47</v>
      </c>
      <c r="I564" s="1" t="s">
        <v>329</v>
      </c>
      <c r="J564">
        <v>0.2</v>
      </c>
      <c r="K564" s="1" t="s">
        <v>563</v>
      </c>
    </row>
    <row r="565" spans="8:11" x14ac:dyDescent="0.25">
      <c r="H565" s="1" t="s">
        <v>7</v>
      </c>
      <c r="I565" s="1" t="s">
        <v>333</v>
      </c>
      <c r="J565">
        <v>0.1</v>
      </c>
      <c r="K565" s="1" t="s">
        <v>563</v>
      </c>
    </row>
    <row r="566" spans="8:11" x14ac:dyDescent="0.25">
      <c r="H566" s="1" t="s">
        <v>10</v>
      </c>
      <c r="I566" s="1" t="s">
        <v>244</v>
      </c>
      <c r="J566">
        <v>0.1</v>
      </c>
      <c r="K566" s="1" t="s">
        <v>563</v>
      </c>
    </row>
    <row r="567" spans="8:11" x14ac:dyDescent="0.25">
      <c r="H567" s="1" t="s">
        <v>10</v>
      </c>
      <c r="I567" s="1" t="s">
        <v>255</v>
      </c>
      <c r="J567">
        <v>0.1</v>
      </c>
      <c r="K567" s="1" t="s">
        <v>563</v>
      </c>
    </row>
    <row r="568" spans="8:11" x14ac:dyDescent="0.25">
      <c r="H568" s="1" t="s">
        <v>12</v>
      </c>
      <c r="I568" s="1" t="s">
        <v>222</v>
      </c>
      <c r="J568">
        <v>0.1</v>
      </c>
      <c r="K568" s="1" t="s">
        <v>563</v>
      </c>
    </row>
    <row r="569" spans="8:11" x14ac:dyDescent="0.25">
      <c r="H569" s="1" t="s">
        <v>12</v>
      </c>
      <c r="I569" s="1" t="s">
        <v>151</v>
      </c>
      <c r="J569">
        <v>0.1</v>
      </c>
      <c r="K569" s="1" t="s">
        <v>563</v>
      </c>
    </row>
    <row r="570" spans="8:11" x14ac:dyDescent="0.25">
      <c r="H570" s="1" t="s">
        <v>12</v>
      </c>
      <c r="I570" s="1" t="s">
        <v>451</v>
      </c>
      <c r="J570">
        <v>0.1</v>
      </c>
      <c r="K570" s="1" t="s">
        <v>563</v>
      </c>
    </row>
    <row r="571" spans="8:11" x14ac:dyDescent="0.25">
      <c r="H571" s="1" t="s">
        <v>12</v>
      </c>
      <c r="I571" s="1" t="s">
        <v>119</v>
      </c>
      <c r="J571">
        <v>0.1</v>
      </c>
      <c r="K571" s="1" t="s">
        <v>563</v>
      </c>
    </row>
    <row r="572" spans="8:11" x14ac:dyDescent="0.25">
      <c r="H572" s="1" t="s">
        <v>12</v>
      </c>
      <c r="I572" s="1" t="s">
        <v>332</v>
      </c>
      <c r="J572">
        <v>0.1</v>
      </c>
      <c r="K572" s="1" t="s">
        <v>563</v>
      </c>
    </row>
    <row r="573" spans="8:11" x14ac:dyDescent="0.25">
      <c r="H573" s="1" t="s">
        <v>12</v>
      </c>
      <c r="I573" s="1" t="s">
        <v>519</v>
      </c>
      <c r="J573">
        <v>0.1</v>
      </c>
      <c r="K573" s="1" t="s">
        <v>563</v>
      </c>
    </row>
    <row r="574" spans="8:11" x14ac:dyDescent="0.25">
      <c r="H574" s="1" t="s">
        <v>13</v>
      </c>
      <c r="I574" s="1" t="s">
        <v>343</v>
      </c>
      <c r="J574">
        <v>0.1</v>
      </c>
      <c r="K574" s="1" t="s">
        <v>563</v>
      </c>
    </row>
    <row r="575" spans="8:11" x14ac:dyDescent="0.25">
      <c r="H575" s="1" t="s">
        <v>13</v>
      </c>
      <c r="I575" s="1" t="s">
        <v>387</v>
      </c>
      <c r="J575">
        <v>0.1</v>
      </c>
      <c r="K575" s="1" t="s">
        <v>563</v>
      </c>
    </row>
    <row r="576" spans="8:11" x14ac:dyDescent="0.25">
      <c r="H576" s="1" t="s">
        <v>16</v>
      </c>
      <c r="I576" s="1" t="s">
        <v>545</v>
      </c>
      <c r="J576">
        <v>0.1</v>
      </c>
      <c r="K576" s="1" t="s">
        <v>563</v>
      </c>
    </row>
    <row r="577" spans="8:11" x14ac:dyDescent="0.25">
      <c r="H577" s="1" t="s">
        <v>20</v>
      </c>
      <c r="I577" s="1" t="s">
        <v>492</v>
      </c>
      <c r="J577">
        <v>0.1</v>
      </c>
      <c r="K577" s="1" t="s">
        <v>563</v>
      </c>
    </row>
    <row r="578" spans="8:11" x14ac:dyDescent="0.25">
      <c r="H578" s="1" t="s">
        <v>20</v>
      </c>
      <c r="I578" s="1" t="s">
        <v>265</v>
      </c>
      <c r="J578">
        <v>0.1</v>
      </c>
      <c r="K578" s="1" t="s">
        <v>563</v>
      </c>
    </row>
    <row r="579" spans="8:11" x14ac:dyDescent="0.25">
      <c r="H579" s="1" t="s">
        <v>20</v>
      </c>
      <c r="I579" s="1" t="s">
        <v>73</v>
      </c>
      <c r="J579">
        <v>0.1</v>
      </c>
      <c r="K579" s="1" t="s">
        <v>563</v>
      </c>
    </row>
    <row r="580" spans="8:11" x14ac:dyDescent="0.25">
      <c r="H580" s="1" t="s">
        <v>20</v>
      </c>
      <c r="I580" s="1" t="s">
        <v>429</v>
      </c>
      <c r="J580">
        <v>0.1</v>
      </c>
      <c r="K580" s="1" t="s">
        <v>563</v>
      </c>
    </row>
    <row r="581" spans="8:11" x14ac:dyDescent="0.25">
      <c r="H581" s="1" t="s">
        <v>20</v>
      </c>
      <c r="I581" s="1" t="s">
        <v>269</v>
      </c>
      <c r="J581">
        <v>0.1</v>
      </c>
      <c r="K581" s="1" t="s">
        <v>563</v>
      </c>
    </row>
    <row r="582" spans="8:11" x14ac:dyDescent="0.25">
      <c r="H582" s="1" t="s">
        <v>20</v>
      </c>
      <c r="I582" s="1" t="s">
        <v>289</v>
      </c>
      <c r="J582">
        <v>0.1</v>
      </c>
      <c r="K582" s="1" t="s">
        <v>563</v>
      </c>
    </row>
    <row r="583" spans="8:11" x14ac:dyDescent="0.25">
      <c r="H583" s="1" t="s">
        <v>20</v>
      </c>
      <c r="I583" s="1" t="s">
        <v>154</v>
      </c>
      <c r="J583">
        <v>0.1</v>
      </c>
      <c r="K583" s="1" t="s">
        <v>563</v>
      </c>
    </row>
    <row r="584" spans="8:11" x14ac:dyDescent="0.25">
      <c r="H584" s="1" t="s">
        <v>20</v>
      </c>
      <c r="I584" s="1" t="s">
        <v>292</v>
      </c>
      <c r="J584">
        <v>0.1</v>
      </c>
      <c r="K584" s="1" t="s">
        <v>563</v>
      </c>
    </row>
    <row r="585" spans="8:11" x14ac:dyDescent="0.25">
      <c r="H585" s="1" t="s">
        <v>20</v>
      </c>
      <c r="I585" s="1" t="s">
        <v>458</v>
      </c>
      <c r="J585">
        <v>0.1</v>
      </c>
      <c r="K585" s="1" t="s">
        <v>563</v>
      </c>
    </row>
    <row r="586" spans="8:11" x14ac:dyDescent="0.25">
      <c r="H586" s="1" t="s">
        <v>22</v>
      </c>
      <c r="I586" s="1" t="s">
        <v>136</v>
      </c>
      <c r="J586">
        <v>0.1</v>
      </c>
      <c r="K586" s="1" t="s">
        <v>563</v>
      </c>
    </row>
    <row r="587" spans="8:11" x14ac:dyDescent="0.25">
      <c r="H587" s="1" t="s">
        <v>25</v>
      </c>
      <c r="I587" s="1" t="s">
        <v>538</v>
      </c>
      <c r="J587">
        <v>0.1</v>
      </c>
      <c r="K587" s="1" t="s">
        <v>563</v>
      </c>
    </row>
    <row r="588" spans="8:11" x14ac:dyDescent="0.25">
      <c r="H588" s="1" t="s">
        <v>25</v>
      </c>
      <c r="I588" s="1" t="s">
        <v>277</v>
      </c>
      <c r="J588">
        <v>0.1</v>
      </c>
      <c r="K588" s="1" t="s">
        <v>563</v>
      </c>
    </row>
    <row r="589" spans="8:11" x14ac:dyDescent="0.25">
      <c r="H589" s="1" t="s">
        <v>25</v>
      </c>
      <c r="I589" s="1" t="s">
        <v>491</v>
      </c>
      <c r="J589">
        <v>0.1</v>
      </c>
      <c r="K589" s="1" t="s">
        <v>563</v>
      </c>
    </row>
    <row r="590" spans="8:11" x14ac:dyDescent="0.25">
      <c r="H590" s="1" t="s">
        <v>25</v>
      </c>
      <c r="I590" s="1" t="s">
        <v>527</v>
      </c>
      <c r="J590">
        <v>0.1</v>
      </c>
      <c r="K590" s="1" t="s">
        <v>563</v>
      </c>
    </row>
    <row r="591" spans="8:11" x14ac:dyDescent="0.25">
      <c r="H591" s="1" t="s">
        <v>25</v>
      </c>
      <c r="I591" s="1" t="s">
        <v>205</v>
      </c>
      <c r="J591">
        <v>0.1</v>
      </c>
      <c r="K591" s="1" t="s">
        <v>563</v>
      </c>
    </row>
    <row r="592" spans="8:11" x14ac:dyDescent="0.25">
      <c r="H592" s="1" t="s">
        <v>25</v>
      </c>
      <c r="I592" s="1" t="s">
        <v>178</v>
      </c>
      <c r="J592">
        <v>0.1</v>
      </c>
      <c r="K592" s="1" t="s">
        <v>563</v>
      </c>
    </row>
    <row r="593" spans="8:11" x14ac:dyDescent="0.25">
      <c r="H593" s="1" t="s">
        <v>25</v>
      </c>
      <c r="I593" s="1" t="s">
        <v>181</v>
      </c>
      <c r="J593">
        <v>0.1</v>
      </c>
      <c r="K593" s="1" t="s">
        <v>563</v>
      </c>
    </row>
    <row r="594" spans="8:11" x14ac:dyDescent="0.25">
      <c r="H594" s="1" t="s">
        <v>25</v>
      </c>
      <c r="I594" s="1" t="s">
        <v>199</v>
      </c>
      <c r="J594">
        <v>0.1</v>
      </c>
      <c r="K594" s="1" t="s">
        <v>563</v>
      </c>
    </row>
    <row r="595" spans="8:11" x14ac:dyDescent="0.25">
      <c r="H595" s="1" t="s">
        <v>25</v>
      </c>
      <c r="I595" s="1" t="s">
        <v>445</v>
      </c>
      <c r="J595">
        <v>0.1</v>
      </c>
      <c r="K595" s="1" t="s">
        <v>563</v>
      </c>
    </row>
    <row r="596" spans="8:11" x14ac:dyDescent="0.25">
      <c r="H596" s="1" t="s">
        <v>25</v>
      </c>
      <c r="I596" s="1" t="s">
        <v>280</v>
      </c>
      <c r="J596">
        <v>0.1</v>
      </c>
      <c r="K596" s="1" t="s">
        <v>563</v>
      </c>
    </row>
    <row r="597" spans="8:11" x14ac:dyDescent="0.25">
      <c r="H597" s="1" t="s">
        <v>27</v>
      </c>
      <c r="I597" s="1" t="s">
        <v>473</v>
      </c>
      <c r="J597">
        <v>0.1</v>
      </c>
      <c r="K597" s="1" t="s">
        <v>563</v>
      </c>
    </row>
    <row r="598" spans="8:11" x14ac:dyDescent="0.25">
      <c r="H598" s="1" t="s">
        <v>27</v>
      </c>
      <c r="I598" s="1" t="s">
        <v>413</v>
      </c>
      <c r="J598">
        <v>0.1</v>
      </c>
      <c r="K598" s="1" t="s">
        <v>563</v>
      </c>
    </row>
    <row r="599" spans="8:11" x14ac:dyDescent="0.25">
      <c r="H599" s="1" t="s">
        <v>27</v>
      </c>
      <c r="I599" s="1" t="s">
        <v>408</v>
      </c>
      <c r="J599">
        <v>0.1</v>
      </c>
      <c r="K599" s="1" t="s">
        <v>563</v>
      </c>
    </row>
    <row r="600" spans="8:11" x14ac:dyDescent="0.25">
      <c r="H600" s="1" t="s">
        <v>27</v>
      </c>
      <c r="I600" s="1" t="s">
        <v>412</v>
      </c>
      <c r="J600">
        <v>0.1</v>
      </c>
      <c r="K600" s="1" t="s">
        <v>563</v>
      </c>
    </row>
    <row r="601" spans="8:11" x14ac:dyDescent="0.25">
      <c r="H601" s="1" t="s">
        <v>27</v>
      </c>
      <c r="I601" s="1" t="s">
        <v>414</v>
      </c>
      <c r="J601">
        <v>0.1</v>
      </c>
      <c r="K601" s="1" t="s">
        <v>563</v>
      </c>
    </row>
    <row r="602" spans="8:11" x14ac:dyDescent="0.25">
      <c r="H602" s="1" t="s">
        <v>27</v>
      </c>
      <c r="I602" s="1" t="s">
        <v>315</v>
      </c>
      <c r="J602">
        <v>0.1</v>
      </c>
      <c r="K602" s="1" t="s">
        <v>563</v>
      </c>
    </row>
    <row r="603" spans="8:11" x14ac:dyDescent="0.25">
      <c r="H603" s="1" t="s">
        <v>27</v>
      </c>
      <c r="I603" s="1" t="s">
        <v>471</v>
      </c>
      <c r="J603">
        <v>0.1</v>
      </c>
      <c r="K603" s="1" t="s">
        <v>562</v>
      </c>
    </row>
    <row r="604" spans="8:11" x14ac:dyDescent="0.25">
      <c r="H604" s="1" t="s">
        <v>27</v>
      </c>
      <c r="I604" s="1" t="s">
        <v>450</v>
      </c>
      <c r="J604">
        <v>0.1</v>
      </c>
      <c r="K604" s="1" t="s">
        <v>563</v>
      </c>
    </row>
    <row r="605" spans="8:11" x14ac:dyDescent="0.25">
      <c r="H605" s="1" t="s">
        <v>29</v>
      </c>
      <c r="I605" s="1" t="s">
        <v>74</v>
      </c>
      <c r="J605">
        <v>0.1</v>
      </c>
      <c r="K605" s="1" t="s">
        <v>563</v>
      </c>
    </row>
    <row r="606" spans="8:11" x14ac:dyDescent="0.25">
      <c r="H606" s="1" t="s">
        <v>29</v>
      </c>
      <c r="I606" s="1" t="s">
        <v>538</v>
      </c>
      <c r="J606">
        <v>0.1</v>
      </c>
      <c r="K606" s="1" t="s">
        <v>563</v>
      </c>
    </row>
    <row r="607" spans="8:11" x14ac:dyDescent="0.25">
      <c r="H607" s="1" t="s">
        <v>31</v>
      </c>
      <c r="I607" s="1" t="s">
        <v>206</v>
      </c>
      <c r="J607">
        <v>0.1</v>
      </c>
      <c r="K607" s="1" t="s">
        <v>563</v>
      </c>
    </row>
    <row r="608" spans="8:11" x14ac:dyDescent="0.25">
      <c r="H608" s="1" t="s">
        <v>31</v>
      </c>
      <c r="I608" s="1" t="s">
        <v>143</v>
      </c>
      <c r="J608">
        <v>0.1</v>
      </c>
      <c r="K608" s="1" t="s">
        <v>563</v>
      </c>
    </row>
    <row r="609" spans="8:11" x14ac:dyDescent="0.25">
      <c r="H609" s="1" t="s">
        <v>31</v>
      </c>
      <c r="I609" s="1" t="s">
        <v>353</v>
      </c>
      <c r="J609">
        <v>0.1</v>
      </c>
      <c r="K609" s="1" t="s">
        <v>563</v>
      </c>
    </row>
    <row r="610" spans="8:11" x14ac:dyDescent="0.25">
      <c r="H610" s="1" t="s">
        <v>31</v>
      </c>
      <c r="I610" s="1" t="s">
        <v>344</v>
      </c>
      <c r="J610">
        <v>0.1</v>
      </c>
      <c r="K610" s="1" t="s">
        <v>563</v>
      </c>
    </row>
    <row r="611" spans="8:11" x14ac:dyDescent="0.25">
      <c r="H611" s="1" t="s">
        <v>31</v>
      </c>
      <c r="I611" s="1" t="s">
        <v>435</v>
      </c>
      <c r="J611">
        <v>0.1</v>
      </c>
      <c r="K611" s="1" t="s">
        <v>563</v>
      </c>
    </row>
    <row r="612" spans="8:11" x14ac:dyDescent="0.25">
      <c r="H612" s="1" t="s">
        <v>31</v>
      </c>
      <c r="I612" s="1" t="s">
        <v>509</v>
      </c>
      <c r="J612">
        <v>0.1</v>
      </c>
      <c r="K612" s="1" t="s">
        <v>563</v>
      </c>
    </row>
    <row r="613" spans="8:11" x14ac:dyDescent="0.25">
      <c r="H613" s="1" t="s">
        <v>32</v>
      </c>
      <c r="I613" s="1" t="s">
        <v>527</v>
      </c>
      <c r="J613">
        <v>0.1</v>
      </c>
      <c r="K613" s="1" t="s">
        <v>563</v>
      </c>
    </row>
    <row r="614" spans="8:11" x14ac:dyDescent="0.25">
      <c r="H614" s="1" t="s">
        <v>32</v>
      </c>
      <c r="I614" s="1" t="s">
        <v>161</v>
      </c>
      <c r="J614">
        <v>0.1</v>
      </c>
      <c r="K614" s="1" t="s">
        <v>563</v>
      </c>
    </row>
    <row r="615" spans="8:11" x14ac:dyDescent="0.25">
      <c r="H615" s="1" t="s">
        <v>32</v>
      </c>
      <c r="I615" s="1" t="s">
        <v>329</v>
      </c>
      <c r="J615">
        <v>0.1</v>
      </c>
      <c r="K615" s="1" t="s">
        <v>563</v>
      </c>
    </row>
    <row r="616" spans="8:11" x14ac:dyDescent="0.25">
      <c r="H616" s="1" t="s">
        <v>32</v>
      </c>
      <c r="I616" s="1" t="s">
        <v>318</v>
      </c>
      <c r="J616">
        <v>0.1</v>
      </c>
      <c r="K616" s="1" t="s">
        <v>563</v>
      </c>
    </row>
    <row r="617" spans="8:11" x14ac:dyDescent="0.25">
      <c r="H617" s="1" t="s">
        <v>33</v>
      </c>
      <c r="I617" s="1" t="s">
        <v>216</v>
      </c>
      <c r="J617">
        <v>0.1</v>
      </c>
      <c r="K617" s="1" t="s">
        <v>563</v>
      </c>
    </row>
    <row r="618" spans="8:11" x14ac:dyDescent="0.25">
      <c r="H618" s="1" t="s">
        <v>35</v>
      </c>
      <c r="I618" s="1" t="s">
        <v>241</v>
      </c>
      <c r="J618">
        <v>0.1</v>
      </c>
      <c r="K618" s="1" t="s">
        <v>563</v>
      </c>
    </row>
    <row r="619" spans="8:11" x14ac:dyDescent="0.25">
      <c r="H619" s="1" t="s">
        <v>35</v>
      </c>
      <c r="I619" s="1" t="s">
        <v>74</v>
      </c>
      <c r="J619">
        <v>0.1</v>
      </c>
      <c r="K619" s="1" t="s">
        <v>563</v>
      </c>
    </row>
    <row r="620" spans="8:11" x14ac:dyDescent="0.25">
      <c r="H620" s="1" t="s">
        <v>35</v>
      </c>
      <c r="I620" s="1" t="s">
        <v>391</v>
      </c>
      <c r="J620">
        <v>0.1</v>
      </c>
      <c r="K620" s="1" t="s">
        <v>563</v>
      </c>
    </row>
    <row r="621" spans="8:11" x14ac:dyDescent="0.25">
      <c r="H621" s="1" t="s">
        <v>37</v>
      </c>
      <c r="I621" s="1" t="s">
        <v>294</v>
      </c>
      <c r="J621">
        <v>0.1</v>
      </c>
      <c r="K621" s="1" t="s">
        <v>563</v>
      </c>
    </row>
    <row r="622" spans="8:11" x14ac:dyDescent="0.25">
      <c r="H622" s="1" t="s">
        <v>37</v>
      </c>
      <c r="I622" s="1" t="s">
        <v>67</v>
      </c>
      <c r="J622">
        <v>0.1</v>
      </c>
      <c r="K622" s="1" t="s">
        <v>563</v>
      </c>
    </row>
    <row r="623" spans="8:11" x14ac:dyDescent="0.25">
      <c r="H623" s="1" t="s">
        <v>37</v>
      </c>
      <c r="I623" s="1" t="s">
        <v>443</v>
      </c>
      <c r="J623">
        <v>0.1</v>
      </c>
      <c r="K623" s="1" t="s">
        <v>563</v>
      </c>
    </row>
    <row r="624" spans="8:11" x14ac:dyDescent="0.25">
      <c r="H624" s="1" t="s">
        <v>37</v>
      </c>
      <c r="I624" s="1" t="s">
        <v>480</v>
      </c>
      <c r="J624">
        <v>0.1</v>
      </c>
      <c r="K624" s="1" t="s">
        <v>563</v>
      </c>
    </row>
    <row r="625" spans="8:11" x14ac:dyDescent="0.25">
      <c r="H625" s="1" t="s">
        <v>37</v>
      </c>
      <c r="I625" s="1" t="s">
        <v>57</v>
      </c>
      <c r="J625">
        <v>0.1</v>
      </c>
      <c r="K625" s="1" t="s">
        <v>563</v>
      </c>
    </row>
    <row r="626" spans="8:11" x14ac:dyDescent="0.25">
      <c r="H626" s="1" t="s">
        <v>38</v>
      </c>
      <c r="I626" s="1" t="s">
        <v>70</v>
      </c>
      <c r="J626">
        <v>0.1</v>
      </c>
      <c r="K626" s="1" t="s">
        <v>563</v>
      </c>
    </row>
    <row r="627" spans="8:11" x14ac:dyDescent="0.25">
      <c r="H627" s="1" t="s">
        <v>40</v>
      </c>
      <c r="I627" s="1" t="s">
        <v>261</v>
      </c>
      <c r="J627">
        <v>0.1</v>
      </c>
      <c r="K627" s="1" t="s">
        <v>563</v>
      </c>
    </row>
    <row r="628" spans="8:11" x14ac:dyDescent="0.25">
      <c r="H628" s="1" t="s">
        <v>40</v>
      </c>
      <c r="I628" s="1" t="s">
        <v>313</v>
      </c>
      <c r="J628">
        <v>0.1</v>
      </c>
      <c r="K628" s="1" t="s">
        <v>563</v>
      </c>
    </row>
    <row r="629" spans="8:11" x14ac:dyDescent="0.25">
      <c r="H629" s="1" t="s">
        <v>40</v>
      </c>
      <c r="I629" s="1" t="s">
        <v>558</v>
      </c>
      <c r="J629">
        <v>0.1</v>
      </c>
      <c r="K629" s="1" t="s">
        <v>563</v>
      </c>
    </row>
    <row r="630" spans="8:11" x14ac:dyDescent="0.25">
      <c r="H630" s="1" t="s">
        <v>40</v>
      </c>
      <c r="I630" s="1" t="s">
        <v>389</v>
      </c>
      <c r="J630">
        <v>0.1</v>
      </c>
      <c r="K630" s="1" t="s">
        <v>563</v>
      </c>
    </row>
    <row r="631" spans="8:11" x14ac:dyDescent="0.25">
      <c r="H631" s="1" t="s">
        <v>40</v>
      </c>
      <c r="I631" s="1" t="s">
        <v>291</v>
      </c>
      <c r="J631">
        <v>0.1</v>
      </c>
      <c r="K631" s="1" t="s">
        <v>563</v>
      </c>
    </row>
    <row r="632" spans="8:11" x14ac:dyDescent="0.25">
      <c r="H632" s="1" t="s">
        <v>40</v>
      </c>
      <c r="I632" s="1" t="s">
        <v>473</v>
      </c>
      <c r="J632">
        <v>0.1</v>
      </c>
      <c r="K632" s="1" t="s">
        <v>563</v>
      </c>
    </row>
    <row r="633" spans="8:11" x14ac:dyDescent="0.25">
      <c r="H633" s="1" t="s">
        <v>40</v>
      </c>
      <c r="I633" s="1" t="s">
        <v>249</v>
      </c>
      <c r="J633">
        <v>0.1</v>
      </c>
      <c r="K633" s="1" t="s">
        <v>563</v>
      </c>
    </row>
    <row r="634" spans="8:11" x14ac:dyDescent="0.25">
      <c r="H634" s="1" t="s">
        <v>40</v>
      </c>
      <c r="I634" s="1" t="s">
        <v>379</v>
      </c>
      <c r="J634">
        <v>0.1</v>
      </c>
      <c r="K634" s="1" t="s">
        <v>563</v>
      </c>
    </row>
    <row r="635" spans="8:11" x14ac:dyDescent="0.25">
      <c r="H635" s="1" t="s">
        <v>40</v>
      </c>
      <c r="I635" s="1" t="s">
        <v>552</v>
      </c>
      <c r="J635">
        <v>0.1</v>
      </c>
      <c r="K635" s="1" t="s">
        <v>563</v>
      </c>
    </row>
    <row r="636" spans="8:11" x14ac:dyDescent="0.25">
      <c r="H636" s="1" t="s">
        <v>41</v>
      </c>
      <c r="I636" s="1" t="s">
        <v>494</v>
      </c>
      <c r="J636">
        <v>0.1</v>
      </c>
      <c r="K636" s="1" t="s">
        <v>563</v>
      </c>
    </row>
    <row r="637" spans="8:11" x14ac:dyDescent="0.25">
      <c r="H637" s="1" t="s">
        <v>42</v>
      </c>
      <c r="I637" s="1" t="s">
        <v>432</v>
      </c>
      <c r="J637">
        <v>0.1</v>
      </c>
      <c r="K637" s="1" t="s">
        <v>563</v>
      </c>
    </row>
    <row r="638" spans="8:11" x14ac:dyDescent="0.25">
      <c r="H638" s="1" t="s">
        <v>42</v>
      </c>
      <c r="I638" s="1" t="s">
        <v>489</v>
      </c>
      <c r="J638">
        <v>0.1</v>
      </c>
      <c r="K638" s="1" t="s">
        <v>563</v>
      </c>
    </row>
    <row r="639" spans="8:11" x14ac:dyDescent="0.25">
      <c r="H639" s="1" t="s">
        <v>42</v>
      </c>
      <c r="I639" s="1" t="s">
        <v>248</v>
      </c>
      <c r="J639">
        <v>0.1</v>
      </c>
      <c r="K639" s="1" t="s">
        <v>563</v>
      </c>
    </row>
    <row r="640" spans="8:11" x14ac:dyDescent="0.25">
      <c r="H640" s="1" t="s">
        <v>42</v>
      </c>
      <c r="I640" s="1" t="s">
        <v>182</v>
      </c>
      <c r="J640">
        <v>0.1</v>
      </c>
      <c r="K640" s="1" t="s">
        <v>563</v>
      </c>
    </row>
    <row r="641" spans="8:11" x14ac:dyDescent="0.25">
      <c r="H641" s="1" t="s">
        <v>42</v>
      </c>
      <c r="I641" s="1" t="s">
        <v>505</v>
      </c>
      <c r="J641">
        <v>0.1</v>
      </c>
      <c r="K641" s="1" t="s">
        <v>563</v>
      </c>
    </row>
    <row r="642" spans="8:11" x14ac:dyDescent="0.25">
      <c r="H642" s="1" t="s">
        <v>43</v>
      </c>
      <c r="I642" s="1" t="s">
        <v>433</v>
      </c>
      <c r="J642">
        <v>0.1</v>
      </c>
      <c r="K642" s="1" t="s">
        <v>563</v>
      </c>
    </row>
    <row r="643" spans="8:11" x14ac:dyDescent="0.25">
      <c r="H643" s="1" t="s">
        <v>43</v>
      </c>
      <c r="I643" s="1" t="s">
        <v>78</v>
      </c>
      <c r="J643">
        <v>0.1</v>
      </c>
      <c r="K643" s="1" t="s">
        <v>563</v>
      </c>
    </row>
    <row r="644" spans="8:11" x14ac:dyDescent="0.25">
      <c r="H644" s="1" t="s">
        <v>43</v>
      </c>
      <c r="I644" s="1" t="s">
        <v>529</v>
      </c>
      <c r="J644">
        <v>0.1</v>
      </c>
      <c r="K644" s="1" t="s">
        <v>563</v>
      </c>
    </row>
    <row r="645" spans="8:11" x14ac:dyDescent="0.25">
      <c r="H645" s="1" t="s">
        <v>44</v>
      </c>
      <c r="I645" s="1" t="s">
        <v>298</v>
      </c>
      <c r="J645">
        <v>0.1</v>
      </c>
      <c r="K645" s="1" t="s">
        <v>563</v>
      </c>
    </row>
    <row r="646" spans="8:11" x14ac:dyDescent="0.25">
      <c r="H646" s="1" t="s">
        <v>44</v>
      </c>
      <c r="I646" s="1" t="s">
        <v>537</v>
      </c>
      <c r="J646">
        <v>0.1</v>
      </c>
      <c r="K646" s="1" t="s">
        <v>563</v>
      </c>
    </row>
    <row r="647" spans="8:11" x14ac:dyDescent="0.25">
      <c r="H647" s="1" t="s">
        <v>45</v>
      </c>
      <c r="I647" s="1" t="s">
        <v>434</v>
      </c>
      <c r="J647">
        <v>0.1</v>
      </c>
      <c r="K647" s="1" t="s">
        <v>563</v>
      </c>
    </row>
    <row r="648" spans="8:11" x14ac:dyDescent="0.25">
      <c r="H648" s="1" t="s">
        <v>45</v>
      </c>
      <c r="I648" s="1" t="s">
        <v>200</v>
      </c>
      <c r="J648">
        <v>0.1</v>
      </c>
      <c r="K648" s="1" t="s">
        <v>563</v>
      </c>
    </row>
    <row r="649" spans="8:11" x14ac:dyDescent="0.25">
      <c r="H649" s="1" t="s">
        <v>45</v>
      </c>
      <c r="I649" s="1" t="s">
        <v>491</v>
      </c>
      <c r="J649">
        <v>0.1</v>
      </c>
      <c r="K649" s="1" t="s">
        <v>563</v>
      </c>
    </row>
    <row r="650" spans="8:11" x14ac:dyDescent="0.25">
      <c r="H650" s="1" t="s">
        <v>46</v>
      </c>
      <c r="I650" s="1" t="s">
        <v>441</v>
      </c>
      <c r="J650">
        <v>0.1</v>
      </c>
      <c r="K650" s="1" t="s">
        <v>563</v>
      </c>
    </row>
    <row r="651" spans="8:11" x14ac:dyDescent="0.25">
      <c r="H651" s="1" t="s">
        <v>46</v>
      </c>
      <c r="I651" s="1" t="s">
        <v>457</v>
      </c>
      <c r="J651">
        <v>0.1</v>
      </c>
      <c r="K651" s="1" t="s">
        <v>563</v>
      </c>
    </row>
    <row r="652" spans="8:11" x14ac:dyDescent="0.25">
      <c r="H652" s="1" t="s">
        <v>46</v>
      </c>
      <c r="I652" s="1" t="s">
        <v>485</v>
      </c>
      <c r="J652">
        <v>0.1</v>
      </c>
      <c r="K652" s="1" t="s">
        <v>563</v>
      </c>
    </row>
    <row r="653" spans="8:11" x14ac:dyDescent="0.25">
      <c r="H653" s="1" t="s">
        <v>47</v>
      </c>
      <c r="I653" s="1" t="s">
        <v>444</v>
      </c>
      <c r="J653">
        <v>0.1</v>
      </c>
      <c r="K653" s="1" t="s">
        <v>563</v>
      </c>
    </row>
    <row r="654" spans="8:11" x14ac:dyDescent="0.25">
      <c r="H654" s="1" t="s">
        <v>47</v>
      </c>
      <c r="I654" s="1" t="s">
        <v>527</v>
      </c>
      <c r="J654">
        <v>0.1</v>
      </c>
      <c r="K654" s="1" t="s">
        <v>563</v>
      </c>
    </row>
    <row r="655" spans="8:11" x14ac:dyDescent="0.25">
      <c r="H655" s="1" t="s">
        <v>47</v>
      </c>
      <c r="I655" s="1" t="s">
        <v>161</v>
      </c>
      <c r="J655">
        <v>0.1</v>
      </c>
      <c r="K655" s="1" t="s">
        <v>563</v>
      </c>
    </row>
    <row r="656" spans="8:11" x14ac:dyDescent="0.25">
      <c r="H656" s="1" t="s">
        <v>47</v>
      </c>
      <c r="I656" s="1" t="s">
        <v>406</v>
      </c>
      <c r="J656">
        <v>0.1</v>
      </c>
      <c r="K656" s="1" t="s">
        <v>563</v>
      </c>
    </row>
    <row r="657" spans="8:11" x14ac:dyDescent="0.25">
      <c r="H657" s="1" t="s">
        <v>47</v>
      </c>
      <c r="I657" s="1" t="s">
        <v>459</v>
      </c>
      <c r="J657">
        <v>0.1</v>
      </c>
      <c r="K657" s="1" t="s">
        <v>563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43BA-1BF3-4637-8784-950214C72BF1}">
  <dimension ref="A1:AH657"/>
  <sheetViews>
    <sheetView topLeftCell="F1" zoomScaleNormal="100" workbookViewId="0">
      <selection activeCell="S16" sqref="S16"/>
    </sheetView>
  </sheetViews>
  <sheetFormatPr defaultRowHeight="15" x14ac:dyDescent="0.25"/>
  <cols>
    <col min="1" max="1" width="18" bestFit="1" customWidth="1"/>
    <col min="2" max="2" width="20.140625" bestFit="1" customWidth="1"/>
    <col min="3" max="3" width="11.85546875" bestFit="1" customWidth="1"/>
    <col min="5" max="5" width="19.85546875" bestFit="1" customWidth="1"/>
    <col min="6" max="6" width="28.140625" bestFit="1" customWidth="1"/>
    <col min="8" max="8" width="18" bestFit="1" customWidth="1"/>
    <col min="9" max="9" width="19.85546875" bestFit="1" customWidth="1"/>
    <col min="10" max="10" width="14.5703125" bestFit="1" customWidth="1"/>
    <col min="11" max="11" width="12.28515625" bestFit="1" customWidth="1"/>
    <col min="13" max="13" width="19.7109375" customWidth="1"/>
    <col min="14" max="14" width="29.140625" customWidth="1"/>
    <col min="15" max="15" width="12.140625" customWidth="1"/>
    <col min="16" max="16" width="19.85546875" bestFit="1" customWidth="1"/>
    <col min="17" max="17" width="14.42578125" bestFit="1" customWidth="1"/>
    <col min="18" max="18" width="23.140625" customWidth="1"/>
    <col min="19" max="19" width="15.85546875" customWidth="1"/>
    <col min="20" max="20" width="19.28515625" customWidth="1"/>
    <col min="21" max="21" width="25.28515625" customWidth="1"/>
    <col min="22" max="22" width="25.140625" customWidth="1"/>
    <col min="23" max="23" width="10.5703125" customWidth="1"/>
    <col min="24" max="24" width="19.85546875" bestFit="1" customWidth="1"/>
    <col min="25" max="25" width="18" bestFit="1" customWidth="1"/>
    <col min="26" max="26" width="20.140625" bestFit="1" customWidth="1"/>
    <col min="27" max="27" width="20.7109375" bestFit="1" customWidth="1"/>
    <col min="29" max="29" width="21.28515625" bestFit="1" customWidth="1"/>
    <col min="30" max="30" width="9.85546875" bestFit="1" customWidth="1"/>
    <col min="31" max="31" width="6.7109375" bestFit="1" customWidth="1"/>
    <col min="32" max="32" width="20.7109375" bestFit="1" customWidth="1"/>
    <col min="33" max="33" width="7.5703125" bestFit="1" customWidth="1"/>
    <col min="34" max="34" width="18.140625" bestFit="1" customWidth="1"/>
  </cols>
  <sheetData>
    <row r="1" spans="1:34" s="2" customFormat="1" ht="76.5" customHeight="1" x14ac:dyDescent="0.25">
      <c r="A1" s="2" t="s">
        <v>0</v>
      </c>
      <c r="B1" s="2" t="s">
        <v>1</v>
      </c>
      <c r="C1" s="2" t="s">
        <v>2</v>
      </c>
      <c r="E1" s="2" t="s">
        <v>48</v>
      </c>
      <c r="F1" s="2" t="s">
        <v>49</v>
      </c>
      <c r="H1" s="2" t="s">
        <v>0</v>
      </c>
      <c r="I1" s="2" t="s">
        <v>48</v>
      </c>
      <c r="J1" s="2" t="s">
        <v>560</v>
      </c>
      <c r="K1" s="2" t="s">
        <v>561</v>
      </c>
      <c r="N1" s="10" t="s">
        <v>564</v>
      </c>
      <c r="O1" s="11" t="s">
        <v>565</v>
      </c>
      <c r="Q1" s="10"/>
      <c r="R1" s="11"/>
      <c r="V1" s="3"/>
      <c r="AD1" s="5"/>
      <c r="AE1" s="5"/>
      <c r="AF1" s="5"/>
      <c r="AG1" s="5"/>
      <c r="AH1" s="5"/>
    </row>
    <row r="2" spans="1:34" ht="18.75" x14ac:dyDescent="0.3">
      <c r="A2" s="1" t="s">
        <v>3</v>
      </c>
      <c r="B2" s="1" t="s">
        <v>4</v>
      </c>
      <c r="C2">
        <v>32.5</v>
      </c>
      <c r="E2" s="1" t="s">
        <v>50</v>
      </c>
      <c r="F2" s="1" t="s">
        <v>51</v>
      </c>
      <c r="H2" s="1" t="s">
        <v>12</v>
      </c>
      <c r="I2" s="1" t="s">
        <v>329</v>
      </c>
      <c r="J2">
        <v>1212</v>
      </c>
      <c r="K2" s="1" t="s">
        <v>562</v>
      </c>
      <c r="M2" s="1"/>
      <c r="N2" s="8" t="s">
        <v>81</v>
      </c>
      <c r="O2" s="9">
        <f>COUNTIF(jezyki612[Rodzina],N2)</f>
        <v>137</v>
      </c>
      <c r="Q2" s="8"/>
      <c r="R2" s="9"/>
      <c r="V2" s="4"/>
      <c r="AA2" s="1"/>
    </row>
    <row r="3" spans="1:34" ht="15.75" x14ac:dyDescent="0.25">
      <c r="A3" s="1" t="s">
        <v>5</v>
      </c>
      <c r="B3" s="1" t="s">
        <v>6</v>
      </c>
      <c r="C3">
        <v>39.700000000000003</v>
      </c>
      <c r="E3" s="1" t="s">
        <v>52</v>
      </c>
      <c r="F3" s="1" t="s">
        <v>53</v>
      </c>
      <c r="H3" s="1" t="s">
        <v>20</v>
      </c>
      <c r="I3" s="1" t="s">
        <v>199</v>
      </c>
      <c r="J3">
        <v>422</v>
      </c>
      <c r="K3" s="1" t="s">
        <v>562</v>
      </c>
      <c r="M3" s="1"/>
      <c r="N3" s="8" t="s">
        <v>51</v>
      </c>
      <c r="O3" s="9">
        <f>COUNTIF(jezyki612[Rodzina],N3)</f>
        <v>65</v>
      </c>
      <c r="Q3" s="8"/>
      <c r="R3" s="9"/>
      <c r="AA3" s="1"/>
    </row>
    <row r="4" spans="1:34" ht="15.75" x14ac:dyDescent="0.25">
      <c r="A4" s="1" t="s">
        <v>7</v>
      </c>
      <c r="B4" s="1" t="s">
        <v>8</v>
      </c>
      <c r="C4">
        <v>43.4</v>
      </c>
      <c r="E4" s="1" t="s">
        <v>54</v>
      </c>
      <c r="F4" s="1" t="s">
        <v>53</v>
      </c>
      <c r="H4" s="1" t="s">
        <v>44</v>
      </c>
      <c r="I4" s="1" t="s">
        <v>74</v>
      </c>
      <c r="J4">
        <v>255</v>
      </c>
      <c r="K4" s="1" t="s">
        <v>562</v>
      </c>
      <c r="M4" s="1"/>
      <c r="N4" s="8" t="s">
        <v>62</v>
      </c>
      <c r="O4" s="9">
        <f>COUNTIF(jezyki612[Rodzina],N4)</f>
        <v>63</v>
      </c>
      <c r="Q4" s="8"/>
      <c r="R4" s="9"/>
      <c r="AA4" s="1"/>
    </row>
    <row r="5" spans="1:34" ht="15.75" x14ac:dyDescent="0.25">
      <c r="A5" s="1" t="s">
        <v>9</v>
      </c>
      <c r="B5" s="1" t="s">
        <v>4</v>
      </c>
      <c r="C5">
        <v>161</v>
      </c>
      <c r="E5" s="1" t="s">
        <v>55</v>
      </c>
      <c r="F5" s="1" t="s">
        <v>56</v>
      </c>
      <c r="H5" s="1" t="s">
        <v>11</v>
      </c>
      <c r="I5" s="1" t="s">
        <v>434</v>
      </c>
      <c r="J5">
        <v>202</v>
      </c>
      <c r="K5" s="1" t="s">
        <v>562</v>
      </c>
      <c r="M5" s="1"/>
      <c r="N5" s="8" t="s">
        <v>56</v>
      </c>
      <c r="O5" s="9">
        <f>COUNTIF(jezyki612[Rodzina],N5)</f>
        <v>43</v>
      </c>
      <c r="Q5" s="8"/>
      <c r="R5" s="9"/>
      <c r="AA5" s="1"/>
    </row>
    <row r="6" spans="1:34" ht="15.75" x14ac:dyDescent="0.25">
      <c r="A6" s="1" t="s">
        <v>10</v>
      </c>
      <c r="B6" s="1" t="s">
        <v>4</v>
      </c>
      <c r="C6">
        <v>51.4</v>
      </c>
      <c r="E6" s="1" t="s">
        <v>57</v>
      </c>
      <c r="F6" s="1" t="s">
        <v>58</v>
      </c>
      <c r="H6" s="1" t="s">
        <v>9</v>
      </c>
      <c r="I6" s="1" t="s">
        <v>111</v>
      </c>
      <c r="J6">
        <v>157.9</v>
      </c>
      <c r="K6" s="1" t="s">
        <v>562</v>
      </c>
      <c r="M6" s="1"/>
      <c r="N6" s="8" t="s">
        <v>53</v>
      </c>
      <c r="O6" s="9">
        <f>COUNTIF(jezyki612[Rodzina],N6)</f>
        <v>30</v>
      </c>
      <c r="Q6" s="8"/>
      <c r="R6" s="9"/>
      <c r="AA6" s="1"/>
    </row>
    <row r="7" spans="1:34" ht="15.75" x14ac:dyDescent="0.25">
      <c r="A7" s="1" t="s">
        <v>11</v>
      </c>
      <c r="B7" s="1" t="s">
        <v>8</v>
      </c>
      <c r="C7">
        <v>207.8</v>
      </c>
      <c r="E7" s="1" t="s">
        <v>59</v>
      </c>
      <c r="F7" s="1" t="s">
        <v>60</v>
      </c>
      <c r="H7" s="1" t="s">
        <v>24</v>
      </c>
      <c r="I7" s="1" t="s">
        <v>218</v>
      </c>
      <c r="J7">
        <v>125</v>
      </c>
      <c r="K7" s="1" t="s">
        <v>562</v>
      </c>
      <c r="M7" s="1"/>
      <c r="N7" s="8" t="s">
        <v>60</v>
      </c>
      <c r="O7" s="9">
        <f>COUNTIF(jezyki612[Rodzina],N7)</f>
        <v>28</v>
      </c>
      <c r="Q7" s="8"/>
      <c r="R7" s="9"/>
      <c r="AA7" s="1"/>
    </row>
    <row r="8" spans="1:34" ht="15.75" x14ac:dyDescent="0.25">
      <c r="A8" s="1" t="s">
        <v>12</v>
      </c>
      <c r="B8" s="1" t="s">
        <v>4</v>
      </c>
      <c r="C8">
        <v>1367</v>
      </c>
      <c r="E8" s="1" t="s">
        <v>61</v>
      </c>
      <c r="F8" s="1" t="s">
        <v>62</v>
      </c>
      <c r="H8" s="1" t="s">
        <v>37</v>
      </c>
      <c r="I8" s="1" t="s">
        <v>444</v>
      </c>
      <c r="J8">
        <v>119</v>
      </c>
      <c r="K8" s="1" t="s">
        <v>562</v>
      </c>
      <c r="M8" s="1"/>
      <c r="N8" s="8" t="s">
        <v>131</v>
      </c>
      <c r="O8" s="9">
        <f>COUNTIF(jezyki612[Rodzina],N8)</f>
        <v>23</v>
      </c>
      <c r="Q8" s="8"/>
      <c r="R8" s="9"/>
    </row>
    <row r="9" spans="1:34" ht="15.75" x14ac:dyDescent="0.25">
      <c r="A9" s="1" t="s">
        <v>13</v>
      </c>
      <c r="B9" s="1" t="s">
        <v>6</v>
      </c>
      <c r="C9">
        <v>77.3</v>
      </c>
      <c r="E9" s="1" t="s">
        <v>63</v>
      </c>
      <c r="F9" s="1" t="s">
        <v>62</v>
      </c>
      <c r="H9" s="1" t="s">
        <v>31</v>
      </c>
      <c r="I9" s="1" t="s">
        <v>200</v>
      </c>
      <c r="J9">
        <v>118</v>
      </c>
      <c r="K9" s="1" t="s">
        <v>562</v>
      </c>
      <c r="M9" s="1"/>
      <c r="N9" s="8" t="s">
        <v>89</v>
      </c>
      <c r="O9" s="9">
        <f>COUNTIF(jezyki612[Rodzina],N9)</f>
        <v>20</v>
      </c>
      <c r="Q9" s="8"/>
      <c r="R9" s="9"/>
    </row>
    <row r="10" spans="1:34" ht="15.75" x14ac:dyDescent="0.25">
      <c r="A10" s="1" t="s">
        <v>14</v>
      </c>
      <c r="B10" s="1" t="s">
        <v>6</v>
      </c>
      <c r="C10">
        <v>91.5</v>
      </c>
      <c r="E10" s="1" t="s">
        <v>64</v>
      </c>
      <c r="F10" s="1" t="s">
        <v>56</v>
      </c>
      <c r="H10" s="1" t="s">
        <v>14</v>
      </c>
      <c r="I10" s="1" t="s">
        <v>76</v>
      </c>
      <c r="J10">
        <v>89</v>
      </c>
      <c r="K10" s="1" t="s">
        <v>562</v>
      </c>
      <c r="M10" s="1"/>
      <c r="N10" s="8" t="s">
        <v>86</v>
      </c>
      <c r="O10" s="9">
        <f>COUNTIF(jezyki612[Rodzina],N10)</f>
        <v>15</v>
      </c>
      <c r="Q10" s="8"/>
      <c r="R10" s="9"/>
    </row>
    <row r="11" spans="1:34" ht="15.75" x14ac:dyDescent="0.25">
      <c r="A11" s="1" t="s">
        <v>15</v>
      </c>
      <c r="B11" s="1" t="s">
        <v>6</v>
      </c>
      <c r="C11">
        <v>99.4</v>
      </c>
      <c r="E11" s="1" t="s">
        <v>65</v>
      </c>
      <c r="F11" s="1" t="s">
        <v>51</v>
      </c>
      <c r="H11" s="1" t="s">
        <v>21</v>
      </c>
      <c r="I11" s="1" t="s">
        <v>220</v>
      </c>
      <c r="J11">
        <v>84.3</v>
      </c>
      <c r="K11" s="1" t="s">
        <v>563</v>
      </c>
      <c r="M11" s="1"/>
      <c r="N11" s="8" t="s">
        <v>123</v>
      </c>
      <c r="O11" s="9">
        <f>COUNTIF(jezyki612[Rodzina],N11)</f>
        <v>15</v>
      </c>
      <c r="Q11" s="8"/>
      <c r="R11" s="9"/>
    </row>
    <row r="12" spans="1:34" ht="15.75" x14ac:dyDescent="0.25">
      <c r="A12" s="1" t="s">
        <v>16</v>
      </c>
      <c r="B12" s="1" t="s">
        <v>4</v>
      </c>
      <c r="C12">
        <v>100.7</v>
      </c>
      <c r="E12" s="1" t="s">
        <v>66</v>
      </c>
      <c r="F12" s="1" t="s">
        <v>62</v>
      </c>
      <c r="H12" s="1" t="s">
        <v>20</v>
      </c>
      <c r="I12" s="1" t="s">
        <v>111</v>
      </c>
      <c r="J12">
        <v>83.4</v>
      </c>
      <c r="K12" s="1" t="s">
        <v>563</v>
      </c>
      <c r="M12" s="1"/>
      <c r="N12" s="8" t="s">
        <v>96</v>
      </c>
      <c r="O12" s="9">
        <f>COUNTIF(jezyki612[Rodzina],N12)</f>
        <v>8</v>
      </c>
      <c r="Q12" s="8"/>
      <c r="R12" s="9"/>
    </row>
    <row r="13" spans="1:34" ht="15.75" x14ac:dyDescent="0.25">
      <c r="A13" s="1" t="s">
        <v>17</v>
      </c>
      <c r="B13" s="1" t="s">
        <v>18</v>
      </c>
      <c r="C13">
        <v>64.400000000000006</v>
      </c>
      <c r="E13" s="1" t="s">
        <v>67</v>
      </c>
      <c r="F13" s="1" t="s">
        <v>58</v>
      </c>
      <c r="H13" s="1" t="s">
        <v>34</v>
      </c>
      <c r="I13" s="1" t="s">
        <v>426</v>
      </c>
      <c r="J13">
        <v>76.400000000000006</v>
      </c>
      <c r="K13" s="1" t="s">
        <v>563</v>
      </c>
      <c r="M13" s="1"/>
      <c r="N13" s="8" t="s">
        <v>84</v>
      </c>
      <c r="O13" s="9">
        <f>COUNTIF(jezyki612[Rodzina],N13)</f>
        <v>7</v>
      </c>
      <c r="Q13" s="8"/>
      <c r="R13" s="9"/>
    </row>
    <row r="14" spans="1:34" ht="15.75" x14ac:dyDescent="0.25">
      <c r="A14" s="1" t="s">
        <v>19</v>
      </c>
      <c r="B14" s="1" t="s">
        <v>18</v>
      </c>
      <c r="C14">
        <v>46.1</v>
      </c>
      <c r="E14" s="1" t="s">
        <v>68</v>
      </c>
      <c r="F14" s="1" t="s">
        <v>53</v>
      </c>
      <c r="H14" s="1" t="s">
        <v>20</v>
      </c>
      <c r="I14" s="1" t="s">
        <v>498</v>
      </c>
      <c r="J14">
        <v>74</v>
      </c>
      <c r="K14" s="1" t="s">
        <v>563</v>
      </c>
      <c r="M14" s="1"/>
      <c r="N14" s="8" t="s">
        <v>144</v>
      </c>
      <c r="O14" s="9">
        <f>COUNTIF(jezyki612[Rodzina],N14)</f>
        <v>7</v>
      </c>
      <c r="Q14" s="8"/>
      <c r="R14" s="9"/>
    </row>
    <row r="15" spans="1:34" ht="15.75" x14ac:dyDescent="0.25">
      <c r="A15" s="1" t="s">
        <v>20</v>
      </c>
      <c r="B15" s="1" t="s">
        <v>4</v>
      </c>
      <c r="C15">
        <v>1311.1</v>
      </c>
      <c r="E15" s="1" t="s">
        <v>69</v>
      </c>
      <c r="F15" s="1" t="s">
        <v>62</v>
      </c>
      <c r="H15" s="1" t="s">
        <v>12</v>
      </c>
      <c r="I15" s="1" t="s">
        <v>233</v>
      </c>
      <c r="J15">
        <v>72.900000000000006</v>
      </c>
      <c r="K15" s="1" t="s">
        <v>563</v>
      </c>
      <c r="M15" s="1"/>
      <c r="N15" s="8" t="s">
        <v>129</v>
      </c>
      <c r="O15" s="9">
        <f>COUNTIF(jezyki612[Rodzina],N15)</f>
        <v>5</v>
      </c>
      <c r="Q15" s="8"/>
      <c r="R15" s="9"/>
    </row>
    <row r="16" spans="1:34" ht="15.75" x14ac:dyDescent="0.25">
      <c r="A16" s="1" t="s">
        <v>21</v>
      </c>
      <c r="B16" s="1" t="s">
        <v>4</v>
      </c>
      <c r="C16">
        <v>257.60000000000002</v>
      </c>
      <c r="E16" s="1" t="s">
        <v>70</v>
      </c>
      <c r="F16" s="1" t="s">
        <v>53</v>
      </c>
      <c r="H16" s="1" t="s">
        <v>20</v>
      </c>
      <c r="I16" s="1" t="s">
        <v>335</v>
      </c>
      <c r="J16">
        <v>71.900000000000006</v>
      </c>
      <c r="K16" s="1" t="s">
        <v>563</v>
      </c>
      <c r="M16" s="1"/>
      <c r="N16" s="8" t="s">
        <v>135</v>
      </c>
      <c r="O16" s="9">
        <f>COUNTIF(jezyki612[Rodzina],N16)</f>
        <v>5</v>
      </c>
      <c r="Q16" s="8"/>
      <c r="R16" s="9"/>
    </row>
    <row r="17" spans="1:18" ht="15.75" x14ac:dyDescent="0.25">
      <c r="A17" s="1" t="s">
        <v>22</v>
      </c>
      <c r="B17" s="1" t="s">
        <v>4</v>
      </c>
      <c r="C17">
        <v>36.4</v>
      </c>
      <c r="E17" s="1" t="s">
        <v>71</v>
      </c>
      <c r="F17" s="1" t="s">
        <v>51</v>
      </c>
      <c r="H17" s="1" t="s">
        <v>32</v>
      </c>
      <c r="I17" s="1" t="s">
        <v>391</v>
      </c>
      <c r="J17">
        <v>69.8</v>
      </c>
      <c r="K17" s="1" t="s">
        <v>562</v>
      </c>
      <c r="M17" s="1"/>
      <c r="N17" s="8" t="s">
        <v>189</v>
      </c>
      <c r="O17" s="9">
        <f>COUNTIF(jezyki612[Rodzina],N17)</f>
        <v>4</v>
      </c>
      <c r="Q17" s="8"/>
      <c r="R17" s="9"/>
    </row>
    <row r="18" spans="1:18" ht="15.75" x14ac:dyDescent="0.25">
      <c r="A18" s="1" t="s">
        <v>23</v>
      </c>
      <c r="B18" s="1" t="s">
        <v>4</v>
      </c>
      <c r="C18">
        <v>79.099999999999994</v>
      </c>
      <c r="E18" s="1" t="s">
        <v>72</v>
      </c>
      <c r="F18" s="1" t="s">
        <v>60</v>
      </c>
      <c r="H18" s="1" t="s">
        <v>46</v>
      </c>
      <c r="I18" s="1" t="s">
        <v>538</v>
      </c>
      <c r="J18">
        <v>65.8</v>
      </c>
      <c r="K18" s="1" t="s">
        <v>562</v>
      </c>
      <c r="M18" s="1"/>
      <c r="N18" s="8" t="s">
        <v>58</v>
      </c>
      <c r="O18" s="9">
        <f>COUNTIF(jezyki612[Rodzina],N18)</f>
        <v>3</v>
      </c>
      <c r="Q18" s="8"/>
      <c r="R18" s="9"/>
    </row>
    <row r="19" spans="1:18" ht="15.75" x14ac:dyDescent="0.25">
      <c r="A19" s="1" t="s">
        <v>24</v>
      </c>
      <c r="B19" s="1" t="s">
        <v>4</v>
      </c>
      <c r="C19">
        <v>126.6</v>
      </c>
      <c r="E19" s="1" t="s">
        <v>73</v>
      </c>
      <c r="F19" s="1" t="s">
        <v>56</v>
      </c>
      <c r="H19" s="1" t="s">
        <v>41</v>
      </c>
      <c r="I19" s="1" t="s">
        <v>521</v>
      </c>
      <c r="J19">
        <v>64.900000000000006</v>
      </c>
      <c r="K19" s="1" t="s">
        <v>562</v>
      </c>
      <c r="M19" s="1"/>
      <c r="N19" s="8" t="s">
        <v>272</v>
      </c>
      <c r="O19" s="9">
        <f>COUNTIF(jezyki612[Rodzina],N19)</f>
        <v>3</v>
      </c>
      <c r="Q19" s="8"/>
      <c r="R19" s="9"/>
    </row>
    <row r="20" spans="1:18" ht="15.75" x14ac:dyDescent="0.25">
      <c r="A20" s="1" t="s">
        <v>25</v>
      </c>
      <c r="B20" s="1" t="s">
        <v>26</v>
      </c>
      <c r="C20">
        <v>35.9</v>
      </c>
      <c r="E20" s="1" t="s">
        <v>74</v>
      </c>
      <c r="F20" s="1" t="s">
        <v>62</v>
      </c>
      <c r="H20" s="1" t="s">
        <v>20</v>
      </c>
      <c r="I20" s="1" t="s">
        <v>491</v>
      </c>
      <c r="J20">
        <v>60.8</v>
      </c>
      <c r="K20" s="1" t="s">
        <v>563</v>
      </c>
      <c r="M20" s="1"/>
      <c r="N20" s="8" t="s">
        <v>180</v>
      </c>
      <c r="O20" s="9">
        <f>COUNTIF(jezyki612[Rodzina],N20)</f>
        <v>1</v>
      </c>
      <c r="Q20" s="8"/>
      <c r="R20" s="9"/>
    </row>
    <row r="21" spans="1:18" ht="15.75" x14ac:dyDescent="0.25">
      <c r="A21" s="1" t="s">
        <v>27</v>
      </c>
      <c r="B21" s="1" t="s">
        <v>6</v>
      </c>
      <c r="C21">
        <v>46.1</v>
      </c>
      <c r="E21" s="1" t="s">
        <v>75</v>
      </c>
      <c r="F21" s="1" t="s">
        <v>56</v>
      </c>
      <c r="H21" s="1" t="s">
        <v>45</v>
      </c>
      <c r="I21" s="1" t="s">
        <v>74</v>
      </c>
      <c r="J21">
        <v>59.8</v>
      </c>
      <c r="K21" s="1" t="s">
        <v>562</v>
      </c>
      <c r="M21" s="1"/>
      <c r="N21" s="8" t="s">
        <v>246</v>
      </c>
      <c r="O21" s="9">
        <f>COUNTIF(jezyki612[Rodzina],N21)</f>
        <v>1</v>
      </c>
      <c r="Q21" s="8"/>
      <c r="R21" s="9"/>
    </row>
    <row r="22" spans="1:18" ht="15.75" x14ac:dyDescent="0.25">
      <c r="A22" s="1" t="s">
        <v>28</v>
      </c>
      <c r="B22" s="1" t="s">
        <v>8</v>
      </c>
      <c r="C22">
        <v>48.2</v>
      </c>
      <c r="E22" s="1" t="s">
        <v>76</v>
      </c>
      <c r="F22" s="1" t="s">
        <v>60</v>
      </c>
      <c r="H22" s="1" t="s">
        <v>17</v>
      </c>
      <c r="I22" s="1" t="s">
        <v>161</v>
      </c>
      <c r="J22">
        <v>59.6</v>
      </c>
      <c r="K22" s="1" t="s">
        <v>562</v>
      </c>
      <c r="M22" s="1"/>
      <c r="N22" s="8" t="s">
        <v>281</v>
      </c>
      <c r="O22" s="9">
        <f>COUNTIF(jezyki612[Rodzina],N22)</f>
        <v>1</v>
      </c>
      <c r="Q22" s="8"/>
      <c r="R22" s="9"/>
    </row>
    <row r="23" spans="1:18" ht="15.75" x14ac:dyDescent="0.25">
      <c r="A23" s="1" t="s">
        <v>29</v>
      </c>
      <c r="B23" s="1" t="s">
        <v>4</v>
      </c>
      <c r="C23">
        <v>50.3</v>
      </c>
      <c r="E23" s="1" t="s">
        <v>77</v>
      </c>
      <c r="F23" s="1" t="s">
        <v>53</v>
      </c>
      <c r="H23" s="1" t="s">
        <v>47</v>
      </c>
      <c r="I23" s="1" t="s">
        <v>539</v>
      </c>
      <c r="J23">
        <v>55</v>
      </c>
      <c r="K23" s="1" t="s">
        <v>562</v>
      </c>
      <c r="M23" s="1"/>
      <c r="N23" s="8" t="s">
        <v>371</v>
      </c>
      <c r="O23" s="9">
        <f>COUNTIF(jezyki612[Rodzina],N23)</f>
        <v>1</v>
      </c>
      <c r="Q23" s="8"/>
      <c r="R23" s="9"/>
    </row>
    <row r="24" spans="1:18" ht="15.75" x14ac:dyDescent="0.25">
      <c r="A24" s="1" t="s">
        <v>30</v>
      </c>
      <c r="B24" s="1" t="s">
        <v>6</v>
      </c>
      <c r="C24">
        <v>34.4</v>
      </c>
      <c r="E24" s="1" t="s">
        <v>78</v>
      </c>
      <c r="F24" s="1" t="s">
        <v>62</v>
      </c>
      <c r="H24" s="1" t="s">
        <v>20</v>
      </c>
      <c r="I24" s="1" t="s">
        <v>528</v>
      </c>
      <c r="J24">
        <v>51.5</v>
      </c>
      <c r="K24" s="1" t="s">
        <v>563</v>
      </c>
      <c r="M24" s="1"/>
      <c r="N24" s="8" t="s">
        <v>376</v>
      </c>
      <c r="O24" s="9">
        <f>COUNTIF(jezyki612[Rodzina],N24)</f>
        <v>1</v>
      </c>
      <c r="Q24" s="8"/>
      <c r="R24" s="9"/>
    </row>
    <row r="25" spans="1:18" ht="15.75" x14ac:dyDescent="0.25">
      <c r="A25" s="1" t="s">
        <v>31</v>
      </c>
      <c r="B25" s="1" t="s">
        <v>26</v>
      </c>
      <c r="C25">
        <v>127</v>
      </c>
      <c r="E25" s="1" t="s">
        <v>79</v>
      </c>
      <c r="F25" s="1" t="s">
        <v>62</v>
      </c>
      <c r="H25" s="1" t="s">
        <v>29</v>
      </c>
      <c r="I25" s="1" t="s">
        <v>277</v>
      </c>
      <c r="J25">
        <v>48.4</v>
      </c>
      <c r="K25" s="1" t="s">
        <v>562</v>
      </c>
      <c r="M25" s="1"/>
      <c r="N25" s="8" t="s">
        <v>543</v>
      </c>
      <c r="O25" s="9">
        <f>COUNTIF(jezyki612[Rodzina],N25)</f>
        <v>1</v>
      </c>
      <c r="Q25" s="8"/>
      <c r="R25" s="9"/>
    </row>
    <row r="26" spans="1:18" x14ac:dyDescent="0.25">
      <c r="A26" s="1" t="s">
        <v>32</v>
      </c>
      <c r="B26" s="1" t="s">
        <v>18</v>
      </c>
      <c r="C26">
        <v>80.7</v>
      </c>
      <c r="E26" s="1" t="s">
        <v>80</v>
      </c>
      <c r="F26" s="1" t="s">
        <v>81</v>
      </c>
      <c r="H26" s="1" t="s">
        <v>28</v>
      </c>
      <c r="I26" s="1" t="s">
        <v>200</v>
      </c>
      <c r="J26">
        <v>47.5</v>
      </c>
      <c r="K26" s="1" t="s">
        <v>562</v>
      </c>
      <c r="M26" s="1"/>
    </row>
    <row r="27" spans="1:18" x14ac:dyDescent="0.25">
      <c r="A27" s="1" t="s">
        <v>33</v>
      </c>
      <c r="B27" s="1" t="s">
        <v>6</v>
      </c>
      <c r="C27">
        <v>182.2</v>
      </c>
      <c r="E27" s="1" t="s">
        <v>82</v>
      </c>
      <c r="F27" s="1" t="s">
        <v>60</v>
      </c>
      <c r="H27" s="1" t="s">
        <v>20</v>
      </c>
      <c r="I27" s="1" t="s">
        <v>181</v>
      </c>
      <c r="J27">
        <v>46.1</v>
      </c>
      <c r="K27" s="1" t="s">
        <v>563</v>
      </c>
    </row>
    <row r="28" spans="1:18" x14ac:dyDescent="0.25">
      <c r="A28" s="1" t="s">
        <v>34</v>
      </c>
      <c r="B28" s="1" t="s">
        <v>4</v>
      </c>
      <c r="C28">
        <v>188.9</v>
      </c>
      <c r="E28" s="1" t="s">
        <v>83</v>
      </c>
      <c r="F28" s="1" t="s">
        <v>84</v>
      </c>
      <c r="H28" s="1" t="s">
        <v>21</v>
      </c>
      <c r="I28" s="1" t="s">
        <v>477</v>
      </c>
      <c r="J28">
        <v>42</v>
      </c>
      <c r="K28" s="1" t="s">
        <v>563</v>
      </c>
    </row>
    <row r="29" spans="1:18" x14ac:dyDescent="0.25">
      <c r="A29" s="1" t="s">
        <v>35</v>
      </c>
      <c r="B29" s="1" t="s">
        <v>18</v>
      </c>
      <c r="C29">
        <v>38.6</v>
      </c>
      <c r="E29" s="1" t="s">
        <v>85</v>
      </c>
      <c r="F29" s="1" t="s">
        <v>86</v>
      </c>
      <c r="H29" s="1" t="s">
        <v>44</v>
      </c>
      <c r="I29" s="1" t="s">
        <v>200</v>
      </c>
      <c r="J29">
        <v>41.5</v>
      </c>
      <c r="K29" s="1" t="s">
        <v>563</v>
      </c>
    </row>
    <row r="30" spans="1:18" x14ac:dyDescent="0.25">
      <c r="A30" s="1" t="s">
        <v>36</v>
      </c>
      <c r="B30" s="1" t="s">
        <v>6</v>
      </c>
      <c r="C30">
        <v>54.5</v>
      </c>
      <c r="E30" s="1" t="s">
        <v>87</v>
      </c>
      <c r="F30" s="1" t="s">
        <v>60</v>
      </c>
      <c r="H30" s="1" t="s">
        <v>23</v>
      </c>
      <c r="I30" s="1" t="s">
        <v>427</v>
      </c>
      <c r="J30">
        <v>39.799999999999997</v>
      </c>
      <c r="K30" s="1" t="s">
        <v>562</v>
      </c>
    </row>
    <row r="31" spans="1:18" x14ac:dyDescent="0.25">
      <c r="A31" s="1" t="s">
        <v>37</v>
      </c>
      <c r="B31" s="1" t="s">
        <v>18</v>
      </c>
      <c r="C31">
        <v>143.5</v>
      </c>
      <c r="E31" s="1" t="s">
        <v>88</v>
      </c>
      <c r="F31" s="1" t="s">
        <v>89</v>
      </c>
      <c r="H31" s="1" t="s">
        <v>7</v>
      </c>
      <c r="I31" s="1" t="s">
        <v>200</v>
      </c>
      <c r="J31">
        <v>39</v>
      </c>
      <c r="K31" s="1" t="s">
        <v>562</v>
      </c>
    </row>
    <row r="32" spans="1:18" x14ac:dyDescent="0.25">
      <c r="A32" s="1" t="s">
        <v>38</v>
      </c>
      <c r="B32" s="1" t="s">
        <v>6</v>
      </c>
      <c r="C32">
        <v>40.200000000000003</v>
      </c>
      <c r="E32" s="1" t="s">
        <v>90</v>
      </c>
      <c r="F32" s="1" t="s">
        <v>56</v>
      </c>
      <c r="H32" s="1" t="s">
        <v>20</v>
      </c>
      <c r="I32" s="1" t="s">
        <v>232</v>
      </c>
      <c r="J32">
        <v>37.9</v>
      </c>
      <c r="K32" s="1" t="s">
        <v>563</v>
      </c>
    </row>
    <row r="33" spans="1:11" x14ac:dyDescent="0.25">
      <c r="A33" s="1" t="s">
        <v>39</v>
      </c>
      <c r="B33" s="1" t="s">
        <v>4</v>
      </c>
      <c r="C33">
        <v>68</v>
      </c>
      <c r="E33" s="1" t="s">
        <v>91</v>
      </c>
      <c r="F33" s="1" t="s">
        <v>51</v>
      </c>
      <c r="H33" s="1" t="s">
        <v>35</v>
      </c>
      <c r="I33" s="1" t="s">
        <v>433</v>
      </c>
      <c r="J33">
        <v>37.799999999999997</v>
      </c>
      <c r="K33" s="1" t="s">
        <v>562</v>
      </c>
    </row>
    <row r="34" spans="1:11" x14ac:dyDescent="0.25">
      <c r="A34" s="1" t="s">
        <v>40</v>
      </c>
      <c r="B34" s="1" t="s">
        <v>6</v>
      </c>
      <c r="C34">
        <v>53.5</v>
      </c>
      <c r="E34" s="1" t="s">
        <v>92</v>
      </c>
      <c r="F34" s="1" t="s">
        <v>51</v>
      </c>
      <c r="H34" s="1" t="s">
        <v>15</v>
      </c>
      <c r="I34" s="1" t="s">
        <v>416</v>
      </c>
      <c r="J34">
        <v>35.299999999999997</v>
      </c>
      <c r="K34" s="1" t="s">
        <v>563</v>
      </c>
    </row>
    <row r="35" spans="1:11" x14ac:dyDescent="0.25">
      <c r="A35" s="1" t="s">
        <v>41</v>
      </c>
      <c r="B35" s="1" t="s">
        <v>4</v>
      </c>
      <c r="C35">
        <v>78.7</v>
      </c>
      <c r="E35" s="1" t="s">
        <v>93</v>
      </c>
      <c r="F35" s="1" t="s">
        <v>51</v>
      </c>
      <c r="H35" s="1" t="s">
        <v>19</v>
      </c>
      <c r="I35" s="1" t="s">
        <v>200</v>
      </c>
      <c r="J35">
        <v>34.1</v>
      </c>
      <c r="K35" s="1" t="s">
        <v>562</v>
      </c>
    </row>
    <row r="36" spans="1:11" x14ac:dyDescent="0.25">
      <c r="A36" s="1" t="s">
        <v>42</v>
      </c>
      <c r="B36" s="1" t="s">
        <v>6</v>
      </c>
      <c r="C36">
        <v>39</v>
      </c>
      <c r="E36" s="1" t="s">
        <v>94</v>
      </c>
      <c r="F36" s="1" t="s">
        <v>51</v>
      </c>
      <c r="H36" s="1" t="s">
        <v>20</v>
      </c>
      <c r="I36" s="1" t="s">
        <v>326</v>
      </c>
      <c r="J36">
        <v>33.1</v>
      </c>
      <c r="K36" s="1" t="s">
        <v>563</v>
      </c>
    </row>
    <row r="37" spans="1:11" x14ac:dyDescent="0.25">
      <c r="A37" s="1" t="s">
        <v>43</v>
      </c>
      <c r="B37" s="1" t="s">
        <v>18</v>
      </c>
      <c r="C37">
        <v>44.8</v>
      </c>
      <c r="E37" s="1" t="s">
        <v>95</v>
      </c>
      <c r="F37" s="1" t="s">
        <v>96</v>
      </c>
      <c r="H37" s="1" t="s">
        <v>20</v>
      </c>
      <c r="I37" s="1" t="s">
        <v>405</v>
      </c>
      <c r="J37">
        <v>33</v>
      </c>
      <c r="K37" s="1" t="s">
        <v>563</v>
      </c>
    </row>
    <row r="38" spans="1:11" x14ac:dyDescent="0.25">
      <c r="A38" s="1" t="s">
        <v>44</v>
      </c>
      <c r="B38" s="1" t="s">
        <v>26</v>
      </c>
      <c r="C38">
        <v>321.8</v>
      </c>
      <c r="E38" s="1" t="s">
        <v>97</v>
      </c>
      <c r="F38" s="1" t="s">
        <v>86</v>
      </c>
      <c r="H38" s="1" t="s">
        <v>10</v>
      </c>
      <c r="I38" s="1" t="s">
        <v>118</v>
      </c>
      <c r="J38">
        <v>32.9</v>
      </c>
      <c r="K38" s="1" t="s">
        <v>562</v>
      </c>
    </row>
    <row r="39" spans="1:11" x14ac:dyDescent="0.25">
      <c r="A39" s="1" t="s">
        <v>45</v>
      </c>
      <c r="B39" s="1" t="s">
        <v>18</v>
      </c>
      <c r="C39">
        <v>64.7</v>
      </c>
      <c r="E39" s="1" t="s">
        <v>98</v>
      </c>
      <c r="F39" s="1" t="s">
        <v>60</v>
      </c>
      <c r="H39" s="1" t="s">
        <v>43</v>
      </c>
      <c r="I39" s="1" t="s">
        <v>527</v>
      </c>
      <c r="J39">
        <v>32</v>
      </c>
      <c r="K39" s="1" t="s">
        <v>562</v>
      </c>
    </row>
    <row r="40" spans="1:11" x14ac:dyDescent="0.25">
      <c r="A40" s="1" t="s">
        <v>46</v>
      </c>
      <c r="B40" s="1" t="s">
        <v>4</v>
      </c>
      <c r="C40">
        <v>93.4</v>
      </c>
      <c r="E40" s="1" t="s">
        <v>99</v>
      </c>
      <c r="F40" s="1" t="s">
        <v>51</v>
      </c>
      <c r="H40" s="1" t="s">
        <v>15</v>
      </c>
      <c r="I40" s="1" t="s">
        <v>72</v>
      </c>
      <c r="J40">
        <v>30.6</v>
      </c>
      <c r="K40" s="1" t="s">
        <v>562</v>
      </c>
    </row>
    <row r="41" spans="1:11" x14ac:dyDescent="0.25">
      <c r="A41" s="1" t="s">
        <v>47</v>
      </c>
      <c r="B41" s="1" t="s">
        <v>18</v>
      </c>
      <c r="C41">
        <v>59.8</v>
      </c>
      <c r="E41" s="1" t="s">
        <v>100</v>
      </c>
      <c r="F41" s="1" t="s">
        <v>51</v>
      </c>
      <c r="H41" s="1" t="s">
        <v>20</v>
      </c>
      <c r="I41" s="1" t="s">
        <v>426</v>
      </c>
      <c r="J41">
        <v>29.1</v>
      </c>
      <c r="K41" s="1" t="s">
        <v>563</v>
      </c>
    </row>
    <row r="42" spans="1:11" x14ac:dyDescent="0.25">
      <c r="E42" s="1" t="s">
        <v>101</v>
      </c>
      <c r="F42" s="1" t="s">
        <v>51</v>
      </c>
      <c r="H42" s="1" t="s">
        <v>5</v>
      </c>
      <c r="I42" s="1" t="s">
        <v>76</v>
      </c>
      <c r="J42">
        <v>28.7</v>
      </c>
      <c r="K42" s="1" t="s">
        <v>562</v>
      </c>
    </row>
    <row r="43" spans="1:11" x14ac:dyDescent="0.25">
      <c r="E43" s="1" t="s">
        <v>102</v>
      </c>
      <c r="F43" s="1" t="s">
        <v>51</v>
      </c>
      <c r="H43" s="1" t="s">
        <v>34</v>
      </c>
      <c r="I43" s="1" t="s">
        <v>425</v>
      </c>
      <c r="J43">
        <v>26.7</v>
      </c>
      <c r="K43" s="1" t="s">
        <v>563</v>
      </c>
    </row>
    <row r="44" spans="1:11" x14ac:dyDescent="0.25">
      <c r="E44" s="1" t="s">
        <v>103</v>
      </c>
      <c r="F44" s="1" t="s">
        <v>51</v>
      </c>
      <c r="H44" s="1" t="s">
        <v>38</v>
      </c>
      <c r="I44" s="1" t="s">
        <v>76</v>
      </c>
      <c r="J44">
        <v>26.7</v>
      </c>
      <c r="K44" s="1" t="s">
        <v>562</v>
      </c>
    </row>
    <row r="45" spans="1:11" x14ac:dyDescent="0.25">
      <c r="E45" s="1" t="s">
        <v>104</v>
      </c>
      <c r="F45" s="1" t="s">
        <v>51</v>
      </c>
      <c r="H45" s="1" t="s">
        <v>16</v>
      </c>
      <c r="I45" s="1" t="s">
        <v>484</v>
      </c>
      <c r="J45">
        <v>26.4</v>
      </c>
      <c r="K45" s="1" t="s">
        <v>562</v>
      </c>
    </row>
    <row r="46" spans="1:11" x14ac:dyDescent="0.25">
      <c r="E46" s="1" t="s">
        <v>105</v>
      </c>
      <c r="F46" s="1" t="s">
        <v>60</v>
      </c>
      <c r="H46" s="1" t="s">
        <v>30</v>
      </c>
      <c r="I46" s="1" t="s">
        <v>76</v>
      </c>
      <c r="J46">
        <v>25</v>
      </c>
      <c r="K46" s="1" t="s">
        <v>562</v>
      </c>
    </row>
    <row r="47" spans="1:11" x14ac:dyDescent="0.25">
      <c r="E47" s="1" t="s">
        <v>106</v>
      </c>
      <c r="F47" s="1" t="s">
        <v>60</v>
      </c>
      <c r="H47" s="1" t="s">
        <v>34</v>
      </c>
      <c r="I47" s="1" t="s">
        <v>466</v>
      </c>
      <c r="J47">
        <v>24.4</v>
      </c>
      <c r="K47" s="1" t="s">
        <v>563</v>
      </c>
    </row>
    <row r="48" spans="1:11" x14ac:dyDescent="0.25">
      <c r="E48" s="1" t="s">
        <v>107</v>
      </c>
      <c r="F48" s="1" t="s">
        <v>62</v>
      </c>
      <c r="H48" s="1" t="s">
        <v>33</v>
      </c>
      <c r="I48" s="1" t="s">
        <v>210</v>
      </c>
      <c r="J48">
        <v>24</v>
      </c>
      <c r="K48" s="1" t="s">
        <v>563</v>
      </c>
    </row>
    <row r="49" spans="5:11" x14ac:dyDescent="0.25">
      <c r="E49" s="1" t="s">
        <v>108</v>
      </c>
      <c r="F49" s="1" t="s">
        <v>81</v>
      </c>
      <c r="H49" s="1" t="s">
        <v>21</v>
      </c>
      <c r="I49" s="1" t="s">
        <v>213</v>
      </c>
      <c r="J49">
        <v>23.1</v>
      </c>
      <c r="K49" s="1" t="s">
        <v>562</v>
      </c>
    </row>
    <row r="50" spans="5:11" x14ac:dyDescent="0.25">
      <c r="E50" s="1" t="s">
        <v>109</v>
      </c>
      <c r="F50" s="1" t="s">
        <v>81</v>
      </c>
      <c r="H50" s="1" t="s">
        <v>22</v>
      </c>
      <c r="I50" s="1" t="s">
        <v>76</v>
      </c>
      <c r="J50">
        <v>22.4</v>
      </c>
      <c r="K50" s="1" t="s">
        <v>562</v>
      </c>
    </row>
    <row r="51" spans="5:11" x14ac:dyDescent="0.25">
      <c r="E51" s="1" t="s">
        <v>110</v>
      </c>
      <c r="F51" s="1" t="s">
        <v>81</v>
      </c>
      <c r="H51" s="1" t="s">
        <v>16</v>
      </c>
      <c r="I51" s="1" t="s">
        <v>133</v>
      </c>
      <c r="J51">
        <v>21.3</v>
      </c>
      <c r="K51" s="1" t="s">
        <v>563</v>
      </c>
    </row>
    <row r="52" spans="5:11" x14ac:dyDescent="0.25">
      <c r="E52" s="1" t="s">
        <v>111</v>
      </c>
      <c r="F52" s="1" t="s">
        <v>62</v>
      </c>
      <c r="H52" s="1" t="s">
        <v>39</v>
      </c>
      <c r="I52" s="1" t="s">
        <v>488</v>
      </c>
      <c r="J52">
        <v>20</v>
      </c>
      <c r="K52" s="1" t="s">
        <v>562</v>
      </c>
    </row>
    <row r="53" spans="5:11" x14ac:dyDescent="0.25">
      <c r="E53" s="1" t="s">
        <v>112</v>
      </c>
      <c r="F53" s="1" t="s">
        <v>53</v>
      </c>
      <c r="H53" s="1" t="s">
        <v>25</v>
      </c>
      <c r="I53" s="1" t="s">
        <v>74</v>
      </c>
      <c r="J53">
        <v>19.399999999999999</v>
      </c>
      <c r="K53" s="1" t="s">
        <v>562</v>
      </c>
    </row>
    <row r="54" spans="5:11" x14ac:dyDescent="0.25">
      <c r="E54" s="1" t="s">
        <v>113</v>
      </c>
      <c r="F54" s="1" t="s">
        <v>51</v>
      </c>
      <c r="H54" s="1" t="s">
        <v>33</v>
      </c>
      <c r="I54" s="1" t="s">
        <v>550</v>
      </c>
      <c r="J54">
        <v>18.899999999999999</v>
      </c>
      <c r="K54" s="1" t="s">
        <v>563</v>
      </c>
    </row>
    <row r="55" spans="5:11" x14ac:dyDescent="0.25">
      <c r="E55" s="1" t="s">
        <v>114</v>
      </c>
      <c r="F55" s="1" t="s">
        <v>62</v>
      </c>
      <c r="H55" s="1" t="s">
        <v>33</v>
      </c>
      <c r="I55" s="1" t="s">
        <v>193</v>
      </c>
      <c r="J55">
        <v>18.5</v>
      </c>
      <c r="K55" s="1" t="s">
        <v>563</v>
      </c>
    </row>
    <row r="56" spans="5:11" x14ac:dyDescent="0.25">
      <c r="E56" s="1" t="s">
        <v>115</v>
      </c>
      <c r="F56" s="1" t="s">
        <v>62</v>
      </c>
      <c r="H56" s="1" t="s">
        <v>34</v>
      </c>
      <c r="I56" s="1" t="s">
        <v>454</v>
      </c>
      <c r="J56">
        <v>18</v>
      </c>
      <c r="K56" s="1" t="s">
        <v>563</v>
      </c>
    </row>
    <row r="57" spans="5:11" x14ac:dyDescent="0.25">
      <c r="E57" s="1" t="s">
        <v>116</v>
      </c>
      <c r="F57" s="1" t="s">
        <v>51</v>
      </c>
      <c r="H57" s="1" t="s">
        <v>12</v>
      </c>
      <c r="I57" s="1" t="s">
        <v>556</v>
      </c>
      <c r="J57">
        <v>16.899999999999999</v>
      </c>
      <c r="K57" s="1" t="s">
        <v>563</v>
      </c>
    </row>
    <row r="58" spans="5:11" x14ac:dyDescent="0.25">
      <c r="E58" s="1" t="s">
        <v>117</v>
      </c>
      <c r="F58" s="1" t="s">
        <v>51</v>
      </c>
      <c r="H58" s="1" t="s">
        <v>3</v>
      </c>
      <c r="I58" s="1" t="s">
        <v>150</v>
      </c>
      <c r="J58">
        <v>16.2</v>
      </c>
      <c r="K58" s="1" t="s">
        <v>562</v>
      </c>
    </row>
    <row r="59" spans="5:11" x14ac:dyDescent="0.25">
      <c r="E59" s="1" t="s">
        <v>118</v>
      </c>
      <c r="F59" s="1" t="s">
        <v>56</v>
      </c>
      <c r="H59" s="1" t="s">
        <v>39</v>
      </c>
      <c r="I59" s="1" t="s">
        <v>297</v>
      </c>
      <c r="J59">
        <v>15.2</v>
      </c>
      <c r="K59" s="1" t="s">
        <v>563</v>
      </c>
    </row>
    <row r="60" spans="5:11" x14ac:dyDescent="0.25">
      <c r="E60" s="1" t="s">
        <v>119</v>
      </c>
      <c r="F60" s="1" t="s">
        <v>89</v>
      </c>
      <c r="H60" s="1" t="s">
        <v>40</v>
      </c>
      <c r="I60" s="1" t="s">
        <v>471</v>
      </c>
      <c r="J60">
        <v>15</v>
      </c>
      <c r="K60" s="1" t="s">
        <v>562</v>
      </c>
    </row>
    <row r="61" spans="5:11" x14ac:dyDescent="0.25">
      <c r="E61" s="1" t="s">
        <v>120</v>
      </c>
      <c r="F61" s="1" t="s">
        <v>56</v>
      </c>
      <c r="H61" s="1" t="s">
        <v>21</v>
      </c>
      <c r="I61" s="1" t="s">
        <v>320</v>
      </c>
      <c r="J61">
        <v>13.6</v>
      </c>
      <c r="K61" s="1" t="s">
        <v>563</v>
      </c>
    </row>
    <row r="62" spans="5:11" x14ac:dyDescent="0.25">
      <c r="E62" s="1" t="s">
        <v>121</v>
      </c>
      <c r="F62" s="1" t="s">
        <v>60</v>
      </c>
      <c r="H62" s="1" t="s">
        <v>23</v>
      </c>
      <c r="I62" s="1" t="s">
        <v>85</v>
      </c>
      <c r="J62">
        <v>13.5</v>
      </c>
      <c r="K62" s="1" t="s">
        <v>563</v>
      </c>
    </row>
    <row r="63" spans="5:11" x14ac:dyDescent="0.25">
      <c r="E63" s="1" t="s">
        <v>122</v>
      </c>
      <c r="F63" s="1" t="s">
        <v>123</v>
      </c>
      <c r="H63" s="1" t="s">
        <v>20</v>
      </c>
      <c r="I63" s="1" t="s">
        <v>79</v>
      </c>
      <c r="J63">
        <v>13.2</v>
      </c>
      <c r="K63" s="1" t="s">
        <v>563</v>
      </c>
    </row>
    <row r="64" spans="5:11" x14ac:dyDescent="0.25">
      <c r="E64" s="1" t="s">
        <v>124</v>
      </c>
      <c r="F64" s="1" t="s">
        <v>62</v>
      </c>
      <c r="H64" s="1" t="s">
        <v>34</v>
      </c>
      <c r="I64" s="1" t="s">
        <v>528</v>
      </c>
      <c r="J64">
        <v>13.1</v>
      </c>
      <c r="K64" s="1" t="s">
        <v>562</v>
      </c>
    </row>
    <row r="65" spans="5:11" x14ac:dyDescent="0.25">
      <c r="E65" s="1" t="s">
        <v>125</v>
      </c>
      <c r="F65" s="1" t="s">
        <v>81</v>
      </c>
      <c r="H65" s="1" t="s">
        <v>20</v>
      </c>
      <c r="I65" s="1" t="s">
        <v>322</v>
      </c>
      <c r="J65">
        <v>12.2</v>
      </c>
      <c r="K65" s="1" t="s">
        <v>563</v>
      </c>
    </row>
    <row r="66" spans="5:11" x14ac:dyDescent="0.25">
      <c r="E66" s="1" t="s">
        <v>126</v>
      </c>
      <c r="F66" s="1" t="s">
        <v>51</v>
      </c>
      <c r="H66" s="1" t="s">
        <v>36</v>
      </c>
      <c r="I66" s="1" t="s">
        <v>559</v>
      </c>
      <c r="J66">
        <v>11.6</v>
      </c>
      <c r="K66" s="1" t="s">
        <v>562</v>
      </c>
    </row>
    <row r="67" spans="5:11" x14ac:dyDescent="0.25">
      <c r="E67" s="1" t="s">
        <v>127</v>
      </c>
      <c r="F67" s="1" t="s">
        <v>62</v>
      </c>
      <c r="H67" s="1" t="s">
        <v>12</v>
      </c>
      <c r="I67" s="1" t="s">
        <v>526</v>
      </c>
      <c r="J67">
        <v>10.1</v>
      </c>
      <c r="K67" s="1" t="s">
        <v>563</v>
      </c>
    </row>
    <row r="68" spans="5:11" x14ac:dyDescent="0.25">
      <c r="E68" s="1" t="s">
        <v>128</v>
      </c>
      <c r="F68" s="1" t="s">
        <v>129</v>
      </c>
      <c r="H68" s="1" t="s">
        <v>20</v>
      </c>
      <c r="I68" s="1" t="s">
        <v>114</v>
      </c>
      <c r="J68">
        <v>9.6</v>
      </c>
      <c r="K68" s="1" t="s">
        <v>563</v>
      </c>
    </row>
    <row r="69" spans="5:11" x14ac:dyDescent="0.25">
      <c r="E69" s="1" t="s">
        <v>130</v>
      </c>
      <c r="F69" s="1" t="s">
        <v>131</v>
      </c>
      <c r="H69" s="1" t="s">
        <v>12</v>
      </c>
      <c r="I69" s="1" t="s">
        <v>202</v>
      </c>
      <c r="J69">
        <v>9.4</v>
      </c>
      <c r="K69" s="1" t="s">
        <v>563</v>
      </c>
    </row>
    <row r="70" spans="5:11" x14ac:dyDescent="0.25">
      <c r="E70" s="1" t="s">
        <v>132</v>
      </c>
      <c r="F70" s="1" t="s">
        <v>131</v>
      </c>
      <c r="H70" s="1" t="s">
        <v>3</v>
      </c>
      <c r="I70" s="1" t="s">
        <v>425</v>
      </c>
      <c r="J70">
        <v>8.6999999999999993</v>
      </c>
      <c r="K70" s="1" t="s">
        <v>562</v>
      </c>
    </row>
    <row r="71" spans="5:11" x14ac:dyDescent="0.25">
      <c r="E71" s="1" t="s">
        <v>133</v>
      </c>
      <c r="F71" s="1" t="s">
        <v>51</v>
      </c>
      <c r="H71" s="1" t="s">
        <v>12</v>
      </c>
      <c r="I71" s="1" t="s">
        <v>548</v>
      </c>
      <c r="J71">
        <v>8.6999999999999993</v>
      </c>
      <c r="K71" s="1" t="s">
        <v>563</v>
      </c>
    </row>
    <row r="72" spans="5:11" x14ac:dyDescent="0.25">
      <c r="E72" s="1" t="s">
        <v>134</v>
      </c>
      <c r="F72" s="1" t="s">
        <v>135</v>
      </c>
      <c r="H72" s="1" t="s">
        <v>43</v>
      </c>
      <c r="I72" s="1" t="s">
        <v>444</v>
      </c>
      <c r="J72">
        <v>8.3000000000000007</v>
      </c>
      <c r="K72" s="1" t="s">
        <v>563</v>
      </c>
    </row>
    <row r="73" spans="5:11" x14ac:dyDescent="0.25">
      <c r="E73" s="1" t="s">
        <v>136</v>
      </c>
      <c r="F73" s="1" t="s">
        <v>60</v>
      </c>
      <c r="H73" s="1" t="s">
        <v>36</v>
      </c>
      <c r="I73" s="1" t="s">
        <v>541</v>
      </c>
      <c r="J73">
        <v>8.1999999999999993</v>
      </c>
      <c r="K73" s="1" t="s">
        <v>562</v>
      </c>
    </row>
    <row r="74" spans="5:11" x14ac:dyDescent="0.25">
      <c r="E74" s="1" t="s">
        <v>137</v>
      </c>
      <c r="F74" s="1" t="s">
        <v>51</v>
      </c>
      <c r="H74" s="1" t="s">
        <v>25</v>
      </c>
      <c r="I74" s="1" t="s">
        <v>161</v>
      </c>
      <c r="J74">
        <v>8.1</v>
      </c>
      <c r="K74" s="1" t="s">
        <v>562</v>
      </c>
    </row>
    <row r="75" spans="5:11" x14ac:dyDescent="0.25">
      <c r="E75" s="1" t="s">
        <v>138</v>
      </c>
      <c r="F75" s="1" t="s">
        <v>62</v>
      </c>
      <c r="H75" s="1" t="s">
        <v>41</v>
      </c>
      <c r="I75" s="1" t="s">
        <v>286</v>
      </c>
      <c r="J75">
        <v>8.1</v>
      </c>
      <c r="K75" s="1" t="s">
        <v>563</v>
      </c>
    </row>
    <row r="76" spans="5:11" x14ac:dyDescent="0.25">
      <c r="E76" s="1" t="s">
        <v>139</v>
      </c>
      <c r="F76" s="1" t="s">
        <v>81</v>
      </c>
      <c r="H76" s="1" t="s">
        <v>5</v>
      </c>
      <c r="I76" s="1" t="s">
        <v>226</v>
      </c>
      <c r="J76">
        <v>8</v>
      </c>
      <c r="K76" s="1" t="s">
        <v>563</v>
      </c>
    </row>
    <row r="77" spans="5:11" x14ac:dyDescent="0.25">
      <c r="E77" s="1" t="s">
        <v>140</v>
      </c>
      <c r="F77" s="1" t="s">
        <v>81</v>
      </c>
      <c r="H77" s="1" t="s">
        <v>16</v>
      </c>
      <c r="I77" s="1" t="s">
        <v>212</v>
      </c>
      <c r="J77">
        <v>7.8</v>
      </c>
      <c r="K77" s="1" t="s">
        <v>563</v>
      </c>
    </row>
    <row r="78" spans="5:11" x14ac:dyDescent="0.25">
      <c r="E78" s="1" t="s">
        <v>141</v>
      </c>
      <c r="F78" s="1" t="s">
        <v>81</v>
      </c>
      <c r="H78" s="1" t="s">
        <v>19</v>
      </c>
      <c r="I78" s="1" t="s">
        <v>242</v>
      </c>
      <c r="J78">
        <v>7.8</v>
      </c>
      <c r="K78" s="1" t="s">
        <v>563</v>
      </c>
    </row>
    <row r="79" spans="5:11" x14ac:dyDescent="0.25">
      <c r="E79" s="1" t="s">
        <v>142</v>
      </c>
      <c r="F79" s="1" t="s">
        <v>56</v>
      </c>
      <c r="H79" s="1" t="s">
        <v>23</v>
      </c>
      <c r="I79" s="1" t="s">
        <v>286</v>
      </c>
      <c r="J79">
        <v>7.5</v>
      </c>
      <c r="K79" s="1" t="s">
        <v>563</v>
      </c>
    </row>
    <row r="80" spans="5:11" x14ac:dyDescent="0.25">
      <c r="E80" s="1" t="s">
        <v>143</v>
      </c>
      <c r="F80" s="1" t="s">
        <v>144</v>
      </c>
      <c r="H80" s="1" t="s">
        <v>22</v>
      </c>
      <c r="I80" s="1" t="s">
        <v>286</v>
      </c>
      <c r="J80">
        <v>7.4</v>
      </c>
      <c r="K80" s="1" t="s">
        <v>562</v>
      </c>
    </row>
    <row r="81" spans="5:11" x14ac:dyDescent="0.25">
      <c r="E81" s="1" t="s">
        <v>145</v>
      </c>
      <c r="F81" s="1" t="s">
        <v>81</v>
      </c>
      <c r="H81" s="1" t="s">
        <v>40</v>
      </c>
      <c r="I81" s="1" t="s">
        <v>475</v>
      </c>
      <c r="J81">
        <v>7.3</v>
      </c>
      <c r="K81" s="1" t="s">
        <v>563</v>
      </c>
    </row>
    <row r="82" spans="5:11" x14ac:dyDescent="0.25">
      <c r="E82" s="1" t="s">
        <v>146</v>
      </c>
      <c r="F82" s="1" t="s">
        <v>123</v>
      </c>
      <c r="H82" s="1" t="s">
        <v>16</v>
      </c>
      <c r="I82" s="1" t="s">
        <v>198</v>
      </c>
      <c r="J82">
        <v>7</v>
      </c>
      <c r="K82" s="1" t="s">
        <v>563</v>
      </c>
    </row>
    <row r="83" spans="5:11" x14ac:dyDescent="0.25">
      <c r="E83" s="1" t="s">
        <v>147</v>
      </c>
      <c r="F83" s="1" t="s">
        <v>84</v>
      </c>
      <c r="H83" s="1" t="s">
        <v>36</v>
      </c>
      <c r="I83" s="1" t="s">
        <v>61</v>
      </c>
      <c r="J83">
        <v>6.9</v>
      </c>
      <c r="K83" s="1" t="s">
        <v>562</v>
      </c>
    </row>
    <row r="84" spans="5:11" x14ac:dyDescent="0.25">
      <c r="E84" s="1" t="s">
        <v>148</v>
      </c>
      <c r="F84" s="1" t="s">
        <v>86</v>
      </c>
      <c r="H84" s="1" t="s">
        <v>27</v>
      </c>
      <c r="I84" s="1" t="s">
        <v>173</v>
      </c>
      <c r="J84">
        <v>6.6</v>
      </c>
      <c r="K84" s="1" t="s">
        <v>563</v>
      </c>
    </row>
    <row r="85" spans="5:11" x14ac:dyDescent="0.25">
      <c r="E85" s="1" t="s">
        <v>149</v>
      </c>
      <c r="F85" s="1" t="s">
        <v>84</v>
      </c>
      <c r="H85" s="1" t="s">
        <v>15</v>
      </c>
      <c r="I85" s="1" t="s">
        <v>468</v>
      </c>
      <c r="J85">
        <v>6.5</v>
      </c>
      <c r="K85" s="1" t="s">
        <v>563</v>
      </c>
    </row>
    <row r="86" spans="5:11" x14ac:dyDescent="0.25">
      <c r="E86" s="1" t="s">
        <v>150</v>
      </c>
      <c r="F86" s="1" t="s">
        <v>62</v>
      </c>
      <c r="H86" s="1" t="s">
        <v>20</v>
      </c>
      <c r="I86" s="1" t="s">
        <v>453</v>
      </c>
      <c r="J86">
        <v>6.5</v>
      </c>
      <c r="K86" s="1" t="s">
        <v>563</v>
      </c>
    </row>
    <row r="87" spans="5:11" x14ac:dyDescent="0.25">
      <c r="E87" s="1" t="s">
        <v>151</v>
      </c>
      <c r="F87" s="1" t="s">
        <v>129</v>
      </c>
      <c r="H87" s="1" t="s">
        <v>12</v>
      </c>
      <c r="I87" s="1" t="s">
        <v>506</v>
      </c>
      <c r="J87">
        <v>6.3</v>
      </c>
      <c r="K87" s="1" t="s">
        <v>563</v>
      </c>
    </row>
    <row r="88" spans="5:11" x14ac:dyDescent="0.25">
      <c r="E88" s="1" t="s">
        <v>152</v>
      </c>
      <c r="F88" s="1" t="s">
        <v>81</v>
      </c>
      <c r="H88" s="1" t="s">
        <v>13</v>
      </c>
      <c r="I88" s="1" t="s">
        <v>306</v>
      </c>
      <c r="J88">
        <v>6.3</v>
      </c>
      <c r="K88" s="1" t="s">
        <v>562</v>
      </c>
    </row>
    <row r="89" spans="5:11" x14ac:dyDescent="0.25">
      <c r="E89" s="1" t="s">
        <v>153</v>
      </c>
      <c r="F89" s="1" t="s">
        <v>53</v>
      </c>
      <c r="H89" s="1" t="s">
        <v>15</v>
      </c>
      <c r="I89" s="1" t="s">
        <v>507</v>
      </c>
      <c r="J89">
        <v>6.2</v>
      </c>
      <c r="K89" s="1" t="s">
        <v>563</v>
      </c>
    </row>
    <row r="90" spans="5:11" x14ac:dyDescent="0.25">
      <c r="E90" s="1" t="s">
        <v>154</v>
      </c>
      <c r="F90" s="1" t="s">
        <v>56</v>
      </c>
      <c r="H90" s="1" t="s">
        <v>34</v>
      </c>
      <c r="I90" s="1" t="s">
        <v>107</v>
      </c>
      <c r="J90">
        <v>6.2</v>
      </c>
      <c r="K90" s="1" t="s">
        <v>563</v>
      </c>
    </row>
    <row r="91" spans="5:11" x14ac:dyDescent="0.25">
      <c r="E91" s="1" t="s">
        <v>155</v>
      </c>
      <c r="F91" s="1" t="s">
        <v>62</v>
      </c>
      <c r="H91" s="1" t="s">
        <v>12</v>
      </c>
      <c r="I91" s="1" t="s">
        <v>360</v>
      </c>
      <c r="J91">
        <v>6</v>
      </c>
      <c r="K91" s="1" t="s">
        <v>563</v>
      </c>
    </row>
    <row r="92" spans="5:11" x14ac:dyDescent="0.25">
      <c r="E92" s="1" t="s">
        <v>156</v>
      </c>
      <c r="F92" s="1" t="s">
        <v>62</v>
      </c>
      <c r="H92" s="1" t="s">
        <v>39</v>
      </c>
      <c r="I92" s="1" t="s">
        <v>250</v>
      </c>
      <c r="J92">
        <v>6</v>
      </c>
      <c r="K92" s="1" t="s">
        <v>563</v>
      </c>
    </row>
    <row r="93" spans="5:11" x14ac:dyDescent="0.25">
      <c r="E93" s="1" t="s">
        <v>157</v>
      </c>
      <c r="F93" s="1" t="s">
        <v>129</v>
      </c>
      <c r="H93" s="1" t="s">
        <v>42</v>
      </c>
      <c r="I93" s="1" t="s">
        <v>169</v>
      </c>
      <c r="J93">
        <v>5.6</v>
      </c>
      <c r="K93" s="1" t="s">
        <v>563</v>
      </c>
    </row>
    <row r="94" spans="5:11" x14ac:dyDescent="0.25">
      <c r="E94" s="1" t="s">
        <v>158</v>
      </c>
      <c r="F94" s="1" t="s">
        <v>81</v>
      </c>
      <c r="H94" s="1" t="s">
        <v>20</v>
      </c>
      <c r="I94" s="1" t="s">
        <v>240</v>
      </c>
      <c r="J94">
        <v>5.5</v>
      </c>
      <c r="K94" s="1" t="s">
        <v>563</v>
      </c>
    </row>
    <row r="95" spans="5:11" x14ac:dyDescent="0.25">
      <c r="E95" s="1" t="s">
        <v>159</v>
      </c>
      <c r="F95" s="1" t="s">
        <v>81</v>
      </c>
      <c r="H95" s="1" t="s">
        <v>21</v>
      </c>
      <c r="I95" s="1" t="s">
        <v>350</v>
      </c>
      <c r="J95">
        <v>5.5</v>
      </c>
      <c r="K95" s="1" t="s">
        <v>563</v>
      </c>
    </row>
    <row r="96" spans="5:11" x14ac:dyDescent="0.25">
      <c r="E96" s="1" t="s">
        <v>160</v>
      </c>
      <c r="F96" s="1" t="s">
        <v>81</v>
      </c>
      <c r="H96" s="1" t="s">
        <v>23</v>
      </c>
      <c r="I96" s="1" t="s">
        <v>174</v>
      </c>
      <c r="J96">
        <v>5.3</v>
      </c>
      <c r="K96" s="1" t="s">
        <v>563</v>
      </c>
    </row>
    <row r="97" spans="5:11" x14ac:dyDescent="0.25">
      <c r="E97" s="1" t="s">
        <v>161</v>
      </c>
      <c r="F97" s="1" t="s">
        <v>62</v>
      </c>
      <c r="H97" s="1" t="s">
        <v>36</v>
      </c>
      <c r="I97" s="1" t="s">
        <v>74</v>
      </c>
      <c r="J97">
        <v>4.9000000000000004</v>
      </c>
      <c r="K97" s="1" t="s">
        <v>562</v>
      </c>
    </row>
    <row r="98" spans="5:11" x14ac:dyDescent="0.25">
      <c r="E98" s="1" t="s">
        <v>162</v>
      </c>
      <c r="F98" s="1" t="s">
        <v>62</v>
      </c>
      <c r="H98" s="1" t="s">
        <v>36</v>
      </c>
      <c r="I98" s="1" t="s">
        <v>470</v>
      </c>
      <c r="J98">
        <v>4.5999999999999996</v>
      </c>
      <c r="K98" s="1" t="s">
        <v>562</v>
      </c>
    </row>
    <row r="99" spans="5:11" x14ac:dyDescent="0.25">
      <c r="E99" s="1" t="s">
        <v>163</v>
      </c>
      <c r="F99" s="1" t="s">
        <v>81</v>
      </c>
      <c r="H99" s="1" t="s">
        <v>23</v>
      </c>
      <c r="I99" s="1" t="s">
        <v>314</v>
      </c>
      <c r="J99">
        <v>4.5</v>
      </c>
      <c r="K99" s="1" t="s">
        <v>563</v>
      </c>
    </row>
    <row r="100" spans="5:11" x14ac:dyDescent="0.25">
      <c r="E100" s="1" t="s">
        <v>164</v>
      </c>
      <c r="F100" s="1" t="s">
        <v>81</v>
      </c>
      <c r="H100" s="1" t="s">
        <v>39</v>
      </c>
      <c r="I100" s="1" t="s">
        <v>421</v>
      </c>
      <c r="J100">
        <v>4.5</v>
      </c>
      <c r="K100" s="1" t="s">
        <v>563</v>
      </c>
    </row>
    <row r="101" spans="5:11" x14ac:dyDescent="0.25">
      <c r="E101" s="1" t="s">
        <v>165</v>
      </c>
      <c r="F101" s="1" t="s">
        <v>81</v>
      </c>
      <c r="H101" s="1" t="s">
        <v>37</v>
      </c>
      <c r="I101" s="1" t="s">
        <v>494</v>
      </c>
      <c r="J101">
        <v>4.3</v>
      </c>
      <c r="K101" s="1" t="s">
        <v>563</v>
      </c>
    </row>
    <row r="102" spans="5:11" x14ac:dyDescent="0.25">
      <c r="E102" s="1" t="s">
        <v>166</v>
      </c>
      <c r="F102" s="1" t="s">
        <v>53</v>
      </c>
      <c r="H102" s="1" t="s">
        <v>13</v>
      </c>
      <c r="I102" s="1" t="s">
        <v>267</v>
      </c>
      <c r="J102">
        <v>4.2</v>
      </c>
      <c r="K102" s="1" t="s">
        <v>562</v>
      </c>
    </row>
    <row r="103" spans="5:11" x14ac:dyDescent="0.25">
      <c r="E103" s="1" t="s">
        <v>167</v>
      </c>
      <c r="F103" s="1" t="s">
        <v>62</v>
      </c>
      <c r="H103" s="1" t="s">
        <v>36</v>
      </c>
      <c r="I103" s="1" t="s">
        <v>518</v>
      </c>
      <c r="J103">
        <v>4.0999999999999996</v>
      </c>
      <c r="K103" s="1" t="s">
        <v>562</v>
      </c>
    </row>
    <row r="104" spans="5:11" x14ac:dyDescent="0.25">
      <c r="E104" s="1" t="s">
        <v>168</v>
      </c>
      <c r="F104" s="1" t="s">
        <v>60</v>
      </c>
      <c r="H104" s="1" t="s">
        <v>27</v>
      </c>
      <c r="I104" s="1" t="s">
        <v>153</v>
      </c>
      <c r="J104">
        <v>4</v>
      </c>
      <c r="K104" s="1" t="s">
        <v>563</v>
      </c>
    </row>
    <row r="105" spans="5:11" x14ac:dyDescent="0.25">
      <c r="E105" s="1" t="s">
        <v>169</v>
      </c>
      <c r="F105" s="1" t="s">
        <v>81</v>
      </c>
      <c r="H105" s="1" t="s">
        <v>33</v>
      </c>
      <c r="I105" s="1" t="s">
        <v>74</v>
      </c>
      <c r="J105">
        <v>4</v>
      </c>
      <c r="K105" s="1" t="s">
        <v>562</v>
      </c>
    </row>
    <row r="106" spans="5:11" x14ac:dyDescent="0.25">
      <c r="E106" s="1" t="s">
        <v>170</v>
      </c>
      <c r="F106" s="1" t="s">
        <v>56</v>
      </c>
      <c r="H106" s="1" t="s">
        <v>21</v>
      </c>
      <c r="I106" s="1" t="s">
        <v>368</v>
      </c>
      <c r="J106">
        <v>3.9</v>
      </c>
      <c r="K106" s="1" t="s">
        <v>563</v>
      </c>
    </row>
    <row r="107" spans="5:11" x14ac:dyDescent="0.25">
      <c r="E107" s="1" t="s">
        <v>171</v>
      </c>
      <c r="F107" s="1" t="s">
        <v>51</v>
      </c>
      <c r="H107" s="1" t="s">
        <v>27</v>
      </c>
      <c r="I107" s="1" t="s">
        <v>231</v>
      </c>
      <c r="J107">
        <v>3.9</v>
      </c>
      <c r="K107" s="1" t="s">
        <v>563</v>
      </c>
    </row>
    <row r="108" spans="5:11" x14ac:dyDescent="0.25">
      <c r="E108" s="1" t="s">
        <v>172</v>
      </c>
      <c r="F108" s="1" t="s">
        <v>60</v>
      </c>
      <c r="H108" s="1" t="s">
        <v>30</v>
      </c>
      <c r="I108" s="1" t="s">
        <v>482</v>
      </c>
      <c r="J108">
        <v>3.9</v>
      </c>
      <c r="K108" s="1" t="s">
        <v>563</v>
      </c>
    </row>
    <row r="109" spans="5:11" x14ac:dyDescent="0.25">
      <c r="E109" s="1" t="s">
        <v>173</v>
      </c>
      <c r="F109" s="1" t="s">
        <v>81</v>
      </c>
      <c r="H109" s="1" t="s">
        <v>21</v>
      </c>
      <c r="I109" s="1" t="s">
        <v>351</v>
      </c>
      <c r="J109">
        <v>3.8</v>
      </c>
      <c r="K109" s="1" t="s">
        <v>563</v>
      </c>
    </row>
    <row r="110" spans="5:11" x14ac:dyDescent="0.25">
      <c r="E110" s="1" t="s">
        <v>174</v>
      </c>
      <c r="F110" s="1" t="s">
        <v>62</v>
      </c>
      <c r="H110" s="1" t="s">
        <v>36</v>
      </c>
      <c r="I110" s="1" t="s">
        <v>460</v>
      </c>
      <c r="J110">
        <v>3.8</v>
      </c>
      <c r="K110" s="1" t="s">
        <v>562</v>
      </c>
    </row>
    <row r="111" spans="5:11" x14ac:dyDescent="0.25">
      <c r="E111" s="1" t="s">
        <v>175</v>
      </c>
      <c r="F111" s="1" t="s">
        <v>81</v>
      </c>
      <c r="H111" s="1" t="s">
        <v>21</v>
      </c>
      <c r="I111" s="1" t="s">
        <v>50</v>
      </c>
      <c r="J111">
        <v>3.5</v>
      </c>
      <c r="K111" s="1" t="s">
        <v>563</v>
      </c>
    </row>
    <row r="112" spans="5:11" x14ac:dyDescent="0.25">
      <c r="E112" s="1" t="s">
        <v>176</v>
      </c>
      <c r="F112" s="1" t="s">
        <v>123</v>
      </c>
      <c r="H112" s="1" t="s">
        <v>21</v>
      </c>
      <c r="I112" s="1" t="s">
        <v>92</v>
      </c>
      <c r="J112">
        <v>3.5</v>
      </c>
      <c r="K112" s="1" t="s">
        <v>563</v>
      </c>
    </row>
    <row r="113" spans="5:11" x14ac:dyDescent="0.25">
      <c r="E113" s="1" t="s">
        <v>177</v>
      </c>
      <c r="F113" s="1" t="s">
        <v>51</v>
      </c>
      <c r="H113" s="1" t="s">
        <v>21</v>
      </c>
      <c r="I113" s="1" t="s">
        <v>126</v>
      </c>
      <c r="J113">
        <v>3.5</v>
      </c>
      <c r="K113" s="1" t="s">
        <v>563</v>
      </c>
    </row>
    <row r="114" spans="5:11" x14ac:dyDescent="0.25">
      <c r="E114" s="1" t="s">
        <v>178</v>
      </c>
      <c r="F114" s="1" t="s">
        <v>62</v>
      </c>
      <c r="H114" s="1" t="s">
        <v>42</v>
      </c>
      <c r="I114" s="1" t="s">
        <v>400</v>
      </c>
      <c r="J114">
        <v>3.4</v>
      </c>
      <c r="K114" s="1" t="s">
        <v>563</v>
      </c>
    </row>
    <row r="115" spans="5:11" x14ac:dyDescent="0.25">
      <c r="E115" s="1" t="s">
        <v>179</v>
      </c>
      <c r="F115" s="1" t="s">
        <v>180</v>
      </c>
      <c r="H115" s="1" t="s">
        <v>21</v>
      </c>
      <c r="I115" s="1" t="s">
        <v>91</v>
      </c>
      <c r="J115">
        <v>3.3</v>
      </c>
      <c r="K115" s="1" t="s">
        <v>563</v>
      </c>
    </row>
    <row r="116" spans="5:11" x14ac:dyDescent="0.25">
      <c r="E116" s="1" t="s">
        <v>181</v>
      </c>
      <c r="F116" s="1" t="s">
        <v>62</v>
      </c>
      <c r="H116" s="1" t="s">
        <v>10</v>
      </c>
      <c r="I116" s="1" t="s">
        <v>462</v>
      </c>
      <c r="J116">
        <v>3.2</v>
      </c>
      <c r="K116" s="1" t="s">
        <v>563</v>
      </c>
    </row>
    <row r="117" spans="5:11" x14ac:dyDescent="0.25">
      <c r="E117" s="1" t="s">
        <v>182</v>
      </c>
      <c r="F117" s="1" t="s">
        <v>81</v>
      </c>
      <c r="H117" s="1" t="s">
        <v>19</v>
      </c>
      <c r="I117" s="1" t="s">
        <v>167</v>
      </c>
      <c r="J117">
        <v>3.2</v>
      </c>
      <c r="K117" s="1" t="s">
        <v>563</v>
      </c>
    </row>
    <row r="118" spans="5:11" x14ac:dyDescent="0.25">
      <c r="E118" s="1" t="s">
        <v>183</v>
      </c>
      <c r="F118" s="1" t="s">
        <v>60</v>
      </c>
      <c r="H118" s="1" t="s">
        <v>16</v>
      </c>
      <c r="I118" s="1" t="s">
        <v>536</v>
      </c>
      <c r="J118">
        <v>3.1</v>
      </c>
      <c r="K118" s="1" t="s">
        <v>563</v>
      </c>
    </row>
    <row r="119" spans="5:11" x14ac:dyDescent="0.25">
      <c r="E119" s="1" t="s">
        <v>184</v>
      </c>
      <c r="F119" s="1" t="s">
        <v>62</v>
      </c>
      <c r="H119" s="1" t="s">
        <v>13</v>
      </c>
      <c r="I119" s="1" t="s">
        <v>276</v>
      </c>
      <c r="J119">
        <v>3</v>
      </c>
      <c r="K119" s="1" t="s">
        <v>563</v>
      </c>
    </row>
    <row r="120" spans="5:11" x14ac:dyDescent="0.25">
      <c r="E120" s="1" t="s">
        <v>185</v>
      </c>
      <c r="F120" s="1" t="s">
        <v>81</v>
      </c>
      <c r="H120" s="1" t="s">
        <v>33</v>
      </c>
      <c r="I120" s="1" t="s">
        <v>234</v>
      </c>
      <c r="J120">
        <v>3</v>
      </c>
      <c r="K120" s="1" t="s">
        <v>563</v>
      </c>
    </row>
    <row r="121" spans="5:11" x14ac:dyDescent="0.25">
      <c r="E121" s="1" t="s">
        <v>186</v>
      </c>
      <c r="F121" s="1" t="s">
        <v>81</v>
      </c>
      <c r="H121" s="1" t="s">
        <v>42</v>
      </c>
      <c r="I121" s="1" t="s">
        <v>467</v>
      </c>
      <c r="J121">
        <v>3</v>
      </c>
      <c r="K121" s="1" t="s">
        <v>563</v>
      </c>
    </row>
    <row r="122" spans="5:11" x14ac:dyDescent="0.25">
      <c r="E122" s="1" t="s">
        <v>187</v>
      </c>
      <c r="F122" s="1" t="s">
        <v>60</v>
      </c>
      <c r="H122" s="1" t="s">
        <v>3</v>
      </c>
      <c r="I122" s="1" t="s">
        <v>530</v>
      </c>
      <c r="J122">
        <v>2.9</v>
      </c>
      <c r="K122" s="1" t="s">
        <v>563</v>
      </c>
    </row>
    <row r="123" spans="5:11" x14ac:dyDescent="0.25">
      <c r="E123" s="1" t="s">
        <v>188</v>
      </c>
      <c r="F123" s="1" t="s">
        <v>189</v>
      </c>
      <c r="H123" s="1" t="s">
        <v>12</v>
      </c>
      <c r="I123" s="1" t="s">
        <v>230</v>
      </c>
      <c r="J123">
        <v>2.9</v>
      </c>
      <c r="K123" s="1" t="s">
        <v>563</v>
      </c>
    </row>
    <row r="124" spans="5:11" x14ac:dyDescent="0.25">
      <c r="E124" s="1" t="s">
        <v>190</v>
      </c>
      <c r="F124" s="1" t="s">
        <v>62</v>
      </c>
      <c r="H124" s="1" t="s">
        <v>12</v>
      </c>
      <c r="I124" s="1" t="s">
        <v>130</v>
      </c>
      <c r="J124">
        <v>2.9</v>
      </c>
      <c r="K124" s="1" t="s">
        <v>563</v>
      </c>
    </row>
    <row r="125" spans="5:11" x14ac:dyDescent="0.25">
      <c r="E125" s="1" t="s">
        <v>191</v>
      </c>
      <c r="F125" s="1" t="s">
        <v>81</v>
      </c>
      <c r="H125" s="1" t="s">
        <v>20</v>
      </c>
      <c r="I125" s="1" t="s">
        <v>380</v>
      </c>
      <c r="J125">
        <v>2.9</v>
      </c>
      <c r="K125" s="1" t="s">
        <v>563</v>
      </c>
    </row>
    <row r="126" spans="5:11" x14ac:dyDescent="0.25">
      <c r="E126" s="1" t="s">
        <v>192</v>
      </c>
      <c r="F126" s="1" t="s">
        <v>56</v>
      </c>
      <c r="H126" s="1" t="s">
        <v>44</v>
      </c>
      <c r="I126" s="1" t="s">
        <v>329</v>
      </c>
      <c r="J126">
        <v>2.9</v>
      </c>
      <c r="K126" s="1" t="s">
        <v>563</v>
      </c>
    </row>
    <row r="127" spans="5:11" x14ac:dyDescent="0.25">
      <c r="E127" s="1" t="s">
        <v>193</v>
      </c>
      <c r="F127" s="1" t="s">
        <v>60</v>
      </c>
      <c r="H127" s="1" t="s">
        <v>12</v>
      </c>
      <c r="I127" s="1" t="s">
        <v>348</v>
      </c>
      <c r="J127">
        <v>2.8</v>
      </c>
      <c r="K127" s="1" t="s">
        <v>563</v>
      </c>
    </row>
    <row r="128" spans="5:11" x14ac:dyDescent="0.25">
      <c r="E128" s="1" t="s">
        <v>194</v>
      </c>
      <c r="F128" s="1" t="s">
        <v>81</v>
      </c>
      <c r="H128" s="1" t="s">
        <v>20</v>
      </c>
      <c r="I128" s="1" t="s">
        <v>176</v>
      </c>
      <c r="J128">
        <v>2.7</v>
      </c>
      <c r="K128" s="1" t="s">
        <v>563</v>
      </c>
    </row>
    <row r="129" spans="5:11" x14ac:dyDescent="0.25">
      <c r="E129" s="1" t="s">
        <v>195</v>
      </c>
      <c r="F129" s="1" t="s">
        <v>62</v>
      </c>
      <c r="H129" s="1" t="s">
        <v>21</v>
      </c>
      <c r="I129" s="1" t="s">
        <v>113</v>
      </c>
      <c r="J129">
        <v>2.7</v>
      </c>
      <c r="K129" s="1" t="s">
        <v>563</v>
      </c>
    </row>
    <row r="130" spans="5:11" x14ac:dyDescent="0.25">
      <c r="E130" s="1" t="s">
        <v>196</v>
      </c>
      <c r="F130" s="1" t="s">
        <v>60</v>
      </c>
      <c r="H130" s="1" t="s">
        <v>10</v>
      </c>
      <c r="I130" s="1" t="s">
        <v>239</v>
      </c>
      <c r="J130">
        <v>2.6</v>
      </c>
      <c r="K130" s="1" t="s">
        <v>563</v>
      </c>
    </row>
    <row r="131" spans="5:11" x14ac:dyDescent="0.25">
      <c r="E131" s="1" t="s">
        <v>197</v>
      </c>
      <c r="F131" s="1" t="s">
        <v>81</v>
      </c>
      <c r="H131" s="1" t="s">
        <v>16</v>
      </c>
      <c r="I131" s="1" t="s">
        <v>116</v>
      </c>
      <c r="J131">
        <v>2.5</v>
      </c>
      <c r="K131" s="1" t="s">
        <v>563</v>
      </c>
    </row>
    <row r="132" spans="5:11" x14ac:dyDescent="0.25">
      <c r="E132" s="1" t="s">
        <v>198</v>
      </c>
      <c r="F132" s="1" t="s">
        <v>51</v>
      </c>
      <c r="H132" s="1" t="s">
        <v>16</v>
      </c>
      <c r="I132" s="1" t="s">
        <v>236</v>
      </c>
      <c r="J132">
        <v>2.5</v>
      </c>
      <c r="K132" s="1" t="s">
        <v>563</v>
      </c>
    </row>
    <row r="133" spans="5:11" x14ac:dyDescent="0.25">
      <c r="E133" s="1" t="s">
        <v>199</v>
      </c>
      <c r="F133" s="1" t="s">
        <v>62</v>
      </c>
      <c r="H133" s="1" t="s">
        <v>20</v>
      </c>
      <c r="I133" s="1" t="s">
        <v>466</v>
      </c>
      <c r="J133">
        <v>2.5</v>
      </c>
      <c r="K133" s="1" t="s">
        <v>563</v>
      </c>
    </row>
    <row r="134" spans="5:11" x14ac:dyDescent="0.25">
      <c r="E134" s="1" t="s">
        <v>200</v>
      </c>
      <c r="F134" s="1" t="s">
        <v>62</v>
      </c>
      <c r="H134" s="1" t="s">
        <v>20</v>
      </c>
      <c r="I134" s="1" t="s">
        <v>273</v>
      </c>
      <c r="J134">
        <v>2.5</v>
      </c>
      <c r="K134" s="1" t="s">
        <v>563</v>
      </c>
    </row>
    <row r="135" spans="5:11" x14ac:dyDescent="0.25">
      <c r="E135" s="1" t="s">
        <v>201</v>
      </c>
      <c r="F135" s="1" t="s">
        <v>131</v>
      </c>
      <c r="H135" s="1" t="s">
        <v>16</v>
      </c>
      <c r="I135" s="1" t="s">
        <v>423</v>
      </c>
      <c r="J135">
        <v>2.4</v>
      </c>
      <c r="K135" s="1" t="s">
        <v>563</v>
      </c>
    </row>
    <row r="136" spans="5:11" x14ac:dyDescent="0.25">
      <c r="E136" s="1" t="s">
        <v>202</v>
      </c>
      <c r="F136" s="1" t="s">
        <v>189</v>
      </c>
      <c r="H136" s="1" t="s">
        <v>27</v>
      </c>
      <c r="I136" s="1" t="s">
        <v>468</v>
      </c>
      <c r="J136">
        <v>2.4</v>
      </c>
      <c r="K136" s="1" t="s">
        <v>563</v>
      </c>
    </row>
    <row r="137" spans="5:11" x14ac:dyDescent="0.25">
      <c r="E137" s="1" t="s">
        <v>203</v>
      </c>
      <c r="F137" s="1" t="s">
        <v>89</v>
      </c>
      <c r="H137" s="1" t="s">
        <v>42</v>
      </c>
      <c r="I137" s="1" t="s">
        <v>141</v>
      </c>
      <c r="J137">
        <v>2.4</v>
      </c>
      <c r="K137" s="1" t="s">
        <v>563</v>
      </c>
    </row>
    <row r="138" spans="5:11" x14ac:dyDescent="0.25">
      <c r="E138" s="1" t="s">
        <v>204</v>
      </c>
      <c r="F138" s="1" t="s">
        <v>51</v>
      </c>
      <c r="H138" s="1" t="s">
        <v>42</v>
      </c>
      <c r="I138" s="1" t="s">
        <v>500</v>
      </c>
      <c r="J138">
        <v>2.4</v>
      </c>
      <c r="K138" s="1" t="s">
        <v>563</v>
      </c>
    </row>
    <row r="139" spans="5:11" x14ac:dyDescent="0.25">
      <c r="E139" s="1" t="s">
        <v>205</v>
      </c>
      <c r="F139" s="1" t="s">
        <v>62</v>
      </c>
      <c r="H139" s="1" t="s">
        <v>15</v>
      </c>
      <c r="I139" s="1" t="s">
        <v>540</v>
      </c>
      <c r="J139">
        <v>2.2999999999999998</v>
      </c>
      <c r="K139" s="1" t="s">
        <v>563</v>
      </c>
    </row>
    <row r="140" spans="5:11" x14ac:dyDescent="0.25">
      <c r="E140" s="1" t="s">
        <v>206</v>
      </c>
      <c r="F140" s="1" t="s">
        <v>135</v>
      </c>
      <c r="H140" s="1" t="s">
        <v>20</v>
      </c>
      <c r="I140" s="1" t="s">
        <v>155</v>
      </c>
      <c r="J140">
        <v>2.2999999999999998</v>
      </c>
      <c r="K140" s="1" t="s">
        <v>563</v>
      </c>
    </row>
    <row r="141" spans="5:11" x14ac:dyDescent="0.25">
      <c r="E141" s="1" t="s">
        <v>207</v>
      </c>
      <c r="F141" s="1" t="s">
        <v>51</v>
      </c>
      <c r="H141" s="1" t="s">
        <v>30</v>
      </c>
      <c r="I141" s="1" t="s">
        <v>490</v>
      </c>
      <c r="J141">
        <v>2.2999999999999998</v>
      </c>
      <c r="K141" s="1" t="s">
        <v>562</v>
      </c>
    </row>
    <row r="142" spans="5:11" x14ac:dyDescent="0.25">
      <c r="E142" s="1" t="s">
        <v>208</v>
      </c>
      <c r="F142" s="1" t="s">
        <v>81</v>
      </c>
      <c r="H142" s="1" t="s">
        <v>36</v>
      </c>
      <c r="I142" s="1" t="s">
        <v>516</v>
      </c>
      <c r="J142">
        <v>2.2999999999999998</v>
      </c>
      <c r="K142" s="1" t="s">
        <v>562</v>
      </c>
    </row>
    <row r="143" spans="5:11" x14ac:dyDescent="0.25">
      <c r="E143" s="1" t="s">
        <v>209</v>
      </c>
      <c r="F143" s="1" t="s">
        <v>81</v>
      </c>
      <c r="H143" s="1" t="s">
        <v>16</v>
      </c>
      <c r="I143" s="1" t="s">
        <v>334</v>
      </c>
      <c r="J143">
        <v>2.2000000000000002</v>
      </c>
      <c r="K143" s="1" t="s">
        <v>563</v>
      </c>
    </row>
    <row r="144" spans="5:11" x14ac:dyDescent="0.25">
      <c r="E144" s="1" t="s">
        <v>210</v>
      </c>
      <c r="F144" s="1" t="s">
        <v>81</v>
      </c>
      <c r="H144" s="1" t="s">
        <v>27</v>
      </c>
      <c r="I144" s="1" t="s">
        <v>159</v>
      </c>
      <c r="J144">
        <v>2.2000000000000002</v>
      </c>
      <c r="K144" s="1" t="s">
        <v>563</v>
      </c>
    </row>
    <row r="145" spans="5:11" x14ac:dyDescent="0.25">
      <c r="E145" s="1" t="s">
        <v>211</v>
      </c>
      <c r="F145" s="1" t="s">
        <v>81</v>
      </c>
      <c r="H145" s="1" t="s">
        <v>15</v>
      </c>
      <c r="I145" s="1" t="s">
        <v>183</v>
      </c>
      <c r="J145">
        <v>2.1</v>
      </c>
      <c r="K145" s="1" t="s">
        <v>563</v>
      </c>
    </row>
    <row r="146" spans="5:11" x14ac:dyDescent="0.25">
      <c r="E146" s="1" t="s">
        <v>212</v>
      </c>
      <c r="F146" s="1" t="s">
        <v>51</v>
      </c>
      <c r="H146" s="1" t="s">
        <v>15</v>
      </c>
      <c r="I146" s="1" t="s">
        <v>465</v>
      </c>
      <c r="J146">
        <v>2.1</v>
      </c>
      <c r="K146" s="1" t="s">
        <v>563</v>
      </c>
    </row>
    <row r="147" spans="5:11" x14ac:dyDescent="0.25">
      <c r="E147" s="1" t="s">
        <v>213</v>
      </c>
      <c r="F147" s="1" t="s">
        <v>51</v>
      </c>
      <c r="H147" s="1" t="s">
        <v>20</v>
      </c>
      <c r="I147" s="1" t="s">
        <v>251</v>
      </c>
      <c r="J147">
        <v>2.1</v>
      </c>
      <c r="K147" s="1" t="s">
        <v>563</v>
      </c>
    </row>
    <row r="148" spans="5:11" x14ac:dyDescent="0.25">
      <c r="E148" s="1" t="s">
        <v>214</v>
      </c>
      <c r="F148" s="1" t="s">
        <v>84</v>
      </c>
      <c r="H148" s="1" t="s">
        <v>21</v>
      </c>
      <c r="I148" s="1" t="s">
        <v>455</v>
      </c>
      <c r="J148">
        <v>2.1</v>
      </c>
      <c r="K148" s="1" t="s">
        <v>563</v>
      </c>
    </row>
    <row r="149" spans="5:11" x14ac:dyDescent="0.25">
      <c r="E149" s="1" t="s">
        <v>215</v>
      </c>
      <c r="F149" s="1" t="s">
        <v>60</v>
      </c>
      <c r="H149" s="1" t="s">
        <v>37</v>
      </c>
      <c r="I149" s="1" t="s">
        <v>391</v>
      </c>
      <c r="J149">
        <v>2.1</v>
      </c>
      <c r="K149" s="1" t="s">
        <v>563</v>
      </c>
    </row>
    <row r="150" spans="5:11" x14ac:dyDescent="0.25">
      <c r="E150" s="1" t="s">
        <v>216</v>
      </c>
      <c r="F150" s="1" t="s">
        <v>81</v>
      </c>
      <c r="H150" s="1" t="s">
        <v>42</v>
      </c>
      <c r="I150" s="1" t="s">
        <v>296</v>
      </c>
      <c r="J150">
        <v>2.1</v>
      </c>
      <c r="K150" s="1" t="s">
        <v>563</v>
      </c>
    </row>
    <row r="151" spans="5:11" x14ac:dyDescent="0.25">
      <c r="E151" s="1" t="s">
        <v>217</v>
      </c>
      <c r="F151" s="1" t="s">
        <v>51</v>
      </c>
      <c r="H151" s="1" t="s">
        <v>44</v>
      </c>
      <c r="I151" s="1" t="s">
        <v>161</v>
      </c>
      <c r="J151">
        <v>2.1</v>
      </c>
      <c r="K151" s="1" t="s">
        <v>563</v>
      </c>
    </row>
    <row r="152" spans="5:11" x14ac:dyDescent="0.25">
      <c r="E152" s="1" t="s">
        <v>218</v>
      </c>
      <c r="F152" s="1" t="s">
        <v>96</v>
      </c>
      <c r="H152" s="1" t="s">
        <v>5</v>
      </c>
      <c r="I152" s="1" t="s">
        <v>481</v>
      </c>
      <c r="J152">
        <v>2</v>
      </c>
      <c r="K152" s="1" t="s">
        <v>563</v>
      </c>
    </row>
    <row r="153" spans="5:11" x14ac:dyDescent="0.25">
      <c r="E153" s="1" t="s">
        <v>219</v>
      </c>
      <c r="F153" s="1" t="s">
        <v>51</v>
      </c>
      <c r="H153" s="1" t="s">
        <v>13</v>
      </c>
      <c r="I153" s="1" t="s">
        <v>302</v>
      </c>
      <c r="J153">
        <v>2</v>
      </c>
      <c r="K153" s="1" t="s">
        <v>562</v>
      </c>
    </row>
    <row r="154" spans="5:11" x14ac:dyDescent="0.25">
      <c r="E154" s="1" t="s">
        <v>220</v>
      </c>
      <c r="F154" s="1" t="s">
        <v>51</v>
      </c>
      <c r="H154" s="1" t="s">
        <v>21</v>
      </c>
      <c r="I154" s="1" t="s">
        <v>104</v>
      </c>
      <c r="J154">
        <v>2</v>
      </c>
      <c r="K154" s="1" t="s">
        <v>563</v>
      </c>
    </row>
    <row r="155" spans="5:11" x14ac:dyDescent="0.25">
      <c r="E155" s="1" t="s">
        <v>221</v>
      </c>
      <c r="F155" s="1" t="s">
        <v>62</v>
      </c>
      <c r="H155" s="1" t="s">
        <v>22</v>
      </c>
      <c r="I155" s="1" t="s">
        <v>85</v>
      </c>
      <c r="J155">
        <v>2</v>
      </c>
      <c r="K155" s="1" t="s">
        <v>563</v>
      </c>
    </row>
    <row r="156" spans="5:11" x14ac:dyDescent="0.25">
      <c r="E156" s="1" t="s">
        <v>222</v>
      </c>
      <c r="F156" s="1" t="s">
        <v>56</v>
      </c>
      <c r="H156" s="1" t="s">
        <v>33</v>
      </c>
      <c r="I156" s="1" t="s">
        <v>211</v>
      </c>
      <c r="J156">
        <v>2</v>
      </c>
      <c r="K156" s="1" t="s">
        <v>563</v>
      </c>
    </row>
    <row r="157" spans="5:11" x14ac:dyDescent="0.25">
      <c r="E157" s="1" t="s">
        <v>223</v>
      </c>
      <c r="F157" s="1" t="s">
        <v>56</v>
      </c>
      <c r="H157" s="1" t="s">
        <v>33</v>
      </c>
      <c r="I157" s="1" t="s">
        <v>508</v>
      </c>
      <c r="J157">
        <v>2</v>
      </c>
      <c r="K157" s="1" t="s">
        <v>563</v>
      </c>
    </row>
    <row r="158" spans="5:11" x14ac:dyDescent="0.25">
      <c r="E158" s="1" t="s">
        <v>224</v>
      </c>
      <c r="F158" s="1" t="s">
        <v>81</v>
      </c>
      <c r="H158" s="1" t="s">
        <v>38</v>
      </c>
      <c r="I158" s="1" t="s">
        <v>105</v>
      </c>
      <c r="J158">
        <v>2</v>
      </c>
      <c r="K158" s="1" t="s">
        <v>563</v>
      </c>
    </row>
    <row r="159" spans="5:11" x14ac:dyDescent="0.25">
      <c r="E159" s="1" t="s">
        <v>225</v>
      </c>
      <c r="F159" s="1" t="s">
        <v>58</v>
      </c>
      <c r="H159" s="1" t="s">
        <v>21</v>
      </c>
      <c r="I159" s="1" t="s">
        <v>71</v>
      </c>
      <c r="J159">
        <v>1.9</v>
      </c>
      <c r="K159" s="1" t="s">
        <v>563</v>
      </c>
    </row>
    <row r="160" spans="5:11" x14ac:dyDescent="0.25">
      <c r="E160" s="1" t="s">
        <v>226</v>
      </c>
      <c r="F160" s="1" t="s">
        <v>60</v>
      </c>
      <c r="H160" s="1" t="s">
        <v>27</v>
      </c>
      <c r="I160" s="1" t="s">
        <v>263</v>
      </c>
      <c r="J160">
        <v>1.9</v>
      </c>
      <c r="K160" s="1" t="s">
        <v>563</v>
      </c>
    </row>
    <row r="161" spans="5:11" x14ac:dyDescent="0.25">
      <c r="E161" s="1" t="s">
        <v>227</v>
      </c>
      <c r="F161" s="1" t="s">
        <v>60</v>
      </c>
      <c r="H161" s="1" t="s">
        <v>40</v>
      </c>
      <c r="I161" s="1" t="s">
        <v>175</v>
      </c>
      <c r="J161">
        <v>1.9</v>
      </c>
      <c r="K161" s="1" t="s">
        <v>563</v>
      </c>
    </row>
    <row r="162" spans="5:11" x14ac:dyDescent="0.25">
      <c r="E162" s="1" t="s">
        <v>228</v>
      </c>
      <c r="F162" s="1" t="s">
        <v>81</v>
      </c>
      <c r="H162" s="1" t="s">
        <v>3</v>
      </c>
      <c r="I162" s="1" t="s">
        <v>195</v>
      </c>
      <c r="J162">
        <v>1.8</v>
      </c>
      <c r="K162" s="1" t="s">
        <v>563</v>
      </c>
    </row>
    <row r="163" spans="5:11" x14ac:dyDescent="0.25">
      <c r="E163" s="1" t="s">
        <v>229</v>
      </c>
      <c r="F163" s="1" t="s">
        <v>53</v>
      </c>
      <c r="H163" s="1" t="s">
        <v>12</v>
      </c>
      <c r="I163" s="1" t="s">
        <v>277</v>
      </c>
      <c r="J163">
        <v>1.8</v>
      </c>
      <c r="K163" s="1" t="s">
        <v>563</v>
      </c>
    </row>
    <row r="164" spans="5:11" x14ac:dyDescent="0.25">
      <c r="E164" s="1" t="s">
        <v>230</v>
      </c>
      <c r="F164" s="1" t="s">
        <v>131</v>
      </c>
      <c r="H164" s="1" t="s">
        <v>15</v>
      </c>
      <c r="I164" s="1" t="s">
        <v>59</v>
      </c>
      <c r="J164">
        <v>1.8</v>
      </c>
      <c r="K164" s="1" t="s">
        <v>563</v>
      </c>
    </row>
    <row r="165" spans="5:11" x14ac:dyDescent="0.25">
      <c r="E165" s="1" t="s">
        <v>231</v>
      </c>
      <c r="F165" s="1" t="s">
        <v>81</v>
      </c>
      <c r="H165" s="1" t="s">
        <v>15</v>
      </c>
      <c r="I165" s="1" t="s">
        <v>187</v>
      </c>
      <c r="J165">
        <v>1.8</v>
      </c>
      <c r="K165" s="1" t="s">
        <v>563</v>
      </c>
    </row>
    <row r="166" spans="5:11" x14ac:dyDescent="0.25">
      <c r="E166" s="1" t="s">
        <v>232</v>
      </c>
      <c r="F166" s="1" t="s">
        <v>123</v>
      </c>
      <c r="H166" s="1" t="s">
        <v>16</v>
      </c>
      <c r="I166" s="1" t="s">
        <v>495</v>
      </c>
      <c r="J166">
        <v>1.8</v>
      </c>
      <c r="K166" s="1" t="s">
        <v>563</v>
      </c>
    </row>
    <row r="167" spans="5:11" x14ac:dyDescent="0.25">
      <c r="E167" s="1" t="s">
        <v>233</v>
      </c>
      <c r="F167" s="1" t="s">
        <v>56</v>
      </c>
      <c r="H167" s="1" t="s">
        <v>16</v>
      </c>
      <c r="I167" s="1" t="s">
        <v>321</v>
      </c>
      <c r="J167">
        <v>1.8</v>
      </c>
      <c r="K167" s="1" t="s">
        <v>563</v>
      </c>
    </row>
    <row r="168" spans="5:11" x14ac:dyDescent="0.25">
      <c r="E168" s="1" t="s">
        <v>234</v>
      </c>
      <c r="F168" s="1" t="s">
        <v>53</v>
      </c>
      <c r="H168" s="1" t="s">
        <v>20</v>
      </c>
      <c r="I168" s="1" t="s">
        <v>288</v>
      </c>
      <c r="J168">
        <v>1.8</v>
      </c>
      <c r="K168" s="1" t="s">
        <v>563</v>
      </c>
    </row>
    <row r="169" spans="5:11" x14ac:dyDescent="0.25">
      <c r="E169" s="1" t="s">
        <v>235</v>
      </c>
      <c r="F169" s="1" t="s">
        <v>81</v>
      </c>
      <c r="H169" s="1" t="s">
        <v>12</v>
      </c>
      <c r="I169" s="1" t="s">
        <v>192</v>
      </c>
      <c r="J169">
        <v>1.7</v>
      </c>
      <c r="K169" s="1" t="s">
        <v>563</v>
      </c>
    </row>
    <row r="170" spans="5:11" x14ac:dyDescent="0.25">
      <c r="E170" s="1" t="s">
        <v>236</v>
      </c>
      <c r="F170" s="1" t="s">
        <v>51</v>
      </c>
      <c r="H170" s="1" t="s">
        <v>20</v>
      </c>
      <c r="I170" s="1" t="s">
        <v>520</v>
      </c>
      <c r="J170">
        <v>1.7</v>
      </c>
      <c r="K170" s="1" t="s">
        <v>563</v>
      </c>
    </row>
    <row r="171" spans="5:11" x14ac:dyDescent="0.25">
      <c r="E171" s="1" t="s">
        <v>237</v>
      </c>
      <c r="F171" s="1" t="s">
        <v>86</v>
      </c>
      <c r="H171" s="1" t="s">
        <v>27</v>
      </c>
      <c r="I171" s="1" t="s">
        <v>259</v>
      </c>
      <c r="J171">
        <v>1.7</v>
      </c>
      <c r="K171" s="1" t="s">
        <v>563</v>
      </c>
    </row>
    <row r="172" spans="5:11" x14ac:dyDescent="0.25">
      <c r="E172" s="1" t="s">
        <v>238</v>
      </c>
      <c r="F172" s="1" t="s">
        <v>56</v>
      </c>
      <c r="H172" s="1" t="s">
        <v>33</v>
      </c>
      <c r="I172" s="1" t="s">
        <v>163</v>
      </c>
      <c r="J172">
        <v>1.7</v>
      </c>
      <c r="K172" s="1" t="s">
        <v>563</v>
      </c>
    </row>
    <row r="173" spans="5:11" x14ac:dyDescent="0.25">
      <c r="E173" s="1" t="s">
        <v>239</v>
      </c>
      <c r="F173" s="1" t="s">
        <v>56</v>
      </c>
      <c r="H173" s="1" t="s">
        <v>40</v>
      </c>
      <c r="I173" s="1" t="s">
        <v>194</v>
      </c>
      <c r="J173">
        <v>1.7</v>
      </c>
      <c r="K173" s="1" t="s">
        <v>563</v>
      </c>
    </row>
    <row r="174" spans="5:11" x14ac:dyDescent="0.25">
      <c r="E174" s="1" t="s">
        <v>240</v>
      </c>
      <c r="F174" s="1" t="s">
        <v>62</v>
      </c>
      <c r="H174" s="1" t="s">
        <v>41</v>
      </c>
      <c r="I174" s="1" t="s">
        <v>555</v>
      </c>
      <c r="J174">
        <v>1.7</v>
      </c>
      <c r="K174" s="1" t="s">
        <v>563</v>
      </c>
    </row>
    <row r="175" spans="5:11" x14ac:dyDescent="0.25">
      <c r="E175" s="1" t="s">
        <v>241</v>
      </c>
      <c r="F175" s="1" t="s">
        <v>62</v>
      </c>
      <c r="H175" s="1" t="s">
        <v>42</v>
      </c>
      <c r="I175" s="1" t="s">
        <v>338</v>
      </c>
      <c r="J175">
        <v>1.7</v>
      </c>
      <c r="K175" s="1" t="s">
        <v>563</v>
      </c>
    </row>
    <row r="176" spans="5:11" x14ac:dyDescent="0.25">
      <c r="E176" s="1" t="s">
        <v>242</v>
      </c>
      <c r="F176" s="1" t="s">
        <v>62</v>
      </c>
      <c r="H176" s="1" t="s">
        <v>15</v>
      </c>
      <c r="I176" s="1" t="s">
        <v>168</v>
      </c>
      <c r="J176">
        <v>1.6</v>
      </c>
      <c r="K176" s="1" t="s">
        <v>563</v>
      </c>
    </row>
    <row r="177" spans="5:11" x14ac:dyDescent="0.25">
      <c r="E177" s="1" t="s">
        <v>243</v>
      </c>
      <c r="F177" s="1" t="s">
        <v>56</v>
      </c>
      <c r="H177" s="1" t="s">
        <v>21</v>
      </c>
      <c r="I177" s="1" t="s">
        <v>323</v>
      </c>
      <c r="J177">
        <v>1.6</v>
      </c>
      <c r="K177" s="1" t="s">
        <v>563</v>
      </c>
    </row>
    <row r="178" spans="5:11" x14ac:dyDescent="0.25">
      <c r="E178" s="1" t="s">
        <v>244</v>
      </c>
      <c r="F178" s="1" t="s">
        <v>56</v>
      </c>
      <c r="H178" s="1" t="s">
        <v>44</v>
      </c>
      <c r="I178" s="1" t="s">
        <v>484</v>
      </c>
      <c r="J178">
        <v>1.6</v>
      </c>
      <c r="K178" s="1" t="s">
        <v>563</v>
      </c>
    </row>
    <row r="179" spans="5:11" x14ac:dyDescent="0.25">
      <c r="E179" s="1" t="s">
        <v>245</v>
      </c>
      <c r="F179" s="1" t="s">
        <v>86</v>
      </c>
      <c r="H179" s="1" t="s">
        <v>46</v>
      </c>
      <c r="I179" s="1" t="s">
        <v>497</v>
      </c>
      <c r="J179">
        <v>1.6</v>
      </c>
      <c r="K179" s="1" t="s">
        <v>563</v>
      </c>
    </row>
    <row r="180" spans="5:11" x14ac:dyDescent="0.25">
      <c r="E180" s="1" t="s">
        <v>246</v>
      </c>
      <c r="F180" s="1" t="s">
        <v>246</v>
      </c>
      <c r="H180" s="1" t="s">
        <v>3</v>
      </c>
      <c r="I180" s="1" t="s">
        <v>523</v>
      </c>
      <c r="J180">
        <v>1.5</v>
      </c>
      <c r="K180" s="1" t="s">
        <v>563</v>
      </c>
    </row>
    <row r="181" spans="5:11" x14ac:dyDescent="0.25">
      <c r="E181" s="1" t="s">
        <v>247</v>
      </c>
      <c r="F181" s="1" t="s">
        <v>81</v>
      </c>
      <c r="H181" s="1" t="s">
        <v>7</v>
      </c>
      <c r="I181" s="1" t="s">
        <v>539</v>
      </c>
      <c r="J181">
        <v>1.5</v>
      </c>
      <c r="K181" s="1" t="s">
        <v>563</v>
      </c>
    </row>
    <row r="182" spans="5:11" x14ac:dyDescent="0.25">
      <c r="E182" s="1" t="s">
        <v>248</v>
      </c>
      <c r="F182" s="1" t="s">
        <v>81</v>
      </c>
      <c r="H182" s="1" t="s">
        <v>11</v>
      </c>
      <c r="I182" s="1" t="s">
        <v>391</v>
      </c>
      <c r="J182">
        <v>1.5</v>
      </c>
      <c r="K182" s="1" t="s">
        <v>563</v>
      </c>
    </row>
    <row r="183" spans="5:11" x14ac:dyDescent="0.25">
      <c r="E183" s="1" t="s">
        <v>249</v>
      </c>
      <c r="F183" s="1" t="s">
        <v>81</v>
      </c>
      <c r="H183" s="1" t="s">
        <v>12</v>
      </c>
      <c r="I183" s="1" t="s">
        <v>201</v>
      </c>
      <c r="J183">
        <v>1.5</v>
      </c>
      <c r="K183" s="1" t="s">
        <v>563</v>
      </c>
    </row>
    <row r="184" spans="5:11" x14ac:dyDescent="0.25">
      <c r="E184" s="1" t="s">
        <v>250</v>
      </c>
      <c r="F184" s="1" t="s">
        <v>131</v>
      </c>
      <c r="H184" s="1" t="s">
        <v>12</v>
      </c>
      <c r="I184" s="1" t="s">
        <v>245</v>
      </c>
      <c r="J184">
        <v>1.5</v>
      </c>
      <c r="K184" s="1" t="s">
        <v>563</v>
      </c>
    </row>
    <row r="185" spans="5:11" x14ac:dyDescent="0.25">
      <c r="E185" s="1" t="s">
        <v>251</v>
      </c>
      <c r="F185" s="1" t="s">
        <v>62</v>
      </c>
      <c r="H185" s="1" t="s">
        <v>13</v>
      </c>
      <c r="I185" s="1" t="s">
        <v>307</v>
      </c>
      <c r="J185">
        <v>1.5</v>
      </c>
      <c r="K185" s="1" t="s">
        <v>563</v>
      </c>
    </row>
    <row r="186" spans="5:11" x14ac:dyDescent="0.25">
      <c r="E186" s="1" t="s">
        <v>252</v>
      </c>
      <c r="F186" s="1" t="s">
        <v>89</v>
      </c>
      <c r="H186" s="1" t="s">
        <v>20</v>
      </c>
      <c r="I186" s="1" t="s">
        <v>347</v>
      </c>
      <c r="J186">
        <v>1.5</v>
      </c>
      <c r="K186" s="1" t="s">
        <v>563</v>
      </c>
    </row>
    <row r="187" spans="5:11" x14ac:dyDescent="0.25">
      <c r="E187" s="1" t="s">
        <v>253</v>
      </c>
      <c r="F187" s="1" t="s">
        <v>89</v>
      </c>
      <c r="H187" s="1" t="s">
        <v>23</v>
      </c>
      <c r="I187" s="1" t="s">
        <v>76</v>
      </c>
      <c r="J187">
        <v>1.5</v>
      </c>
      <c r="K187" s="1" t="s">
        <v>563</v>
      </c>
    </row>
    <row r="188" spans="5:11" x14ac:dyDescent="0.25">
      <c r="E188" s="1" t="s">
        <v>254</v>
      </c>
      <c r="F188" s="1" t="s">
        <v>89</v>
      </c>
      <c r="H188" s="1" t="s">
        <v>23</v>
      </c>
      <c r="I188" s="1" t="s">
        <v>107</v>
      </c>
      <c r="J188">
        <v>1.5</v>
      </c>
      <c r="K188" s="1" t="s">
        <v>563</v>
      </c>
    </row>
    <row r="189" spans="5:11" x14ac:dyDescent="0.25">
      <c r="E189" s="1" t="s">
        <v>255</v>
      </c>
      <c r="F189" s="1" t="s">
        <v>131</v>
      </c>
      <c r="H189" s="1" t="s">
        <v>32</v>
      </c>
      <c r="I189" s="1" t="s">
        <v>521</v>
      </c>
      <c r="J189">
        <v>1.5</v>
      </c>
      <c r="K189" s="1" t="s">
        <v>563</v>
      </c>
    </row>
    <row r="190" spans="5:11" x14ac:dyDescent="0.25">
      <c r="E190" s="1" t="s">
        <v>256</v>
      </c>
      <c r="F190" s="1" t="s">
        <v>81</v>
      </c>
      <c r="H190" s="1" t="s">
        <v>33</v>
      </c>
      <c r="I190" s="1" t="s">
        <v>208</v>
      </c>
      <c r="J190">
        <v>1.5</v>
      </c>
      <c r="K190" s="1" t="s">
        <v>563</v>
      </c>
    </row>
    <row r="191" spans="5:11" x14ac:dyDescent="0.25">
      <c r="E191" s="1" t="s">
        <v>257</v>
      </c>
      <c r="F191" s="1" t="s">
        <v>81</v>
      </c>
      <c r="H191" s="1" t="s">
        <v>42</v>
      </c>
      <c r="I191" s="1" t="s">
        <v>52</v>
      </c>
      <c r="J191">
        <v>1.5</v>
      </c>
      <c r="K191" s="1" t="s">
        <v>563</v>
      </c>
    </row>
    <row r="192" spans="5:11" x14ac:dyDescent="0.25">
      <c r="E192" s="1" t="s">
        <v>258</v>
      </c>
      <c r="F192" s="1" t="s">
        <v>189</v>
      </c>
      <c r="H192" s="1" t="s">
        <v>15</v>
      </c>
      <c r="I192" s="1" t="s">
        <v>172</v>
      </c>
      <c r="J192">
        <v>1.4</v>
      </c>
      <c r="K192" s="1" t="s">
        <v>563</v>
      </c>
    </row>
    <row r="193" spans="5:11" x14ac:dyDescent="0.25">
      <c r="E193" s="1" t="s">
        <v>259</v>
      </c>
      <c r="F193" s="1" t="s">
        <v>81</v>
      </c>
      <c r="H193" s="1" t="s">
        <v>20</v>
      </c>
      <c r="I193" s="1" t="s">
        <v>120</v>
      </c>
      <c r="J193">
        <v>1.4</v>
      </c>
      <c r="K193" s="1" t="s">
        <v>563</v>
      </c>
    </row>
    <row r="194" spans="5:11" x14ac:dyDescent="0.25">
      <c r="E194" s="1" t="s">
        <v>260</v>
      </c>
      <c r="F194" s="1" t="s">
        <v>51</v>
      </c>
      <c r="H194" s="1" t="s">
        <v>27</v>
      </c>
      <c r="I194" s="1" t="s">
        <v>308</v>
      </c>
      <c r="J194">
        <v>1.4</v>
      </c>
      <c r="K194" s="1" t="s">
        <v>563</v>
      </c>
    </row>
    <row r="195" spans="5:11" x14ac:dyDescent="0.25">
      <c r="E195" s="1" t="s">
        <v>261</v>
      </c>
      <c r="F195" s="1" t="s">
        <v>81</v>
      </c>
      <c r="H195" s="1" t="s">
        <v>31</v>
      </c>
      <c r="I195" s="1" t="s">
        <v>370</v>
      </c>
      <c r="J195">
        <v>1.4</v>
      </c>
      <c r="K195" s="1" t="s">
        <v>563</v>
      </c>
    </row>
    <row r="196" spans="5:11" x14ac:dyDescent="0.25">
      <c r="E196" s="1" t="s">
        <v>262</v>
      </c>
      <c r="F196" s="1" t="s">
        <v>81</v>
      </c>
      <c r="H196" s="1" t="s">
        <v>37</v>
      </c>
      <c r="I196" s="1" t="s">
        <v>147</v>
      </c>
      <c r="J196">
        <v>1.4</v>
      </c>
      <c r="K196" s="1" t="s">
        <v>563</v>
      </c>
    </row>
    <row r="197" spans="5:11" x14ac:dyDescent="0.25">
      <c r="E197" s="1" t="s">
        <v>263</v>
      </c>
      <c r="F197" s="1" t="s">
        <v>53</v>
      </c>
      <c r="H197" s="1" t="s">
        <v>39</v>
      </c>
      <c r="I197" s="1" t="s">
        <v>254</v>
      </c>
      <c r="J197">
        <v>1.4</v>
      </c>
      <c r="K197" s="1" t="s">
        <v>563</v>
      </c>
    </row>
    <row r="198" spans="5:11" x14ac:dyDescent="0.25">
      <c r="E198" s="1" t="s">
        <v>264</v>
      </c>
      <c r="F198" s="1" t="s">
        <v>86</v>
      </c>
      <c r="H198" s="1" t="s">
        <v>39</v>
      </c>
      <c r="I198" s="1" t="s">
        <v>547</v>
      </c>
      <c r="J198">
        <v>1.4</v>
      </c>
      <c r="K198" s="1" t="s">
        <v>563</v>
      </c>
    </row>
    <row r="199" spans="5:11" x14ac:dyDescent="0.25">
      <c r="E199" s="1" t="s">
        <v>265</v>
      </c>
      <c r="F199" s="1" t="s">
        <v>123</v>
      </c>
      <c r="H199" s="1" t="s">
        <v>44</v>
      </c>
      <c r="I199" s="1" t="s">
        <v>538</v>
      </c>
      <c r="J199">
        <v>1.4</v>
      </c>
      <c r="K199" s="1" t="s">
        <v>563</v>
      </c>
    </row>
    <row r="200" spans="5:11" x14ac:dyDescent="0.25">
      <c r="E200" s="1" t="s">
        <v>266</v>
      </c>
      <c r="F200" s="1" t="s">
        <v>81</v>
      </c>
      <c r="H200" s="1" t="s">
        <v>30</v>
      </c>
      <c r="I200" s="1" t="s">
        <v>493</v>
      </c>
      <c r="J200">
        <v>1.3</v>
      </c>
      <c r="K200" s="1" t="s">
        <v>563</v>
      </c>
    </row>
    <row r="201" spans="5:11" x14ac:dyDescent="0.25">
      <c r="E201" s="1" t="s">
        <v>267</v>
      </c>
      <c r="F201" s="1" t="s">
        <v>81</v>
      </c>
      <c r="H201" s="1" t="s">
        <v>34</v>
      </c>
      <c r="I201" s="1" t="s">
        <v>530</v>
      </c>
      <c r="J201">
        <v>1.3</v>
      </c>
      <c r="K201" s="1" t="s">
        <v>563</v>
      </c>
    </row>
    <row r="202" spans="5:11" x14ac:dyDescent="0.25">
      <c r="E202" s="1" t="s">
        <v>268</v>
      </c>
      <c r="F202" s="1" t="s">
        <v>89</v>
      </c>
      <c r="H202" s="1" t="s">
        <v>36</v>
      </c>
      <c r="I202" s="1" t="s">
        <v>472</v>
      </c>
      <c r="J202">
        <v>1.3</v>
      </c>
      <c r="K202" s="1" t="s">
        <v>562</v>
      </c>
    </row>
    <row r="203" spans="5:11" x14ac:dyDescent="0.25">
      <c r="E203" s="1" t="s">
        <v>269</v>
      </c>
      <c r="F203" s="1" t="s">
        <v>123</v>
      </c>
      <c r="H203" s="1" t="s">
        <v>40</v>
      </c>
      <c r="I203" s="1" t="s">
        <v>325</v>
      </c>
      <c r="J203">
        <v>1.3</v>
      </c>
      <c r="K203" s="1" t="s">
        <v>563</v>
      </c>
    </row>
    <row r="204" spans="5:11" x14ac:dyDescent="0.25">
      <c r="E204" s="1" t="s">
        <v>270</v>
      </c>
      <c r="F204" s="1" t="s">
        <v>51</v>
      </c>
      <c r="H204" s="1" t="s">
        <v>40</v>
      </c>
      <c r="I204" s="1" t="s">
        <v>399</v>
      </c>
      <c r="J204">
        <v>1.3</v>
      </c>
      <c r="K204" s="1" t="s">
        <v>563</v>
      </c>
    </row>
    <row r="205" spans="5:11" x14ac:dyDescent="0.25">
      <c r="E205" s="1" t="s">
        <v>271</v>
      </c>
      <c r="F205" s="1" t="s">
        <v>272</v>
      </c>
      <c r="H205" s="1" t="s">
        <v>12</v>
      </c>
      <c r="I205" s="1" t="s">
        <v>90</v>
      </c>
      <c r="J205">
        <v>1.2</v>
      </c>
      <c r="K205" s="1" t="s">
        <v>563</v>
      </c>
    </row>
    <row r="206" spans="5:11" x14ac:dyDescent="0.25">
      <c r="E206" s="1" t="s">
        <v>273</v>
      </c>
      <c r="F206" s="1" t="s">
        <v>62</v>
      </c>
      <c r="H206" s="1" t="s">
        <v>16</v>
      </c>
      <c r="I206" s="1" t="s">
        <v>138</v>
      </c>
      <c r="J206">
        <v>1.2</v>
      </c>
      <c r="K206" s="1" t="s">
        <v>563</v>
      </c>
    </row>
    <row r="207" spans="5:11" x14ac:dyDescent="0.25">
      <c r="E207" s="1" t="s">
        <v>274</v>
      </c>
      <c r="F207" s="1" t="s">
        <v>56</v>
      </c>
      <c r="H207" s="1" t="s">
        <v>21</v>
      </c>
      <c r="I207" s="1" t="s">
        <v>100</v>
      </c>
      <c r="J207">
        <v>1.2</v>
      </c>
      <c r="K207" s="1" t="s">
        <v>563</v>
      </c>
    </row>
    <row r="208" spans="5:11" x14ac:dyDescent="0.25">
      <c r="E208" s="1" t="s">
        <v>275</v>
      </c>
      <c r="F208" s="1" t="s">
        <v>81</v>
      </c>
      <c r="H208" s="1" t="s">
        <v>21</v>
      </c>
      <c r="I208" s="1" t="s">
        <v>103</v>
      </c>
      <c r="J208">
        <v>1.2</v>
      </c>
      <c r="K208" s="1" t="s">
        <v>563</v>
      </c>
    </row>
    <row r="209" spans="5:11" x14ac:dyDescent="0.25">
      <c r="E209" s="1" t="s">
        <v>276</v>
      </c>
      <c r="F209" s="1" t="s">
        <v>81</v>
      </c>
      <c r="H209" s="1" t="s">
        <v>36</v>
      </c>
      <c r="I209" s="1" t="s">
        <v>532</v>
      </c>
      <c r="J209">
        <v>1.2</v>
      </c>
      <c r="K209" s="1" t="s">
        <v>562</v>
      </c>
    </row>
    <row r="210" spans="5:11" x14ac:dyDescent="0.25">
      <c r="E210" s="1" t="s">
        <v>277</v>
      </c>
      <c r="F210" s="1" t="s">
        <v>96</v>
      </c>
      <c r="H210" s="1" t="s">
        <v>37</v>
      </c>
      <c r="I210" s="1" t="s">
        <v>97</v>
      </c>
      <c r="J210">
        <v>1.2</v>
      </c>
      <c r="K210" s="1" t="s">
        <v>563</v>
      </c>
    </row>
    <row r="211" spans="5:11" x14ac:dyDescent="0.25">
      <c r="E211" s="1" t="s">
        <v>278</v>
      </c>
      <c r="F211" s="1" t="s">
        <v>89</v>
      </c>
      <c r="H211" s="1" t="s">
        <v>42</v>
      </c>
      <c r="I211" s="1" t="s">
        <v>165</v>
      </c>
      <c r="J211">
        <v>1.2</v>
      </c>
      <c r="K211" s="1" t="s">
        <v>563</v>
      </c>
    </row>
    <row r="212" spans="5:11" x14ac:dyDescent="0.25">
      <c r="E212" s="1" t="s">
        <v>279</v>
      </c>
      <c r="F212" s="1" t="s">
        <v>123</v>
      </c>
      <c r="H212" s="1" t="s">
        <v>15</v>
      </c>
      <c r="I212" s="1" t="s">
        <v>227</v>
      </c>
      <c r="J212">
        <v>1.1000000000000001</v>
      </c>
      <c r="K212" s="1" t="s">
        <v>563</v>
      </c>
    </row>
    <row r="213" spans="5:11" x14ac:dyDescent="0.25">
      <c r="E213" s="1" t="s">
        <v>280</v>
      </c>
      <c r="F213" s="1" t="s">
        <v>281</v>
      </c>
      <c r="H213" s="1" t="s">
        <v>16</v>
      </c>
      <c r="I213" s="1" t="s">
        <v>260</v>
      </c>
      <c r="J213">
        <v>1.1000000000000001</v>
      </c>
      <c r="K213" s="1" t="s">
        <v>563</v>
      </c>
    </row>
    <row r="214" spans="5:11" x14ac:dyDescent="0.25">
      <c r="E214" s="1" t="s">
        <v>282</v>
      </c>
      <c r="F214" s="1" t="s">
        <v>123</v>
      </c>
      <c r="H214" s="1" t="s">
        <v>20</v>
      </c>
      <c r="I214" s="1" t="s">
        <v>253</v>
      </c>
      <c r="J214">
        <v>1.1000000000000001</v>
      </c>
      <c r="K214" s="1" t="s">
        <v>563</v>
      </c>
    </row>
    <row r="215" spans="5:11" x14ac:dyDescent="0.25">
      <c r="E215" s="1" t="s">
        <v>283</v>
      </c>
      <c r="F215" s="1" t="s">
        <v>53</v>
      </c>
      <c r="H215" s="1" t="s">
        <v>20</v>
      </c>
      <c r="I215" s="1" t="s">
        <v>366</v>
      </c>
      <c r="J215">
        <v>1.1000000000000001</v>
      </c>
      <c r="K215" s="1" t="s">
        <v>563</v>
      </c>
    </row>
    <row r="216" spans="5:11" x14ac:dyDescent="0.25">
      <c r="E216" s="1" t="s">
        <v>284</v>
      </c>
      <c r="F216" s="1" t="s">
        <v>86</v>
      </c>
      <c r="H216" s="1" t="s">
        <v>21</v>
      </c>
      <c r="I216" s="1" t="s">
        <v>102</v>
      </c>
      <c r="J216">
        <v>1.1000000000000001</v>
      </c>
      <c r="K216" s="1" t="s">
        <v>563</v>
      </c>
    </row>
    <row r="217" spans="5:11" x14ac:dyDescent="0.25">
      <c r="E217" s="1" t="s">
        <v>285</v>
      </c>
      <c r="F217" s="1" t="s">
        <v>53</v>
      </c>
      <c r="H217" s="1" t="s">
        <v>36</v>
      </c>
      <c r="I217" s="1" t="s">
        <v>378</v>
      </c>
      <c r="J217">
        <v>1.1000000000000001</v>
      </c>
      <c r="K217" s="1" t="s">
        <v>562</v>
      </c>
    </row>
    <row r="218" spans="5:11" x14ac:dyDescent="0.25">
      <c r="E218" s="1" t="s">
        <v>286</v>
      </c>
      <c r="F218" s="1" t="s">
        <v>62</v>
      </c>
      <c r="H218" s="1" t="s">
        <v>37</v>
      </c>
      <c r="I218" s="1" t="s">
        <v>527</v>
      </c>
      <c r="J218">
        <v>1.1000000000000001</v>
      </c>
      <c r="K218" s="1" t="s">
        <v>563</v>
      </c>
    </row>
    <row r="219" spans="5:11" x14ac:dyDescent="0.25">
      <c r="E219" s="1" t="s">
        <v>287</v>
      </c>
      <c r="F219" s="1" t="s">
        <v>81</v>
      </c>
      <c r="H219" s="1" t="s">
        <v>40</v>
      </c>
      <c r="I219" s="1" t="s">
        <v>197</v>
      </c>
      <c r="J219">
        <v>1.1000000000000001</v>
      </c>
      <c r="K219" s="1" t="s">
        <v>563</v>
      </c>
    </row>
    <row r="220" spans="5:11" x14ac:dyDescent="0.25">
      <c r="E220" s="1" t="s">
        <v>288</v>
      </c>
      <c r="F220" s="1" t="s">
        <v>123</v>
      </c>
      <c r="H220" s="1" t="s">
        <v>40</v>
      </c>
      <c r="I220" s="1" t="s">
        <v>396</v>
      </c>
      <c r="J220">
        <v>1.1000000000000001</v>
      </c>
      <c r="K220" s="1" t="s">
        <v>563</v>
      </c>
    </row>
    <row r="221" spans="5:11" x14ac:dyDescent="0.25">
      <c r="E221" s="1" t="s">
        <v>289</v>
      </c>
      <c r="F221" s="1" t="s">
        <v>123</v>
      </c>
      <c r="H221" s="1" t="s">
        <v>41</v>
      </c>
      <c r="I221" s="1" t="s">
        <v>76</v>
      </c>
      <c r="J221">
        <v>1.1000000000000001</v>
      </c>
      <c r="K221" s="1" t="s">
        <v>563</v>
      </c>
    </row>
    <row r="222" spans="5:11" x14ac:dyDescent="0.25">
      <c r="E222" s="1" t="s">
        <v>290</v>
      </c>
      <c r="F222" s="1" t="s">
        <v>89</v>
      </c>
      <c r="H222" s="1" t="s">
        <v>42</v>
      </c>
      <c r="I222" s="1" t="s">
        <v>309</v>
      </c>
      <c r="J222">
        <v>1.1000000000000001</v>
      </c>
      <c r="K222" s="1" t="s">
        <v>563</v>
      </c>
    </row>
    <row r="223" spans="5:11" x14ac:dyDescent="0.25">
      <c r="E223" s="1" t="s">
        <v>291</v>
      </c>
      <c r="F223" s="1" t="s">
        <v>81</v>
      </c>
      <c r="H223" s="1" t="s">
        <v>44</v>
      </c>
      <c r="I223" s="1" t="s">
        <v>277</v>
      </c>
      <c r="J223">
        <v>1.1000000000000001</v>
      </c>
      <c r="K223" s="1" t="s">
        <v>563</v>
      </c>
    </row>
    <row r="224" spans="5:11" x14ac:dyDescent="0.25">
      <c r="E224" s="1" t="s">
        <v>292</v>
      </c>
      <c r="F224" s="1" t="s">
        <v>56</v>
      </c>
      <c r="H224" s="1" t="s">
        <v>44</v>
      </c>
      <c r="I224" s="1" t="s">
        <v>391</v>
      </c>
      <c r="J224">
        <v>1.1000000000000001</v>
      </c>
      <c r="K224" s="1" t="s">
        <v>563</v>
      </c>
    </row>
    <row r="225" spans="5:11" x14ac:dyDescent="0.25">
      <c r="E225" s="1" t="s">
        <v>293</v>
      </c>
      <c r="F225" s="1" t="s">
        <v>56</v>
      </c>
      <c r="H225" s="1" t="s">
        <v>46</v>
      </c>
      <c r="I225" s="1" t="s">
        <v>367</v>
      </c>
      <c r="J225">
        <v>1.1000000000000001</v>
      </c>
      <c r="K225" s="1" t="s">
        <v>563</v>
      </c>
    </row>
    <row r="226" spans="5:11" x14ac:dyDescent="0.25">
      <c r="E226" s="1" t="s">
        <v>294</v>
      </c>
      <c r="F226" s="1" t="s">
        <v>84</v>
      </c>
      <c r="H226" s="1" t="s">
        <v>46</v>
      </c>
      <c r="I226" s="1" t="s">
        <v>202</v>
      </c>
      <c r="J226">
        <v>1.1000000000000001</v>
      </c>
      <c r="K226" s="1" t="s">
        <v>563</v>
      </c>
    </row>
    <row r="227" spans="5:11" x14ac:dyDescent="0.25">
      <c r="E227" s="1" t="s">
        <v>295</v>
      </c>
      <c r="F227" s="1" t="s">
        <v>81</v>
      </c>
      <c r="H227" s="1" t="s">
        <v>46</v>
      </c>
      <c r="I227" s="1" t="s">
        <v>254</v>
      </c>
      <c r="J227">
        <v>1.1000000000000001</v>
      </c>
      <c r="K227" s="1" t="s">
        <v>563</v>
      </c>
    </row>
    <row r="228" spans="5:11" x14ac:dyDescent="0.25">
      <c r="E228" s="1" t="s">
        <v>296</v>
      </c>
      <c r="F228" s="1" t="s">
        <v>53</v>
      </c>
      <c r="H228" s="1" t="s">
        <v>7</v>
      </c>
      <c r="I228" s="1" t="s">
        <v>76</v>
      </c>
      <c r="J228">
        <v>1</v>
      </c>
      <c r="K228" s="1" t="s">
        <v>563</v>
      </c>
    </row>
    <row r="229" spans="5:11" x14ac:dyDescent="0.25">
      <c r="E229" s="1" t="s">
        <v>297</v>
      </c>
      <c r="F229" s="1" t="s">
        <v>131</v>
      </c>
      <c r="H229" s="1" t="s">
        <v>13</v>
      </c>
      <c r="I229" s="1" t="s">
        <v>384</v>
      </c>
      <c r="J229">
        <v>1</v>
      </c>
      <c r="K229" s="1" t="s">
        <v>563</v>
      </c>
    </row>
    <row r="230" spans="5:11" x14ac:dyDescent="0.25">
      <c r="E230" s="1" t="s">
        <v>298</v>
      </c>
      <c r="F230" s="1" t="s">
        <v>131</v>
      </c>
      <c r="H230" s="1" t="s">
        <v>13</v>
      </c>
      <c r="I230" s="1" t="s">
        <v>469</v>
      </c>
      <c r="J230">
        <v>1</v>
      </c>
      <c r="K230" s="1" t="s">
        <v>563</v>
      </c>
    </row>
    <row r="231" spans="5:11" x14ac:dyDescent="0.25">
      <c r="E231" s="1" t="s">
        <v>299</v>
      </c>
      <c r="F231" s="1" t="s">
        <v>81</v>
      </c>
      <c r="H231" s="1" t="s">
        <v>14</v>
      </c>
      <c r="I231" s="1" t="s">
        <v>106</v>
      </c>
      <c r="J231">
        <v>1</v>
      </c>
      <c r="K231" s="1" t="s">
        <v>563</v>
      </c>
    </row>
    <row r="232" spans="5:11" x14ac:dyDescent="0.25">
      <c r="E232" s="1" t="s">
        <v>300</v>
      </c>
      <c r="F232" s="1" t="s">
        <v>51</v>
      </c>
      <c r="H232" s="1" t="s">
        <v>16</v>
      </c>
      <c r="I232" s="1" t="s">
        <v>478</v>
      </c>
      <c r="J232">
        <v>1</v>
      </c>
      <c r="K232" s="1" t="s">
        <v>563</v>
      </c>
    </row>
    <row r="233" spans="5:11" x14ac:dyDescent="0.25">
      <c r="E233" s="1" t="s">
        <v>301</v>
      </c>
      <c r="F233" s="1" t="s">
        <v>84</v>
      </c>
      <c r="H233" s="1" t="s">
        <v>20</v>
      </c>
      <c r="I233" s="1" t="s">
        <v>203</v>
      </c>
      <c r="J233">
        <v>1</v>
      </c>
      <c r="K233" s="1" t="s">
        <v>563</v>
      </c>
    </row>
    <row r="234" spans="5:11" x14ac:dyDescent="0.25">
      <c r="E234" s="1" t="s">
        <v>302</v>
      </c>
      <c r="F234" s="1" t="s">
        <v>81</v>
      </c>
      <c r="H234" s="1" t="s">
        <v>21</v>
      </c>
      <c r="I234" s="1" t="s">
        <v>204</v>
      </c>
      <c r="J234">
        <v>1</v>
      </c>
      <c r="K234" s="1" t="s">
        <v>563</v>
      </c>
    </row>
    <row r="235" spans="5:11" x14ac:dyDescent="0.25">
      <c r="E235" s="1" t="s">
        <v>303</v>
      </c>
      <c r="F235" s="1" t="s">
        <v>56</v>
      </c>
      <c r="H235" s="1" t="s">
        <v>21</v>
      </c>
      <c r="I235" s="1" t="s">
        <v>217</v>
      </c>
      <c r="J235">
        <v>1</v>
      </c>
      <c r="K235" s="1" t="s">
        <v>563</v>
      </c>
    </row>
    <row r="236" spans="5:11" x14ac:dyDescent="0.25">
      <c r="E236" s="1" t="s">
        <v>304</v>
      </c>
      <c r="F236" s="1" t="s">
        <v>81</v>
      </c>
      <c r="H236" s="1" t="s">
        <v>24</v>
      </c>
      <c r="I236" s="1" t="s">
        <v>407</v>
      </c>
      <c r="J236">
        <v>1</v>
      </c>
      <c r="K236" s="1" t="s">
        <v>563</v>
      </c>
    </row>
    <row r="237" spans="5:11" x14ac:dyDescent="0.25">
      <c r="E237" s="1" t="s">
        <v>305</v>
      </c>
      <c r="F237" s="1" t="s">
        <v>56</v>
      </c>
      <c r="H237" s="1" t="s">
        <v>27</v>
      </c>
      <c r="I237" s="1" t="s">
        <v>522</v>
      </c>
      <c r="J237">
        <v>1</v>
      </c>
      <c r="K237" s="1" t="s">
        <v>563</v>
      </c>
    </row>
    <row r="238" spans="5:11" x14ac:dyDescent="0.25">
      <c r="E238" s="1" t="s">
        <v>306</v>
      </c>
      <c r="F238" s="1" t="s">
        <v>81</v>
      </c>
      <c r="H238" s="1" t="s">
        <v>33</v>
      </c>
      <c r="I238" s="1" t="s">
        <v>158</v>
      </c>
      <c r="J238">
        <v>1</v>
      </c>
      <c r="K238" s="1" t="s">
        <v>563</v>
      </c>
    </row>
    <row r="239" spans="5:11" x14ac:dyDescent="0.25">
      <c r="E239" s="1" t="s">
        <v>307</v>
      </c>
      <c r="F239" s="1" t="s">
        <v>81</v>
      </c>
      <c r="H239" s="1" t="s">
        <v>37</v>
      </c>
      <c r="I239" s="1" t="s">
        <v>148</v>
      </c>
      <c r="J239">
        <v>1</v>
      </c>
      <c r="K239" s="1" t="s">
        <v>563</v>
      </c>
    </row>
    <row r="240" spans="5:11" x14ac:dyDescent="0.25">
      <c r="E240" s="1" t="s">
        <v>308</v>
      </c>
      <c r="F240" s="1" t="s">
        <v>81</v>
      </c>
      <c r="H240" s="1" t="s">
        <v>40</v>
      </c>
      <c r="I240" s="1" t="s">
        <v>186</v>
      </c>
      <c r="J240">
        <v>1</v>
      </c>
      <c r="K240" s="1" t="s">
        <v>563</v>
      </c>
    </row>
    <row r="241" spans="5:11" x14ac:dyDescent="0.25">
      <c r="E241" s="1" t="s">
        <v>309</v>
      </c>
      <c r="F241" s="1" t="s">
        <v>53</v>
      </c>
      <c r="H241" s="1" t="s">
        <v>41</v>
      </c>
      <c r="I241" s="1" t="s">
        <v>225</v>
      </c>
      <c r="J241">
        <v>1</v>
      </c>
      <c r="K241" s="1" t="s">
        <v>563</v>
      </c>
    </row>
    <row r="242" spans="5:11" x14ac:dyDescent="0.25">
      <c r="E242" s="1" t="s">
        <v>310</v>
      </c>
      <c r="F242" s="1" t="s">
        <v>81</v>
      </c>
      <c r="H242" s="1" t="s">
        <v>42</v>
      </c>
      <c r="I242" s="1" t="s">
        <v>68</v>
      </c>
      <c r="J242">
        <v>1</v>
      </c>
      <c r="K242" s="1" t="s">
        <v>563</v>
      </c>
    </row>
    <row r="243" spans="5:11" x14ac:dyDescent="0.25">
      <c r="E243" s="1" t="s">
        <v>311</v>
      </c>
      <c r="F243" s="1" t="s">
        <v>81</v>
      </c>
      <c r="H243" s="1" t="s">
        <v>42</v>
      </c>
      <c r="I243" s="1" t="s">
        <v>404</v>
      </c>
      <c r="J243">
        <v>1</v>
      </c>
      <c r="K243" s="1" t="s">
        <v>563</v>
      </c>
    </row>
    <row r="244" spans="5:11" x14ac:dyDescent="0.25">
      <c r="E244" s="1" t="s">
        <v>312</v>
      </c>
      <c r="F244" s="1" t="s">
        <v>81</v>
      </c>
      <c r="H244" s="1" t="s">
        <v>44</v>
      </c>
      <c r="I244" s="1" t="s">
        <v>445</v>
      </c>
      <c r="J244">
        <v>1</v>
      </c>
      <c r="K244" s="1" t="s">
        <v>563</v>
      </c>
    </row>
    <row r="245" spans="5:11" x14ac:dyDescent="0.25">
      <c r="E245" s="1" t="s">
        <v>313</v>
      </c>
      <c r="F245" s="1" t="s">
        <v>53</v>
      </c>
      <c r="H245" s="1" t="s">
        <v>44</v>
      </c>
      <c r="I245" s="1" t="s">
        <v>76</v>
      </c>
      <c r="J245">
        <v>1</v>
      </c>
      <c r="K245" s="1" t="s">
        <v>563</v>
      </c>
    </row>
    <row r="246" spans="5:11" x14ac:dyDescent="0.25">
      <c r="E246" s="1" t="s">
        <v>314</v>
      </c>
      <c r="F246" s="1" t="s">
        <v>62</v>
      </c>
      <c r="H246" s="1" t="s">
        <v>46</v>
      </c>
      <c r="I246" s="1" t="s">
        <v>395</v>
      </c>
      <c r="J246">
        <v>1</v>
      </c>
      <c r="K246" s="1" t="s">
        <v>563</v>
      </c>
    </row>
    <row r="247" spans="5:11" x14ac:dyDescent="0.25">
      <c r="E247" s="1" t="s">
        <v>315</v>
      </c>
      <c r="F247" s="1" t="s">
        <v>81</v>
      </c>
      <c r="H247" s="1" t="s">
        <v>10</v>
      </c>
      <c r="I247" s="1" t="s">
        <v>223</v>
      </c>
      <c r="J247">
        <v>0.9</v>
      </c>
      <c r="K247" s="1" t="s">
        <v>563</v>
      </c>
    </row>
    <row r="248" spans="5:11" x14ac:dyDescent="0.25">
      <c r="E248" s="1" t="s">
        <v>316</v>
      </c>
      <c r="F248" s="1" t="s">
        <v>53</v>
      </c>
      <c r="H248" s="1" t="s">
        <v>13</v>
      </c>
      <c r="I248" s="1" t="s">
        <v>372</v>
      </c>
      <c r="J248">
        <v>0.9</v>
      </c>
      <c r="K248" s="1" t="s">
        <v>563</v>
      </c>
    </row>
    <row r="249" spans="5:11" x14ac:dyDescent="0.25">
      <c r="E249" s="1" t="s">
        <v>317</v>
      </c>
      <c r="F249" s="1" t="s">
        <v>53</v>
      </c>
      <c r="H249" s="1" t="s">
        <v>17</v>
      </c>
      <c r="I249" s="1" t="s">
        <v>76</v>
      </c>
      <c r="J249">
        <v>0.9</v>
      </c>
      <c r="K249" s="1" t="s">
        <v>563</v>
      </c>
    </row>
    <row r="250" spans="5:11" x14ac:dyDescent="0.25">
      <c r="E250" s="1" t="s">
        <v>318</v>
      </c>
      <c r="F250" s="1" t="s">
        <v>62</v>
      </c>
      <c r="H250" s="1" t="s">
        <v>19</v>
      </c>
      <c r="I250" s="1" t="s">
        <v>95</v>
      </c>
      <c r="J250">
        <v>0.9</v>
      </c>
      <c r="K250" s="1" t="s">
        <v>563</v>
      </c>
    </row>
    <row r="251" spans="5:11" x14ac:dyDescent="0.25">
      <c r="E251" s="1" t="s">
        <v>319</v>
      </c>
      <c r="F251" s="1" t="s">
        <v>81</v>
      </c>
      <c r="H251" s="1" t="s">
        <v>20</v>
      </c>
      <c r="I251" s="1" t="s">
        <v>282</v>
      </c>
      <c r="J251">
        <v>0.9</v>
      </c>
      <c r="K251" s="1" t="s">
        <v>563</v>
      </c>
    </row>
    <row r="252" spans="5:11" x14ac:dyDescent="0.25">
      <c r="E252" s="1" t="s">
        <v>320</v>
      </c>
      <c r="F252" s="1" t="s">
        <v>51</v>
      </c>
      <c r="H252" s="1" t="s">
        <v>20</v>
      </c>
      <c r="I252" s="1" t="s">
        <v>170</v>
      </c>
      <c r="J252">
        <v>0.9</v>
      </c>
      <c r="K252" s="1" t="s">
        <v>563</v>
      </c>
    </row>
    <row r="253" spans="5:11" x14ac:dyDescent="0.25">
      <c r="E253" s="1" t="s">
        <v>321</v>
      </c>
      <c r="F253" s="1" t="s">
        <v>51</v>
      </c>
      <c r="H253" s="1" t="s">
        <v>20</v>
      </c>
      <c r="I253" s="1" t="s">
        <v>514</v>
      </c>
      <c r="J253">
        <v>0.9</v>
      </c>
      <c r="K253" s="1" t="s">
        <v>563</v>
      </c>
    </row>
    <row r="254" spans="5:11" x14ac:dyDescent="0.25">
      <c r="E254" s="1" t="s">
        <v>322</v>
      </c>
      <c r="F254" s="1" t="s">
        <v>62</v>
      </c>
      <c r="H254" s="1" t="s">
        <v>21</v>
      </c>
      <c r="I254" s="1" t="s">
        <v>177</v>
      </c>
      <c r="J254">
        <v>0.9</v>
      </c>
      <c r="K254" s="1" t="s">
        <v>563</v>
      </c>
    </row>
    <row r="255" spans="5:11" x14ac:dyDescent="0.25">
      <c r="E255" s="1" t="s">
        <v>323</v>
      </c>
      <c r="F255" s="1" t="s">
        <v>51</v>
      </c>
      <c r="H255" s="1" t="s">
        <v>21</v>
      </c>
      <c r="I255" s="1" t="s">
        <v>361</v>
      </c>
      <c r="J255">
        <v>0.9</v>
      </c>
      <c r="K255" s="1" t="s">
        <v>563</v>
      </c>
    </row>
    <row r="256" spans="5:11" x14ac:dyDescent="0.25">
      <c r="E256" s="1" t="s">
        <v>324</v>
      </c>
      <c r="F256" s="1" t="s">
        <v>81</v>
      </c>
      <c r="H256" s="1" t="s">
        <v>21</v>
      </c>
      <c r="I256" s="1" t="s">
        <v>382</v>
      </c>
      <c r="J256">
        <v>0.9</v>
      </c>
      <c r="K256" s="1" t="s">
        <v>563</v>
      </c>
    </row>
    <row r="257" spans="5:11" x14ac:dyDescent="0.25">
      <c r="E257" s="1" t="s">
        <v>325</v>
      </c>
      <c r="F257" s="1" t="s">
        <v>81</v>
      </c>
      <c r="H257" s="1" t="s">
        <v>27</v>
      </c>
      <c r="I257" s="1" t="s">
        <v>317</v>
      </c>
      <c r="J257">
        <v>0.9</v>
      </c>
      <c r="K257" s="1" t="s">
        <v>563</v>
      </c>
    </row>
    <row r="258" spans="5:11" x14ac:dyDescent="0.25">
      <c r="E258" s="1" t="s">
        <v>326</v>
      </c>
      <c r="F258" s="1" t="s">
        <v>123</v>
      </c>
      <c r="H258" s="1" t="s">
        <v>27</v>
      </c>
      <c r="I258" s="1" t="s">
        <v>373</v>
      </c>
      <c r="J258">
        <v>0.9</v>
      </c>
      <c r="K258" s="1" t="s">
        <v>563</v>
      </c>
    </row>
    <row r="259" spans="5:11" x14ac:dyDescent="0.25">
      <c r="E259" s="1" t="s">
        <v>327</v>
      </c>
      <c r="F259" s="1" t="s">
        <v>123</v>
      </c>
      <c r="H259" s="1" t="s">
        <v>27</v>
      </c>
      <c r="I259" s="1" t="s">
        <v>257</v>
      </c>
      <c r="J259">
        <v>0.9</v>
      </c>
      <c r="K259" s="1" t="s">
        <v>563</v>
      </c>
    </row>
    <row r="260" spans="5:11" x14ac:dyDescent="0.25">
      <c r="E260" s="1" t="s">
        <v>328</v>
      </c>
      <c r="F260" s="1" t="s">
        <v>81</v>
      </c>
      <c r="H260" s="1" t="s">
        <v>29</v>
      </c>
      <c r="I260" s="1" t="s">
        <v>329</v>
      </c>
      <c r="J260">
        <v>0.9</v>
      </c>
      <c r="K260" s="1" t="s">
        <v>563</v>
      </c>
    </row>
    <row r="261" spans="5:11" x14ac:dyDescent="0.25">
      <c r="E261" s="1" t="s">
        <v>329</v>
      </c>
      <c r="F261" s="1" t="s">
        <v>56</v>
      </c>
      <c r="H261" s="1" t="s">
        <v>42</v>
      </c>
      <c r="I261" s="1" t="s">
        <v>275</v>
      </c>
      <c r="J261">
        <v>0.9</v>
      </c>
      <c r="K261" s="1" t="s">
        <v>563</v>
      </c>
    </row>
    <row r="262" spans="5:11" x14ac:dyDescent="0.25">
      <c r="E262" s="1" t="s">
        <v>330</v>
      </c>
      <c r="F262" s="1" t="s">
        <v>81</v>
      </c>
      <c r="H262" s="1" t="s">
        <v>44</v>
      </c>
      <c r="I262" s="1" t="s">
        <v>444</v>
      </c>
      <c r="J262">
        <v>0.9</v>
      </c>
      <c r="K262" s="1" t="s">
        <v>563</v>
      </c>
    </row>
    <row r="263" spans="5:11" x14ac:dyDescent="0.25">
      <c r="E263" s="1" t="s">
        <v>331</v>
      </c>
      <c r="F263" s="1" t="s">
        <v>51</v>
      </c>
      <c r="H263" s="1" t="s">
        <v>46</v>
      </c>
      <c r="I263" s="1" t="s">
        <v>233</v>
      </c>
      <c r="J263">
        <v>0.9</v>
      </c>
      <c r="K263" s="1" t="s">
        <v>563</v>
      </c>
    </row>
    <row r="264" spans="5:11" x14ac:dyDescent="0.25">
      <c r="E264" s="1" t="s">
        <v>332</v>
      </c>
      <c r="F264" s="1" t="s">
        <v>131</v>
      </c>
      <c r="H264" s="1" t="s">
        <v>7</v>
      </c>
      <c r="I264" s="1" t="s">
        <v>246</v>
      </c>
      <c r="J264">
        <v>0.8</v>
      </c>
      <c r="K264" s="1" t="s">
        <v>563</v>
      </c>
    </row>
    <row r="265" spans="5:11" x14ac:dyDescent="0.25">
      <c r="E265" s="1" t="s">
        <v>333</v>
      </c>
      <c r="F265" s="1" t="s">
        <v>96</v>
      </c>
      <c r="H265" s="1" t="s">
        <v>10</v>
      </c>
      <c r="I265" s="1" t="s">
        <v>439</v>
      </c>
      <c r="J265">
        <v>0.8</v>
      </c>
      <c r="K265" s="1" t="s">
        <v>563</v>
      </c>
    </row>
    <row r="266" spans="5:11" x14ac:dyDescent="0.25">
      <c r="E266" s="1" t="s">
        <v>334</v>
      </c>
      <c r="F266" s="1" t="s">
        <v>51</v>
      </c>
      <c r="H266" s="1" t="s">
        <v>10</v>
      </c>
      <c r="I266" s="1" t="s">
        <v>442</v>
      </c>
      <c r="J266">
        <v>0.8</v>
      </c>
      <c r="K266" s="1" t="s">
        <v>563</v>
      </c>
    </row>
    <row r="267" spans="5:11" x14ac:dyDescent="0.25">
      <c r="E267" s="1" t="s">
        <v>335</v>
      </c>
      <c r="F267" s="1" t="s">
        <v>62</v>
      </c>
      <c r="H267" s="1" t="s">
        <v>10</v>
      </c>
      <c r="I267" s="1" t="s">
        <v>142</v>
      </c>
      <c r="J267">
        <v>0.8</v>
      </c>
      <c r="K267" s="1" t="s">
        <v>563</v>
      </c>
    </row>
    <row r="268" spans="5:11" x14ac:dyDescent="0.25">
      <c r="E268" s="1" t="s">
        <v>336</v>
      </c>
      <c r="F268" s="1" t="s">
        <v>53</v>
      </c>
      <c r="H268" s="1" t="s">
        <v>10</v>
      </c>
      <c r="I268" s="1" t="s">
        <v>358</v>
      </c>
      <c r="J268">
        <v>0.8</v>
      </c>
      <c r="K268" s="1" t="s">
        <v>563</v>
      </c>
    </row>
    <row r="269" spans="5:11" x14ac:dyDescent="0.25">
      <c r="E269" s="1" t="s">
        <v>337</v>
      </c>
      <c r="F269" s="1" t="s">
        <v>272</v>
      </c>
      <c r="H269" s="1" t="s">
        <v>13</v>
      </c>
      <c r="I269" s="1" t="s">
        <v>68</v>
      </c>
      <c r="J269">
        <v>0.8</v>
      </c>
      <c r="K269" s="1" t="s">
        <v>563</v>
      </c>
    </row>
    <row r="270" spans="5:11" x14ac:dyDescent="0.25">
      <c r="E270" s="1" t="s">
        <v>338</v>
      </c>
      <c r="F270" s="1" t="s">
        <v>81</v>
      </c>
      <c r="H270" s="1" t="s">
        <v>13</v>
      </c>
      <c r="I270" s="1" t="s">
        <v>501</v>
      </c>
      <c r="J270">
        <v>0.8</v>
      </c>
      <c r="K270" s="1" t="s">
        <v>563</v>
      </c>
    </row>
    <row r="271" spans="5:11" x14ac:dyDescent="0.25">
      <c r="E271" s="1" t="s">
        <v>339</v>
      </c>
      <c r="F271" s="1" t="s">
        <v>53</v>
      </c>
      <c r="H271" s="1" t="s">
        <v>21</v>
      </c>
      <c r="I271" s="1" t="s">
        <v>390</v>
      </c>
      <c r="J271">
        <v>0.8</v>
      </c>
      <c r="K271" s="1" t="s">
        <v>563</v>
      </c>
    </row>
    <row r="272" spans="5:11" x14ac:dyDescent="0.25">
      <c r="E272" s="1" t="s">
        <v>340</v>
      </c>
      <c r="F272" s="1" t="s">
        <v>51</v>
      </c>
      <c r="H272" s="1" t="s">
        <v>31</v>
      </c>
      <c r="I272" s="1" t="s">
        <v>342</v>
      </c>
      <c r="J272">
        <v>0.8</v>
      </c>
      <c r="K272" s="1" t="s">
        <v>563</v>
      </c>
    </row>
    <row r="273" spans="5:11" x14ac:dyDescent="0.25">
      <c r="E273" s="1" t="s">
        <v>341</v>
      </c>
      <c r="F273" s="1" t="s">
        <v>81</v>
      </c>
      <c r="H273" s="1" t="s">
        <v>32</v>
      </c>
      <c r="I273" s="1" t="s">
        <v>433</v>
      </c>
      <c r="J273">
        <v>0.8</v>
      </c>
      <c r="K273" s="1" t="s">
        <v>563</v>
      </c>
    </row>
    <row r="274" spans="5:11" x14ac:dyDescent="0.25">
      <c r="E274" s="1" t="s">
        <v>342</v>
      </c>
      <c r="F274" s="1" t="s">
        <v>135</v>
      </c>
      <c r="H274" s="1" t="s">
        <v>40</v>
      </c>
      <c r="I274" s="1" t="s">
        <v>401</v>
      </c>
      <c r="J274">
        <v>0.8</v>
      </c>
      <c r="K274" s="1" t="s">
        <v>563</v>
      </c>
    </row>
    <row r="275" spans="5:11" x14ac:dyDescent="0.25">
      <c r="E275" s="1" t="s">
        <v>343</v>
      </c>
      <c r="F275" s="1" t="s">
        <v>81</v>
      </c>
      <c r="H275" s="1" t="s">
        <v>42</v>
      </c>
      <c r="I275" s="1" t="s">
        <v>511</v>
      </c>
      <c r="J275">
        <v>0.8</v>
      </c>
      <c r="K275" s="1" t="s">
        <v>563</v>
      </c>
    </row>
    <row r="276" spans="5:11" x14ac:dyDescent="0.25">
      <c r="E276" s="1" t="s">
        <v>344</v>
      </c>
      <c r="F276" s="1" t="s">
        <v>144</v>
      </c>
      <c r="H276" s="1" t="s">
        <v>47</v>
      </c>
      <c r="I276" s="1" t="s">
        <v>445</v>
      </c>
      <c r="J276">
        <v>0.8</v>
      </c>
      <c r="K276" s="1" t="s">
        <v>563</v>
      </c>
    </row>
    <row r="277" spans="5:11" x14ac:dyDescent="0.25">
      <c r="E277" s="1" t="s">
        <v>345</v>
      </c>
      <c r="F277" s="1" t="s">
        <v>144</v>
      </c>
      <c r="H277" s="1" t="s">
        <v>12</v>
      </c>
      <c r="I277" s="1" t="s">
        <v>188</v>
      </c>
      <c r="J277">
        <v>0.7</v>
      </c>
      <c r="K277" s="1" t="s">
        <v>563</v>
      </c>
    </row>
    <row r="278" spans="5:11" x14ac:dyDescent="0.25">
      <c r="E278" s="1" t="s">
        <v>346</v>
      </c>
      <c r="F278" s="1" t="s">
        <v>81</v>
      </c>
      <c r="H278" s="1" t="s">
        <v>12</v>
      </c>
      <c r="I278" s="1" t="s">
        <v>303</v>
      </c>
      <c r="J278">
        <v>0.7</v>
      </c>
      <c r="K278" s="1" t="s">
        <v>563</v>
      </c>
    </row>
    <row r="279" spans="5:11" x14ac:dyDescent="0.25">
      <c r="E279" s="1" t="s">
        <v>347</v>
      </c>
      <c r="F279" s="1" t="s">
        <v>56</v>
      </c>
      <c r="H279" s="1" t="s">
        <v>13</v>
      </c>
      <c r="I279" s="1" t="s">
        <v>553</v>
      </c>
      <c r="J279">
        <v>0.7</v>
      </c>
      <c r="K279" s="1" t="s">
        <v>563</v>
      </c>
    </row>
    <row r="280" spans="5:11" x14ac:dyDescent="0.25">
      <c r="E280" s="1" t="s">
        <v>348</v>
      </c>
      <c r="F280" s="1" t="s">
        <v>189</v>
      </c>
      <c r="H280" s="1" t="s">
        <v>13</v>
      </c>
      <c r="I280" s="1" t="s">
        <v>544</v>
      </c>
      <c r="J280">
        <v>0.7</v>
      </c>
      <c r="K280" s="1" t="s">
        <v>563</v>
      </c>
    </row>
    <row r="281" spans="5:11" x14ac:dyDescent="0.25">
      <c r="E281" s="1" t="s">
        <v>349</v>
      </c>
      <c r="F281" s="1" t="s">
        <v>56</v>
      </c>
      <c r="H281" s="1" t="s">
        <v>13</v>
      </c>
      <c r="I281" s="1" t="s">
        <v>549</v>
      </c>
      <c r="J281">
        <v>0.7</v>
      </c>
      <c r="K281" s="1" t="s">
        <v>563</v>
      </c>
    </row>
    <row r="282" spans="5:11" x14ac:dyDescent="0.25">
      <c r="E282" s="1" t="s">
        <v>350</v>
      </c>
      <c r="F282" s="1" t="s">
        <v>51</v>
      </c>
      <c r="H282" s="1" t="s">
        <v>13</v>
      </c>
      <c r="I282" s="1" t="s">
        <v>463</v>
      </c>
      <c r="J282">
        <v>0.7</v>
      </c>
      <c r="K282" s="1" t="s">
        <v>563</v>
      </c>
    </row>
    <row r="283" spans="5:11" x14ac:dyDescent="0.25">
      <c r="E283" s="1" t="s">
        <v>351</v>
      </c>
      <c r="F283" s="1" t="s">
        <v>51</v>
      </c>
      <c r="H283" s="1" t="s">
        <v>17</v>
      </c>
      <c r="I283" s="1" t="s">
        <v>69</v>
      </c>
      <c r="J283">
        <v>0.7</v>
      </c>
      <c r="K283" s="1" t="s">
        <v>563</v>
      </c>
    </row>
    <row r="284" spans="5:11" x14ac:dyDescent="0.25">
      <c r="E284" s="1" t="s">
        <v>352</v>
      </c>
      <c r="F284" s="1" t="s">
        <v>56</v>
      </c>
      <c r="H284" s="1" t="s">
        <v>20</v>
      </c>
      <c r="I284" s="1" t="s">
        <v>355</v>
      </c>
      <c r="J284">
        <v>0.7</v>
      </c>
      <c r="K284" s="1" t="s">
        <v>563</v>
      </c>
    </row>
    <row r="285" spans="5:11" x14ac:dyDescent="0.25">
      <c r="E285" s="1" t="s">
        <v>353</v>
      </c>
      <c r="F285" s="1" t="s">
        <v>96</v>
      </c>
      <c r="H285" s="1" t="s">
        <v>21</v>
      </c>
      <c r="I285" s="1" t="s">
        <v>99</v>
      </c>
      <c r="J285">
        <v>0.7</v>
      </c>
      <c r="K285" s="1" t="s">
        <v>563</v>
      </c>
    </row>
    <row r="286" spans="5:11" x14ac:dyDescent="0.25">
      <c r="E286" s="1" t="s">
        <v>354</v>
      </c>
      <c r="F286" s="1" t="s">
        <v>144</v>
      </c>
      <c r="H286" s="1" t="s">
        <v>21</v>
      </c>
      <c r="I286" s="1" t="s">
        <v>349</v>
      </c>
      <c r="J286">
        <v>0.7</v>
      </c>
      <c r="K286" s="1" t="s">
        <v>563</v>
      </c>
    </row>
    <row r="287" spans="5:11" x14ac:dyDescent="0.25">
      <c r="E287" s="1" t="s">
        <v>355</v>
      </c>
      <c r="F287" s="1" t="s">
        <v>56</v>
      </c>
      <c r="H287" s="1" t="s">
        <v>21</v>
      </c>
      <c r="I287" s="1" t="s">
        <v>357</v>
      </c>
      <c r="J287">
        <v>0.7</v>
      </c>
      <c r="K287" s="1" t="s">
        <v>563</v>
      </c>
    </row>
    <row r="288" spans="5:11" x14ac:dyDescent="0.25">
      <c r="E288" s="1" t="s">
        <v>356</v>
      </c>
      <c r="F288" s="1" t="s">
        <v>81</v>
      </c>
      <c r="H288" s="1" t="s">
        <v>37</v>
      </c>
      <c r="I288" s="1" t="s">
        <v>78</v>
      </c>
      <c r="J288">
        <v>0.7</v>
      </c>
      <c r="K288" s="1" t="s">
        <v>563</v>
      </c>
    </row>
    <row r="289" spans="5:11" x14ac:dyDescent="0.25">
      <c r="E289" s="1" t="s">
        <v>357</v>
      </c>
      <c r="F289" s="1" t="s">
        <v>51</v>
      </c>
      <c r="H289" s="1" t="s">
        <v>37</v>
      </c>
      <c r="I289" s="1" t="s">
        <v>83</v>
      </c>
      <c r="J289">
        <v>0.7</v>
      </c>
      <c r="K289" s="1" t="s">
        <v>563</v>
      </c>
    </row>
    <row r="290" spans="5:11" x14ac:dyDescent="0.25">
      <c r="E290" s="1" t="s">
        <v>358</v>
      </c>
      <c r="F290" s="1" t="s">
        <v>89</v>
      </c>
      <c r="H290" s="1" t="s">
        <v>38</v>
      </c>
      <c r="I290" s="1" t="s">
        <v>166</v>
      </c>
      <c r="J290">
        <v>0.7</v>
      </c>
      <c r="K290" s="1" t="s">
        <v>563</v>
      </c>
    </row>
    <row r="291" spans="5:11" x14ac:dyDescent="0.25">
      <c r="E291" s="1" t="s">
        <v>359</v>
      </c>
      <c r="F291" s="1" t="s">
        <v>81</v>
      </c>
      <c r="H291" s="1" t="s">
        <v>40</v>
      </c>
      <c r="I291" s="1" t="s">
        <v>310</v>
      </c>
      <c r="J291">
        <v>0.7</v>
      </c>
      <c r="K291" s="1" t="s">
        <v>563</v>
      </c>
    </row>
    <row r="292" spans="5:11" x14ac:dyDescent="0.25">
      <c r="E292" s="1" t="s">
        <v>360</v>
      </c>
      <c r="F292" s="1" t="s">
        <v>129</v>
      </c>
      <c r="H292" s="1" t="s">
        <v>40</v>
      </c>
      <c r="I292" s="1" t="s">
        <v>110</v>
      </c>
      <c r="J292">
        <v>0.7</v>
      </c>
      <c r="K292" s="1" t="s">
        <v>563</v>
      </c>
    </row>
    <row r="293" spans="5:11" x14ac:dyDescent="0.25">
      <c r="E293" s="1" t="s">
        <v>361</v>
      </c>
      <c r="F293" s="1" t="s">
        <v>51</v>
      </c>
      <c r="H293" s="1" t="s">
        <v>40</v>
      </c>
      <c r="I293" s="1" t="s">
        <v>461</v>
      </c>
      <c r="J293">
        <v>0.7</v>
      </c>
      <c r="K293" s="1" t="s">
        <v>563</v>
      </c>
    </row>
    <row r="294" spans="5:11" x14ac:dyDescent="0.25">
      <c r="E294" s="1" t="s">
        <v>362</v>
      </c>
      <c r="F294" s="1" t="s">
        <v>129</v>
      </c>
      <c r="H294" s="1" t="s">
        <v>42</v>
      </c>
      <c r="I294" s="1" t="s">
        <v>381</v>
      </c>
      <c r="J294">
        <v>0.7</v>
      </c>
      <c r="K294" s="1" t="s">
        <v>563</v>
      </c>
    </row>
    <row r="295" spans="5:11" x14ac:dyDescent="0.25">
      <c r="E295" s="1" t="s">
        <v>363</v>
      </c>
      <c r="F295" s="1" t="s">
        <v>131</v>
      </c>
      <c r="H295" s="1" t="s">
        <v>44</v>
      </c>
      <c r="I295" s="1" t="s">
        <v>539</v>
      </c>
      <c r="J295">
        <v>0.7</v>
      </c>
      <c r="K295" s="1" t="s">
        <v>563</v>
      </c>
    </row>
    <row r="296" spans="5:11" x14ac:dyDescent="0.25">
      <c r="E296" s="1" t="s">
        <v>364</v>
      </c>
      <c r="F296" s="1" t="s">
        <v>51</v>
      </c>
      <c r="H296" s="1" t="s">
        <v>44</v>
      </c>
      <c r="I296" s="1" t="s">
        <v>434</v>
      </c>
      <c r="J296">
        <v>0.7</v>
      </c>
      <c r="K296" s="1" t="s">
        <v>563</v>
      </c>
    </row>
    <row r="297" spans="5:11" x14ac:dyDescent="0.25">
      <c r="E297" s="1" t="s">
        <v>365</v>
      </c>
      <c r="F297" s="1" t="s">
        <v>89</v>
      </c>
      <c r="H297" s="1" t="s">
        <v>46</v>
      </c>
      <c r="I297" s="1" t="s">
        <v>486</v>
      </c>
      <c r="J297">
        <v>0.7</v>
      </c>
      <c r="K297" s="1" t="s">
        <v>563</v>
      </c>
    </row>
    <row r="298" spans="5:11" x14ac:dyDescent="0.25">
      <c r="E298" s="1" t="s">
        <v>366</v>
      </c>
      <c r="F298" s="1" t="s">
        <v>89</v>
      </c>
      <c r="H298" s="1" t="s">
        <v>10</v>
      </c>
      <c r="I298" s="1" t="s">
        <v>420</v>
      </c>
      <c r="J298">
        <v>0.6</v>
      </c>
      <c r="K298" s="1" t="s">
        <v>563</v>
      </c>
    </row>
    <row r="299" spans="5:11" x14ac:dyDescent="0.25">
      <c r="E299" s="1" t="s">
        <v>367</v>
      </c>
      <c r="F299" s="1" t="s">
        <v>89</v>
      </c>
      <c r="H299" s="1" t="s">
        <v>12</v>
      </c>
      <c r="I299" s="1" t="s">
        <v>157</v>
      </c>
      <c r="J299">
        <v>0.6</v>
      </c>
      <c r="K299" s="1" t="s">
        <v>563</v>
      </c>
    </row>
    <row r="300" spans="5:11" x14ac:dyDescent="0.25">
      <c r="E300" s="1" t="s">
        <v>368</v>
      </c>
      <c r="F300" s="1" t="s">
        <v>51</v>
      </c>
      <c r="H300" s="1" t="s">
        <v>13</v>
      </c>
      <c r="I300" s="1" t="s">
        <v>330</v>
      </c>
      <c r="J300">
        <v>0.6</v>
      </c>
      <c r="K300" s="1" t="s">
        <v>563</v>
      </c>
    </row>
    <row r="301" spans="5:11" x14ac:dyDescent="0.25">
      <c r="E301" s="1" t="s">
        <v>369</v>
      </c>
      <c r="F301" s="1" t="s">
        <v>81</v>
      </c>
      <c r="H301" s="1" t="s">
        <v>17</v>
      </c>
      <c r="I301" s="1" t="s">
        <v>406</v>
      </c>
      <c r="J301">
        <v>0.6</v>
      </c>
      <c r="K301" s="1" t="s">
        <v>563</v>
      </c>
    </row>
    <row r="302" spans="5:11" x14ac:dyDescent="0.25">
      <c r="E302" s="1" t="s">
        <v>370</v>
      </c>
      <c r="F302" s="1" t="s">
        <v>371</v>
      </c>
      <c r="H302" s="1" t="s">
        <v>17</v>
      </c>
      <c r="I302" s="1" t="s">
        <v>434</v>
      </c>
      <c r="J302">
        <v>0.6</v>
      </c>
      <c r="K302" s="1" t="s">
        <v>563</v>
      </c>
    </row>
    <row r="303" spans="5:11" x14ac:dyDescent="0.25">
      <c r="E303" s="1" t="s">
        <v>372</v>
      </c>
      <c r="F303" s="1" t="s">
        <v>81</v>
      </c>
      <c r="H303" s="1" t="s">
        <v>20</v>
      </c>
      <c r="I303" s="1" t="s">
        <v>190</v>
      </c>
      <c r="J303">
        <v>0.6</v>
      </c>
      <c r="K303" s="1" t="s">
        <v>563</v>
      </c>
    </row>
    <row r="304" spans="5:11" x14ac:dyDescent="0.25">
      <c r="E304" s="1" t="s">
        <v>373</v>
      </c>
      <c r="F304" s="1" t="s">
        <v>53</v>
      </c>
      <c r="H304" s="1" t="s">
        <v>20</v>
      </c>
      <c r="I304" s="1" t="s">
        <v>278</v>
      </c>
      <c r="J304">
        <v>0.6</v>
      </c>
      <c r="K304" s="1" t="s">
        <v>563</v>
      </c>
    </row>
    <row r="305" spans="5:11" x14ac:dyDescent="0.25">
      <c r="E305" s="1" t="s">
        <v>374</v>
      </c>
      <c r="F305" s="1" t="s">
        <v>56</v>
      </c>
      <c r="H305" s="1" t="s">
        <v>20</v>
      </c>
      <c r="I305" s="1" t="s">
        <v>352</v>
      </c>
      <c r="J305">
        <v>0.6</v>
      </c>
      <c r="K305" s="1" t="s">
        <v>563</v>
      </c>
    </row>
    <row r="306" spans="5:11" x14ac:dyDescent="0.25">
      <c r="E306" s="1" t="s">
        <v>375</v>
      </c>
      <c r="F306" s="1" t="s">
        <v>376</v>
      </c>
      <c r="H306" s="1" t="s">
        <v>21</v>
      </c>
      <c r="I306" s="1" t="s">
        <v>101</v>
      </c>
      <c r="J306">
        <v>0.6</v>
      </c>
      <c r="K306" s="1" t="s">
        <v>563</v>
      </c>
    </row>
    <row r="307" spans="5:11" x14ac:dyDescent="0.25">
      <c r="E307" s="1" t="s">
        <v>377</v>
      </c>
      <c r="F307" s="1" t="s">
        <v>81</v>
      </c>
      <c r="H307" s="1" t="s">
        <v>21</v>
      </c>
      <c r="I307" s="1" t="s">
        <v>525</v>
      </c>
      <c r="J307">
        <v>0.6</v>
      </c>
      <c r="K307" s="1" t="s">
        <v>563</v>
      </c>
    </row>
    <row r="308" spans="5:11" x14ac:dyDescent="0.25">
      <c r="E308" s="1" t="s">
        <v>378</v>
      </c>
      <c r="F308" s="1" t="s">
        <v>81</v>
      </c>
      <c r="H308" s="1" t="s">
        <v>27</v>
      </c>
      <c r="I308" s="1" t="s">
        <v>432</v>
      </c>
      <c r="J308">
        <v>0.6</v>
      </c>
      <c r="K308" s="1" t="s">
        <v>563</v>
      </c>
    </row>
    <row r="309" spans="5:11" x14ac:dyDescent="0.25">
      <c r="E309" s="1" t="s">
        <v>379</v>
      </c>
      <c r="F309" s="1" t="s">
        <v>81</v>
      </c>
      <c r="H309" s="1" t="s">
        <v>27</v>
      </c>
      <c r="I309" s="1" t="s">
        <v>312</v>
      </c>
      <c r="J309">
        <v>0.6</v>
      </c>
      <c r="K309" s="1" t="s">
        <v>563</v>
      </c>
    </row>
    <row r="310" spans="5:11" x14ac:dyDescent="0.25">
      <c r="E310" s="1" t="s">
        <v>380</v>
      </c>
      <c r="F310" s="1" t="s">
        <v>62</v>
      </c>
      <c r="H310" s="1" t="s">
        <v>27</v>
      </c>
      <c r="I310" s="1" t="s">
        <v>209</v>
      </c>
      <c r="J310">
        <v>0.6</v>
      </c>
      <c r="K310" s="1" t="s">
        <v>563</v>
      </c>
    </row>
    <row r="311" spans="5:11" x14ac:dyDescent="0.25">
      <c r="E311" s="1" t="s">
        <v>381</v>
      </c>
      <c r="F311" s="1" t="s">
        <v>53</v>
      </c>
      <c r="H311" s="1" t="s">
        <v>32</v>
      </c>
      <c r="I311" s="1" t="s">
        <v>539</v>
      </c>
      <c r="J311">
        <v>0.6</v>
      </c>
      <c r="K311" s="1" t="s">
        <v>563</v>
      </c>
    </row>
    <row r="312" spans="5:11" x14ac:dyDescent="0.25">
      <c r="E312" s="1" t="s">
        <v>382</v>
      </c>
      <c r="F312" s="1" t="s">
        <v>51</v>
      </c>
      <c r="H312" s="1" t="s">
        <v>32</v>
      </c>
      <c r="I312" s="1" t="s">
        <v>76</v>
      </c>
      <c r="J312">
        <v>0.6</v>
      </c>
      <c r="K312" s="1" t="s">
        <v>563</v>
      </c>
    </row>
    <row r="313" spans="5:11" x14ac:dyDescent="0.25">
      <c r="E313" s="1" t="s">
        <v>383</v>
      </c>
      <c r="F313" s="1" t="s">
        <v>131</v>
      </c>
      <c r="H313" s="1" t="s">
        <v>40</v>
      </c>
      <c r="I313" s="1" t="s">
        <v>317</v>
      </c>
      <c r="J313">
        <v>0.6</v>
      </c>
      <c r="K313" s="1" t="s">
        <v>563</v>
      </c>
    </row>
    <row r="314" spans="5:11" x14ac:dyDescent="0.25">
      <c r="E314" s="1" t="s">
        <v>384</v>
      </c>
      <c r="F314" s="1" t="s">
        <v>81</v>
      </c>
      <c r="H314" s="1" t="s">
        <v>40</v>
      </c>
      <c r="I314" s="1" t="s">
        <v>392</v>
      </c>
      <c r="J314">
        <v>0.6</v>
      </c>
      <c r="K314" s="1" t="s">
        <v>563</v>
      </c>
    </row>
    <row r="315" spans="5:11" x14ac:dyDescent="0.25">
      <c r="E315" s="1" t="s">
        <v>385</v>
      </c>
      <c r="F315" s="1" t="s">
        <v>81</v>
      </c>
      <c r="H315" s="1" t="s">
        <v>40</v>
      </c>
      <c r="I315" s="1" t="s">
        <v>356</v>
      </c>
      <c r="J315">
        <v>0.6</v>
      </c>
      <c r="K315" s="1" t="s">
        <v>563</v>
      </c>
    </row>
    <row r="316" spans="5:11" x14ac:dyDescent="0.25">
      <c r="E316" s="1" t="s">
        <v>386</v>
      </c>
      <c r="F316" s="1" t="s">
        <v>81</v>
      </c>
      <c r="H316" s="1" t="s">
        <v>40</v>
      </c>
      <c r="I316" s="1" t="s">
        <v>546</v>
      </c>
      <c r="J316">
        <v>0.6</v>
      </c>
      <c r="K316" s="1" t="s">
        <v>563</v>
      </c>
    </row>
    <row r="317" spans="5:11" x14ac:dyDescent="0.25">
      <c r="E317" s="1" t="s">
        <v>387</v>
      </c>
      <c r="F317" s="1" t="s">
        <v>81</v>
      </c>
      <c r="H317" s="1" t="s">
        <v>42</v>
      </c>
      <c r="I317" s="1" t="s">
        <v>185</v>
      </c>
      <c r="J317">
        <v>0.6</v>
      </c>
      <c r="K317" s="1" t="s">
        <v>563</v>
      </c>
    </row>
    <row r="318" spans="5:11" x14ac:dyDescent="0.25">
      <c r="E318" s="1" t="s">
        <v>388</v>
      </c>
      <c r="F318" s="1" t="s">
        <v>81</v>
      </c>
      <c r="H318" s="1" t="s">
        <v>43</v>
      </c>
      <c r="I318" s="1" t="s">
        <v>221</v>
      </c>
      <c r="J318">
        <v>0.6</v>
      </c>
      <c r="K318" s="1" t="s">
        <v>563</v>
      </c>
    </row>
    <row r="319" spans="5:11" x14ac:dyDescent="0.25">
      <c r="E319" s="1" t="s">
        <v>389</v>
      </c>
      <c r="F319" s="1" t="s">
        <v>81</v>
      </c>
      <c r="H319" s="1" t="s">
        <v>44</v>
      </c>
      <c r="I319" s="1" t="s">
        <v>199</v>
      </c>
      <c r="J319">
        <v>0.6</v>
      </c>
      <c r="K319" s="1" t="s">
        <v>563</v>
      </c>
    </row>
    <row r="320" spans="5:11" x14ac:dyDescent="0.25">
      <c r="E320" s="1" t="s">
        <v>390</v>
      </c>
      <c r="F320" s="1" t="s">
        <v>51</v>
      </c>
      <c r="H320" s="1" t="s">
        <v>44</v>
      </c>
      <c r="I320" s="1" t="s">
        <v>433</v>
      </c>
      <c r="J320">
        <v>0.6</v>
      </c>
      <c r="K320" s="1" t="s">
        <v>563</v>
      </c>
    </row>
    <row r="321" spans="5:11" x14ac:dyDescent="0.25">
      <c r="E321" s="1" t="s">
        <v>391</v>
      </c>
      <c r="F321" s="1" t="s">
        <v>62</v>
      </c>
      <c r="H321" s="1" t="s">
        <v>45</v>
      </c>
      <c r="I321" s="1" t="s">
        <v>433</v>
      </c>
      <c r="J321">
        <v>0.6</v>
      </c>
      <c r="K321" s="1" t="s">
        <v>563</v>
      </c>
    </row>
    <row r="322" spans="5:11" x14ac:dyDescent="0.25">
      <c r="E322" s="1" t="s">
        <v>392</v>
      </c>
      <c r="F322" s="1" t="s">
        <v>81</v>
      </c>
      <c r="H322" s="1" t="s">
        <v>45</v>
      </c>
      <c r="I322" s="1" t="s">
        <v>535</v>
      </c>
      <c r="J322">
        <v>0.6</v>
      </c>
      <c r="K322" s="1" t="s">
        <v>563</v>
      </c>
    </row>
    <row r="323" spans="5:11" x14ac:dyDescent="0.25">
      <c r="E323" s="1" t="s">
        <v>393</v>
      </c>
      <c r="F323" s="1" t="s">
        <v>56</v>
      </c>
      <c r="H323" s="1" t="s">
        <v>47</v>
      </c>
      <c r="I323" s="1" t="s">
        <v>162</v>
      </c>
      <c r="J323">
        <v>0.6</v>
      </c>
      <c r="K323" s="1" t="s">
        <v>563</v>
      </c>
    </row>
    <row r="324" spans="5:11" x14ac:dyDescent="0.25">
      <c r="E324" s="1" t="s">
        <v>394</v>
      </c>
      <c r="F324" s="1" t="s">
        <v>53</v>
      </c>
      <c r="H324" s="1" t="s">
        <v>3</v>
      </c>
      <c r="I324" s="1" t="s">
        <v>63</v>
      </c>
      <c r="J324">
        <v>0.5</v>
      </c>
      <c r="K324" s="1" t="s">
        <v>563</v>
      </c>
    </row>
    <row r="325" spans="5:11" x14ac:dyDescent="0.25">
      <c r="E325" s="1" t="s">
        <v>395</v>
      </c>
      <c r="F325" s="1" t="s">
        <v>131</v>
      </c>
      <c r="H325" s="1" t="s">
        <v>10</v>
      </c>
      <c r="I325" s="1" t="s">
        <v>422</v>
      </c>
      <c r="J325">
        <v>0.5</v>
      </c>
      <c r="K325" s="1" t="s">
        <v>563</v>
      </c>
    </row>
    <row r="326" spans="5:11" x14ac:dyDescent="0.25">
      <c r="E326" s="1" t="s">
        <v>396</v>
      </c>
      <c r="F326" s="1" t="s">
        <v>81</v>
      </c>
      <c r="H326" s="1" t="s">
        <v>10</v>
      </c>
      <c r="I326" s="1" t="s">
        <v>329</v>
      </c>
      <c r="J326">
        <v>0.5</v>
      </c>
      <c r="K326" s="1" t="s">
        <v>563</v>
      </c>
    </row>
    <row r="327" spans="5:11" x14ac:dyDescent="0.25">
      <c r="E327" s="1" t="s">
        <v>397</v>
      </c>
      <c r="F327" s="1" t="s">
        <v>81</v>
      </c>
      <c r="H327" s="1" t="s">
        <v>11</v>
      </c>
      <c r="I327" s="1" t="s">
        <v>200</v>
      </c>
      <c r="J327">
        <v>0.5</v>
      </c>
      <c r="K327" s="1" t="s">
        <v>563</v>
      </c>
    </row>
    <row r="328" spans="5:11" x14ac:dyDescent="0.25">
      <c r="E328" s="1" t="s">
        <v>398</v>
      </c>
      <c r="F328" s="1" t="s">
        <v>81</v>
      </c>
      <c r="H328" s="1" t="s">
        <v>12</v>
      </c>
      <c r="I328" s="1" t="s">
        <v>293</v>
      </c>
      <c r="J328">
        <v>0.5</v>
      </c>
      <c r="K328" s="1" t="s">
        <v>563</v>
      </c>
    </row>
    <row r="329" spans="5:11" x14ac:dyDescent="0.25">
      <c r="E329" s="1" t="s">
        <v>399</v>
      </c>
      <c r="F329" s="1" t="s">
        <v>81</v>
      </c>
      <c r="H329" s="1" t="s">
        <v>13</v>
      </c>
      <c r="I329" s="1" t="s">
        <v>145</v>
      </c>
      <c r="J329">
        <v>0.5</v>
      </c>
      <c r="K329" s="1" t="s">
        <v>563</v>
      </c>
    </row>
    <row r="330" spans="5:11" x14ac:dyDescent="0.25">
      <c r="E330" s="1" t="s">
        <v>400</v>
      </c>
      <c r="F330" s="1" t="s">
        <v>81</v>
      </c>
      <c r="H330" s="1" t="s">
        <v>16</v>
      </c>
      <c r="I330" s="1" t="s">
        <v>340</v>
      </c>
      <c r="J330">
        <v>0.5</v>
      </c>
      <c r="K330" s="1" t="s">
        <v>563</v>
      </c>
    </row>
    <row r="331" spans="5:11" x14ac:dyDescent="0.25">
      <c r="E331" s="1" t="s">
        <v>401</v>
      </c>
      <c r="F331" s="1" t="s">
        <v>81</v>
      </c>
      <c r="H331" s="1" t="s">
        <v>16</v>
      </c>
      <c r="I331" s="1" t="s">
        <v>65</v>
      </c>
      <c r="J331">
        <v>0.5</v>
      </c>
      <c r="K331" s="1" t="s">
        <v>563</v>
      </c>
    </row>
    <row r="332" spans="5:11" x14ac:dyDescent="0.25">
      <c r="E332" s="1" t="s">
        <v>402</v>
      </c>
      <c r="F332" s="1" t="s">
        <v>81</v>
      </c>
      <c r="H332" s="1" t="s">
        <v>17</v>
      </c>
      <c r="I332" s="1" t="s">
        <v>539</v>
      </c>
      <c r="J332">
        <v>0.5</v>
      </c>
      <c r="K332" s="1" t="s">
        <v>563</v>
      </c>
    </row>
    <row r="333" spans="5:11" x14ac:dyDescent="0.25">
      <c r="E333" s="1" t="s">
        <v>403</v>
      </c>
      <c r="F333" s="1" t="s">
        <v>53</v>
      </c>
      <c r="H333" s="1" t="s">
        <v>17</v>
      </c>
      <c r="I333" s="1" t="s">
        <v>200</v>
      </c>
      <c r="J333">
        <v>0.5</v>
      </c>
      <c r="K333" s="1" t="s">
        <v>563</v>
      </c>
    </row>
    <row r="334" spans="5:11" x14ac:dyDescent="0.25">
      <c r="E334" s="1" t="s">
        <v>404</v>
      </c>
      <c r="F334" s="1" t="s">
        <v>81</v>
      </c>
      <c r="H334" s="1" t="s">
        <v>20</v>
      </c>
      <c r="I334" s="1" t="s">
        <v>365</v>
      </c>
      <c r="J334">
        <v>0.5</v>
      </c>
      <c r="K334" s="1" t="s">
        <v>563</v>
      </c>
    </row>
    <row r="335" spans="5:11" x14ac:dyDescent="0.25">
      <c r="E335" s="1" t="s">
        <v>405</v>
      </c>
      <c r="F335" s="1" t="s">
        <v>62</v>
      </c>
      <c r="H335" s="1" t="s">
        <v>21</v>
      </c>
      <c r="I335" s="1" t="s">
        <v>117</v>
      </c>
      <c r="J335">
        <v>0.5</v>
      </c>
      <c r="K335" s="1" t="s">
        <v>563</v>
      </c>
    </row>
    <row r="336" spans="5:11" x14ac:dyDescent="0.25">
      <c r="E336" s="1" t="s">
        <v>406</v>
      </c>
      <c r="F336" s="1" t="s">
        <v>62</v>
      </c>
      <c r="H336" s="1" t="s">
        <v>21</v>
      </c>
      <c r="I336" s="1" t="s">
        <v>270</v>
      </c>
      <c r="J336">
        <v>0.5</v>
      </c>
      <c r="K336" s="1" t="s">
        <v>563</v>
      </c>
    </row>
    <row r="337" spans="5:11" x14ac:dyDescent="0.25">
      <c r="E337" s="1" t="s">
        <v>407</v>
      </c>
      <c r="F337" s="1" t="s">
        <v>96</v>
      </c>
      <c r="H337" s="1" t="s">
        <v>21</v>
      </c>
      <c r="I337" s="1" t="s">
        <v>331</v>
      </c>
      <c r="J337">
        <v>0.5</v>
      </c>
      <c r="K337" s="1" t="s">
        <v>563</v>
      </c>
    </row>
    <row r="338" spans="5:11" x14ac:dyDescent="0.25">
      <c r="E338" s="1" t="s">
        <v>408</v>
      </c>
      <c r="F338" s="1" t="s">
        <v>81</v>
      </c>
      <c r="H338" s="1" t="s">
        <v>21</v>
      </c>
      <c r="I338" s="1" t="s">
        <v>512</v>
      </c>
      <c r="J338">
        <v>0.5</v>
      </c>
      <c r="K338" s="1" t="s">
        <v>563</v>
      </c>
    </row>
    <row r="339" spans="5:11" x14ac:dyDescent="0.25">
      <c r="E339" s="1" t="s">
        <v>409</v>
      </c>
      <c r="F339" s="1" t="s">
        <v>81</v>
      </c>
      <c r="H339" s="1" t="s">
        <v>32</v>
      </c>
      <c r="I339" s="1" t="s">
        <v>286</v>
      </c>
      <c r="J339">
        <v>0.5</v>
      </c>
      <c r="K339" s="1" t="s">
        <v>563</v>
      </c>
    </row>
    <row r="340" spans="5:11" x14ac:dyDescent="0.25">
      <c r="E340" s="1" t="s">
        <v>410</v>
      </c>
      <c r="F340" s="1" t="s">
        <v>81</v>
      </c>
      <c r="H340" s="1" t="s">
        <v>32</v>
      </c>
      <c r="I340" s="1" t="s">
        <v>445</v>
      </c>
      <c r="J340">
        <v>0.5</v>
      </c>
      <c r="K340" s="1" t="s">
        <v>563</v>
      </c>
    </row>
    <row r="341" spans="5:11" x14ac:dyDescent="0.25">
      <c r="E341" s="1" t="s">
        <v>411</v>
      </c>
      <c r="F341" s="1" t="s">
        <v>81</v>
      </c>
      <c r="H341" s="1" t="s">
        <v>37</v>
      </c>
      <c r="I341" s="1" t="s">
        <v>225</v>
      </c>
      <c r="J341">
        <v>0.5</v>
      </c>
      <c r="K341" s="1" t="s">
        <v>563</v>
      </c>
    </row>
    <row r="342" spans="5:11" x14ac:dyDescent="0.25">
      <c r="E342" s="1" t="s">
        <v>412</v>
      </c>
      <c r="F342" s="1" t="s">
        <v>81</v>
      </c>
      <c r="H342" s="1" t="s">
        <v>37</v>
      </c>
      <c r="I342" s="1" t="s">
        <v>337</v>
      </c>
      <c r="J342">
        <v>0.5</v>
      </c>
      <c r="K342" s="1" t="s">
        <v>563</v>
      </c>
    </row>
    <row r="343" spans="5:11" x14ac:dyDescent="0.25">
      <c r="E343" s="1" t="s">
        <v>413</v>
      </c>
      <c r="F343" s="1" t="s">
        <v>81</v>
      </c>
      <c r="H343" s="1" t="s">
        <v>37</v>
      </c>
      <c r="I343" s="1" t="s">
        <v>149</v>
      </c>
      <c r="J343">
        <v>0.5</v>
      </c>
      <c r="K343" s="1" t="s">
        <v>563</v>
      </c>
    </row>
    <row r="344" spans="5:11" x14ac:dyDescent="0.25">
      <c r="E344" s="1" t="s">
        <v>414</v>
      </c>
      <c r="F344" s="1" t="s">
        <v>81</v>
      </c>
      <c r="H344" s="1" t="s">
        <v>37</v>
      </c>
      <c r="I344" s="1" t="s">
        <v>85</v>
      </c>
      <c r="J344">
        <v>0.5</v>
      </c>
      <c r="K344" s="1" t="s">
        <v>563</v>
      </c>
    </row>
    <row r="345" spans="5:11" x14ac:dyDescent="0.25">
      <c r="E345" s="1" t="s">
        <v>415</v>
      </c>
      <c r="F345" s="1" t="s">
        <v>81</v>
      </c>
      <c r="H345" s="1" t="s">
        <v>37</v>
      </c>
      <c r="I345" s="1" t="s">
        <v>418</v>
      </c>
      <c r="J345">
        <v>0.5</v>
      </c>
      <c r="K345" s="1" t="s">
        <v>563</v>
      </c>
    </row>
    <row r="346" spans="5:11" x14ac:dyDescent="0.25">
      <c r="E346" s="1" t="s">
        <v>416</v>
      </c>
      <c r="F346" s="1" t="s">
        <v>60</v>
      </c>
      <c r="H346" s="1" t="s">
        <v>39</v>
      </c>
      <c r="I346" s="1" t="s">
        <v>383</v>
      </c>
      <c r="J346">
        <v>0.5</v>
      </c>
      <c r="K346" s="1" t="s">
        <v>563</v>
      </c>
    </row>
    <row r="347" spans="5:11" x14ac:dyDescent="0.25">
      <c r="E347" s="1" t="s">
        <v>417</v>
      </c>
      <c r="F347" s="1" t="s">
        <v>51</v>
      </c>
      <c r="H347" s="1" t="s">
        <v>39</v>
      </c>
      <c r="I347" s="1" t="s">
        <v>430</v>
      </c>
      <c r="J347">
        <v>0.5</v>
      </c>
      <c r="K347" s="1" t="s">
        <v>563</v>
      </c>
    </row>
    <row r="348" spans="5:11" x14ac:dyDescent="0.25">
      <c r="E348" s="1" t="s">
        <v>418</v>
      </c>
      <c r="F348" s="1" t="s">
        <v>62</v>
      </c>
      <c r="H348" s="1" t="s">
        <v>40</v>
      </c>
      <c r="I348" s="1" t="s">
        <v>324</v>
      </c>
      <c r="J348">
        <v>0.5</v>
      </c>
      <c r="K348" s="1" t="s">
        <v>563</v>
      </c>
    </row>
    <row r="349" spans="5:11" x14ac:dyDescent="0.25">
      <c r="E349" s="1" t="s">
        <v>419</v>
      </c>
      <c r="F349" s="1" t="s">
        <v>144</v>
      </c>
      <c r="H349" s="1" t="s">
        <v>40</v>
      </c>
      <c r="I349" s="1" t="s">
        <v>80</v>
      </c>
      <c r="J349">
        <v>0.5</v>
      </c>
      <c r="K349" s="1" t="s">
        <v>563</v>
      </c>
    </row>
    <row r="350" spans="5:11" x14ac:dyDescent="0.25">
      <c r="E350" s="1" t="s">
        <v>420</v>
      </c>
      <c r="F350" s="1" t="s">
        <v>56</v>
      </c>
      <c r="H350" s="1" t="s">
        <v>40</v>
      </c>
      <c r="I350" s="1" t="s">
        <v>369</v>
      </c>
      <c r="J350">
        <v>0.5</v>
      </c>
      <c r="K350" s="1" t="s">
        <v>563</v>
      </c>
    </row>
    <row r="351" spans="5:11" x14ac:dyDescent="0.25">
      <c r="E351" s="1" t="s">
        <v>421</v>
      </c>
      <c r="F351" s="1" t="s">
        <v>131</v>
      </c>
      <c r="H351" s="1" t="s">
        <v>40</v>
      </c>
      <c r="I351" s="1" t="s">
        <v>215</v>
      </c>
      <c r="J351">
        <v>0.5</v>
      </c>
      <c r="K351" s="1" t="s">
        <v>563</v>
      </c>
    </row>
    <row r="352" spans="5:11" x14ac:dyDescent="0.25">
      <c r="E352" s="1" t="s">
        <v>422</v>
      </c>
      <c r="F352" s="1" t="s">
        <v>89</v>
      </c>
      <c r="H352" s="1" t="s">
        <v>41</v>
      </c>
      <c r="I352" s="1" t="s">
        <v>85</v>
      </c>
      <c r="J352">
        <v>0.5</v>
      </c>
      <c r="K352" s="1" t="s">
        <v>563</v>
      </c>
    </row>
    <row r="353" spans="5:11" x14ac:dyDescent="0.25">
      <c r="E353" s="1" t="s">
        <v>423</v>
      </c>
      <c r="F353" s="1" t="s">
        <v>51</v>
      </c>
      <c r="H353" s="1" t="s">
        <v>42</v>
      </c>
      <c r="I353" s="1" t="s">
        <v>403</v>
      </c>
      <c r="J353">
        <v>0.5</v>
      </c>
      <c r="K353" s="1" t="s">
        <v>563</v>
      </c>
    </row>
    <row r="354" spans="5:11" x14ac:dyDescent="0.25">
      <c r="E354" s="1" t="s">
        <v>424</v>
      </c>
      <c r="F354" s="1" t="s">
        <v>62</v>
      </c>
      <c r="H354" s="1" t="s">
        <v>42</v>
      </c>
      <c r="I354" s="1" t="s">
        <v>447</v>
      </c>
      <c r="J354">
        <v>0.5</v>
      </c>
      <c r="K354" s="1" t="s">
        <v>563</v>
      </c>
    </row>
    <row r="355" spans="5:11" x14ac:dyDescent="0.25">
      <c r="E355" s="1" t="s">
        <v>425</v>
      </c>
      <c r="F355" s="1" t="s">
        <v>62</v>
      </c>
      <c r="H355" s="1" t="s">
        <v>42</v>
      </c>
      <c r="I355" s="1" t="s">
        <v>77</v>
      </c>
      <c r="J355">
        <v>0.5</v>
      </c>
      <c r="K355" s="1" t="s">
        <v>563</v>
      </c>
    </row>
    <row r="356" spans="5:11" x14ac:dyDescent="0.25">
      <c r="E356" s="1" t="s">
        <v>426</v>
      </c>
      <c r="F356" s="1" t="s">
        <v>62</v>
      </c>
      <c r="H356" s="1" t="s">
        <v>42</v>
      </c>
      <c r="I356" s="1" t="s">
        <v>54</v>
      </c>
      <c r="J356">
        <v>0.5</v>
      </c>
      <c r="K356" s="1" t="s">
        <v>563</v>
      </c>
    </row>
    <row r="357" spans="5:11" x14ac:dyDescent="0.25">
      <c r="E357" s="1" t="s">
        <v>427</v>
      </c>
      <c r="F357" s="1" t="s">
        <v>62</v>
      </c>
      <c r="H357" s="1" t="s">
        <v>47</v>
      </c>
      <c r="I357" s="1" t="s">
        <v>76</v>
      </c>
      <c r="J357">
        <v>0.5</v>
      </c>
      <c r="K357" s="1" t="s">
        <v>563</v>
      </c>
    </row>
    <row r="358" spans="5:11" x14ac:dyDescent="0.25">
      <c r="E358" s="1" t="s">
        <v>428</v>
      </c>
      <c r="F358" s="1" t="s">
        <v>81</v>
      </c>
      <c r="H358" s="1" t="s">
        <v>3</v>
      </c>
      <c r="I358" s="1" t="s">
        <v>424</v>
      </c>
      <c r="J358">
        <v>0.4</v>
      </c>
      <c r="K358" s="1" t="s">
        <v>563</v>
      </c>
    </row>
    <row r="359" spans="5:11" x14ac:dyDescent="0.25">
      <c r="E359" s="1" t="s">
        <v>429</v>
      </c>
      <c r="F359" s="1" t="s">
        <v>56</v>
      </c>
      <c r="H359" s="1" t="s">
        <v>7</v>
      </c>
      <c r="I359" s="1" t="s">
        <v>391</v>
      </c>
      <c r="J359">
        <v>0.4</v>
      </c>
      <c r="K359" s="1" t="s">
        <v>563</v>
      </c>
    </row>
    <row r="360" spans="5:11" x14ac:dyDescent="0.25">
      <c r="E360" s="1" t="s">
        <v>430</v>
      </c>
      <c r="F360" s="1" t="s">
        <v>131</v>
      </c>
      <c r="H360" s="1" t="s">
        <v>10</v>
      </c>
      <c r="I360" s="1" t="s">
        <v>496</v>
      </c>
      <c r="J360">
        <v>0.4</v>
      </c>
      <c r="K360" s="1" t="s">
        <v>563</v>
      </c>
    </row>
    <row r="361" spans="5:11" x14ac:dyDescent="0.25">
      <c r="E361" s="1" t="s">
        <v>431</v>
      </c>
      <c r="F361" s="1" t="s">
        <v>81</v>
      </c>
      <c r="H361" s="1" t="s">
        <v>10</v>
      </c>
      <c r="I361" s="1" t="s">
        <v>534</v>
      </c>
      <c r="J361">
        <v>0.4</v>
      </c>
      <c r="K361" s="1" t="s">
        <v>563</v>
      </c>
    </row>
    <row r="362" spans="5:11" x14ac:dyDescent="0.25">
      <c r="E362" s="1" t="s">
        <v>432</v>
      </c>
      <c r="F362" s="1" t="s">
        <v>53</v>
      </c>
      <c r="H362" s="1" t="s">
        <v>11</v>
      </c>
      <c r="I362" s="1" t="s">
        <v>218</v>
      </c>
      <c r="J362">
        <v>0.4</v>
      </c>
      <c r="K362" s="1" t="s">
        <v>563</v>
      </c>
    </row>
    <row r="363" spans="5:11" x14ac:dyDescent="0.25">
      <c r="E363" s="1" t="s">
        <v>433</v>
      </c>
      <c r="F363" s="1" t="s">
        <v>62</v>
      </c>
      <c r="H363" s="1" t="s">
        <v>12</v>
      </c>
      <c r="I363" s="1" t="s">
        <v>531</v>
      </c>
      <c r="J363">
        <v>0.4</v>
      </c>
      <c r="K363" s="1" t="s">
        <v>563</v>
      </c>
    </row>
    <row r="364" spans="5:11" x14ac:dyDescent="0.25">
      <c r="E364" s="1" t="s">
        <v>434</v>
      </c>
      <c r="F364" s="1" t="s">
        <v>62</v>
      </c>
      <c r="H364" s="1" t="s">
        <v>12</v>
      </c>
      <c r="I364" s="1" t="s">
        <v>474</v>
      </c>
      <c r="J364">
        <v>0.4</v>
      </c>
      <c r="K364" s="1" t="s">
        <v>563</v>
      </c>
    </row>
    <row r="365" spans="5:11" x14ac:dyDescent="0.25">
      <c r="E365" s="1" t="s">
        <v>435</v>
      </c>
      <c r="F365" s="1" t="s">
        <v>96</v>
      </c>
      <c r="H365" s="1" t="s">
        <v>13</v>
      </c>
      <c r="I365" s="1" t="s">
        <v>452</v>
      </c>
      <c r="J365">
        <v>0.4</v>
      </c>
      <c r="K365" s="1" t="s">
        <v>563</v>
      </c>
    </row>
    <row r="366" spans="5:11" x14ac:dyDescent="0.25">
      <c r="E366" s="1" t="s">
        <v>436</v>
      </c>
      <c r="F366" s="1" t="s">
        <v>56</v>
      </c>
      <c r="H366" s="1" t="s">
        <v>13</v>
      </c>
      <c r="I366" s="1" t="s">
        <v>428</v>
      </c>
      <c r="J366">
        <v>0.4</v>
      </c>
      <c r="K366" s="1" t="s">
        <v>563</v>
      </c>
    </row>
    <row r="367" spans="5:11" x14ac:dyDescent="0.25">
      <c r="E367" s="1" t="s">
        <v>437</v>
      </c>
      <c r="F367" s="1" t="s">
        <v>56</v>
      </c>
      <c r="H367" s="1" t="s">
        <v>13</v>
      </c>
      <c r="I367" s="1" t="s">
        <v>164</v>
      </c>
      <c r="J367">
        <v>0.4</v>
      </c>
      <c r="K367" s="1" t="s">
        <v>563</v>
      </c>
    </row>
    <row r="368" spans="5:11" x14ac:dyDescent="0.25">
      <c r="E368" s="1" t="s">
        <v>438</v>
      </c>
      <c r="F368" s="1" t="s">
        <v>51</v>
      </c>
      <c r="H368" s="1" t="s">
        <v>13</v>
      </c>
      <c r="I368" s="1" t="s">
        <v>299</v>
      </c>
      <c r="J368">
        <v>0.4</v>
      </c>
      <c r="K368" s="1" t="s">
        <v>563</v>
      </c>
    </row>
    <row r="369" spans="5:11" x14ac:dyDescent="0.25">
      <c r="E369" s="1" t="s">
        <v>439</v>
      </c>
      <c r="F369" s="1" t="s">
        <v>56</v>
      </c>
      <c r="H369" s="1" t="s">
        <v>13</v>
      </c>
      <c r="I369" s="1" t="s">
        <v>359</v>
      </c>
      <c r="J369">
        <v>0.4</v>
      </c>
      <c r="K369" s="1" t="s">
        <v>563</v>
      </c>
    </row>
    <row r="370" spans="5:11" x14ac:dyDescent="0.25">
      <c r="E370" s="1" t="s">
        <v>440</v>
      </c>
      <c r="F370" s="1" t="s">
        <v>51</v>
      </c>
      <c r="H370" s="1" t="s">
        <v>13</v>
      </c>
      <c r="I370" s="1" t="s">
        <v>346</v>
      </c>
      <c r="J370">
        <v>0.4</v>
      </c>
      <c r="K370" s="1" t="s">
        <v>563</v>
      </c>
    </row>
    <row r="371" spans="5:11" x14ac:dyDescent="0.25">
      <c r="E371" s="1" t="s">
        <v>441</v>
      </c>
      <c r="F371" s="1" t="s">
        <v>51</v>
      </c>
      <c r="H371" s="1" t="s">
        <v>14</v>
      </c>
      <c r="I371" s="1" t="s">
        <v>394</v>
      </c>
      <c r="J371">
        <v>0.4</v>
      </c>
      <c r="K371" s="1" t="s">
        <v>563</v>
      </c>
    </row>
    <row r="372" spans="5:11" x14ac:dyDescent="0.25">
      <c r="E372" s="1" t="s">
        <v>442</v>
      </c>
      <c r="F372" s="1" t="s">
        <v>62</v>
      </c>
      <c r="H372" s="1" t="s">
        <v>20</v>
      </c>
      <c r="I372" s="1" t="s">
        <v>238</v>
      </c>
      <c r="J372">
        <v>0.4</v>
      </c>
      <c r="K372" s="1" t="s">
        <v>563</v>
      </c>
    </row>
    <row r="373" spans="5:11" x14ac:dyDescent="0.25">
      <c r="E373" s="1" t="s">
        <v>443</v>
      </c>
      <c r="F373" s="1" t="s">
        <v>62</v>
      </c>
      <c r="H373" s="1" t="s">
        <v>20</v>
      </c>
      <c r="I373" s="1" t="s">
        <v>279</v>
      </c>
      <c r="J373">
        <v>0.4</v>
      </c>
      <c r="K373" s="1" t="s">
        <v>563</v>
      </c>
    </row>
    <row r="374" spans="5:11" x14ac:dyDescent="0.25">
      <c r="E374" s="1" t="s">
        <v>444</v>
      </c>
      <c r="F374" s="1" t="s">
        <v>62</v>
      </c>
      <c r="H374" s="1" t="s">
        <v>20</v>
      </c>
      <c r="I374" s="1" t="s">
        <v>74</v>
      </c>
      <c r="J374">
        <v>0.4</v>
      </c>
      <c r="K374" s="1" t="s">
        <v>562</v>
      </c>
    </row>
    <row r="375" spans="5:11" x14ac:dyDescent="0.25">
      <c r="E375" s="1" t="s">
        <v>445</v>
      </c>
      <c r="F375" s="1" t="s">
        <v>62</v>
      </c>
      <c r="H375" s="1" t="s">
        <v>21</v>
      </c>
      <c r="I375" s="1" t="s">
        <v>440</v>
      </c>
      <c r="J375">
        <v>0.4</v>
      </c>
      <c r="K375" s="1" t="s">
        <v>563</v>
      </c>
    </row>
    <row r="376" spans="5:11" x14ac:dyDescent="0.25">
      <c r="E376" s="1" t="s">
        <v>446</v>
      </c>
      <c r="F376" s="1" t="s">
        <v>81</v>
      </c>
      <c r="H376" s="1" t="s">
        <v>21</v>
      </c>
      <c r="I376" s="1" t="s">
        <v>502</v>
      </c>
      <c r="J376">
        <v>0.4</v>
      </c>
      <c r="K376" s="1" t="s">
        <v>563</v>
      </c>
    </row>
    <row r="377" spans="5:11" x14ac:dyDescent="0.25">
      <c r="E377" s="1" t="s">
        <v>447</v>
      </c>
      <c r="F377" s="1" t="s">
        <v>81</v>
      </c>
      <c r="H377" s="1" t="s">
        <v>22</v>
      </c>
      <c r="I377" s="1" t="s">
        <v>427</v>
      </c>
      <c r="J377">
        <v>0.4</v>
      </c>
      <c r="K377" s="1" t="s">
        <v>563</v>
      </c>
    </row>
    <row r="378" spans="5:11" x14ac:dyDescent="0.25">
      <c r="E378" s="1" t="s">
        <v>448</v>
      </c>
      <c r="F378" s="1" t="s">
        <v>53</v>
      </c>
      <c r="H378" s="1" t="s">
        <v>22</v>
      </c>
      <c r="I378" s="1" t="s">
        <v>523</v>
      </c>
      <c r="J378">
        <v>0.4</v>
      </c>
      <c r="K378" s="1" t="s">
        <v>563</v>
      </c>
    </row>
    <row r="379" spans="5:11" x14ac:dyDescent="0.25">
      <c r="E379" s="1" t="s">
        <v>449</v>
      </c>
      <c r="F379" s="1" t="s">
        <v>81</v>
      </c>
      <c r="H379" s="1" t="s">
        <v>25</v>
      </c>
      <c r="I379" s="1" t="s">
        <v>426</v>
      </c>
      <c r="J379">
        <v>0.4</v>
      </c>
      <c r="K379" s="1" t="s">
        <v>563</v>
      </c>
    </row>
    <row r="380" spans="5:11" x14ac:dyDescent="0.25">
      <c r="E380" s="1" t="s">
        <v>450</v>
      </c>
      <c r="F380" s="1" t="s">
        <v>81</v>
      </c>
      <c r="H380" s="1" t="s">
        <v>25</v>
      </c>
      <c r="I380" s="1" t="s">
        <v>200</v>
      </c>
      <c r="J380">
        <v>0.4</v>
      </c>
      <c r="K380" s="1" t="s">
        <v>563</v>
      </c>
    </row>
    <row r="381" spans="5:11" x14ac:dyDescent="0.25">
      <c r="E381" s="1" t="s">
        <v>451</v>
      </c>
      <c r="F381" s="1" t="s">
        <v>86</v>
      </c>
      <c r="H381" s="1" t="s">
        <v>25</v>
      </c>
      <c r="I381" s="1" t="s">
        <v>391</v>
      </c>
      <c r="J381">
        <v>0.4</v>
      </c>
      <c r="K381" s="1" t="s">
        <v>563</v>
      </c>
    </row>
    <row r="382" spans="5:11" x14ac:dyDescent="0.25">
      <c r="E382" s="1" t="s">
        <v>452</v>
      </c>
      <c r="F382" s="1" t="s">
        <v>81</v>
      </c>
      <c r="H382" s="1" t="s">
        <v>25</v>
      </c>
      <c r="I382" s="1" t="s">
        <v>539</v>
      </c>
      <c r="J382">
        <v>0.4</v>
      </c>
      <c r="K382" s="1" t="s">
        <v>563</v>
      </c>
    </row>
    <row r="383" spans="5:11" x14ac:dyDescent="0.25">
      <c r="E383" s="1" t="s">
        <v>453</v>
      </c>
      <c r="F383" s="1" t="s">
        <v>89</v>
      </c>
      <c r="H383" s="1" t="s">
        <v>25</v>
      </c>
      <c r="I383" s="1" t="s">
        <v>233</v>
      </c>
      <c r="J383">
        <v>0.4</v>
      </c>
      <c r="K383" s="1" t="s">
        <v>563</v>
      </c>
    </row>
    <row r="384" spans="5:11" x14ac:dyDescent="0.25">
      <c r="E384" s="1" t="s">
        <v>454</v>
      </c>
      <c r="F384" s="1" t="s">
        <v>62</v>
      </c>
      <c r="H384" s="1" t="s">
        <v>27</v>
      </c>
      <c r="I384" s="1" t="s">
        <v>140</v>
      </c>
      <c r="J384">
        <v>0.4</v>
      </c>
      <c r="K384" s="1" t="s">
        <v>563</v>
      </c>
    </row>
    <row r="385" spans="5:11" x14ac:dyDescent="0.25">
      <c r="E385" s="1" t="s">
        <v>455</v>
      </c>
      <c r="F385" s="1" t="s">
        <v>51</v>
      </c>
      <c r="H385" s="1" t="s">
        <v>31</v>
      </c>
      <c r="I385" s="1" t="s">
        <v>354</v>
      </c>
      <c r="J385">
        <v>0.4</v>
      </c>
      <c r="K385" s="1" t="s">
        <v>563</v>
      </c>
    </row>
    <row r="386" spans="5:11" x14ac:dyDescent="0.25">
      <c r="E386" s="1" t="s">
        <v>456</v>
      </c>
      <c r="F386" s="1" t="s">
        <v>89</v>
      </c>
      <c r="H386" s="1" t="s">
        <v>31</v>
      </c>
      <c r="I386" s="1" t="s">
        <v>554</v>
      </c>
      <c r="J386">
        <v>0.4</v>
      </c>
      <c r="K386" s="1" t="s">
        <v>563</v>
      </c>
    </row>
    <row r="387" spans="5:11" x14ac:dyDescent="0.25">
      <c r="E387" s="1" t="s">
        <v>457</v>
      </c>
      <c r="F387" s="1" t="s">
        <v>89</v>
      </c>
      <c r="H387" s="1" t="s">
        <v>31</v>
      </c>
      <c r="I387" s="1" t="s">
        <v>76</v>
      </c>
      <c r="J387">
        <v>0.4</v>
      </c>
      <c r="K387" s="1" t="s">
        <v>563</v>
      </c>
    </row>
    <row r="388" spans="5:11" x14ac:dyDescent="0.25">
      <c r="E388" s="1" t="s">
        <v>458</v>
      </c>
      <c r="F388" s="1" t="s">
        <v>56</v>
      </c>
      <c r="H388" s="1" t="s">
        <v>31</v>
      </c>
      <c r="I388" s="1" t="s">
        <v>515</v>
      </c>
      <c r="J388">
        <v>0.4</v>
      </c>
      <c r="K388" s="1" t="s">
        <v>563</v>
      </c>
    </row>
    <row r="389" spans="5:11" x14ac:dyDescent="0.25">
      <c r="E389" s="1" t="s">
        <v>459</v>
      </c>
      <c r="F389" s="1" t="s">
        <v>62</v>
      </c>
      <c r="H389" s="1" t="s">
        <v>31</v>
      </c>
      <c r="I389" s="1" t="s">
        <v>74</v>
      </c>
      <c r="J389">
        <v>0.4</v>
      </c>
      <c r="K389" s="1" t="s">
        <v>563</v>
      </c>
    </row>
    <row r="390" spans="5:11" x14ac:dyDescent="0.25">
      <c r="E390" s="1" t="s">
        <v>460</v>
      </c>
      <c r="F390" s="1" t="s">
        <v>81</v>
      </c>
      <c r="H390" s="1" t="s">
        <v>36</v>
      </c>
      <c r="I390" s="1" t="s">
        <v>199</v>
      </c>
      <c r="J390">
        <v>0.4</v>
      </c>
      <c r="K390" s="1" t="s">
        <v>563</v>
      </c>
    </row>
    <row r="391" spans="5:11" x14ac:dyDescent="0.25">
      <c r="E391" s="1" t="s">
        <v>461</v>
      </c>
      <c r="F391" s="1" t="s">
        <v>81</v>
      </c>
      <c r="H391" s="1" t="s">
        <v>37</v>
      </c>
      <c r="I391" s="1" t="s">
        <v>284</v>
      </c>
      <c r="J391">
        <v>0.4</v>
      </c>
      <c r="K391" s="1" t="s">
        <v>563</v>
      </c>
    </row>
    <row r="392" spans="5:11" x14ac:dyDescent="0.25">
      <c r="E392" s="1" t="s">
        <v>462</v>
      </c>
      <c r="F392" s="1" t="s">
        <v>131</v>
      </c>
      <c r="H392" s="1" t="s">
        <v>37</v>
      </c>
      <c r="I392" s="1" t="s">
        <v>301</v>
      </c>
      <c r="J392">
        <v>0.4</v>
      </c>
      <c r="K392" s="1" t="s">
        <v>563</v>
      </c>
    </row>
    <row r="393" spans="5:11" x14ac:dyDescent="0.25">
      <c r="E393" s="1" t="s">
        <v>463</v>
      </c>
      <c r="F393" s="1" t="s">
        <v>81</v>
      </c>
      <c r="H393" s="1" t="s">
        <v>38</v>
      </c>
      <c r="I393" s="1" t="s">
        <v>339</v>
      </c>
      <c r="J393">
        <v>0.4</v>
      </c>
      <c r="K393" s="1" t="s">
        <v>563</v>
      </c>
    </row>
    <row r="394" spans="5:11" x14ac:dyDescent="0.25">
      <c r="E394" s="1" t="s">
        <v>464</v>
      </c>
      <c r="F394" s="1" t="s">
        <v>81</v>
      </c>
      <c r="H394" s="1" t="s">
        <v>39</v>
      </c>
      <c r="I394" s="1" t="s">
        <v>239</v>
      </c>
      <c r="J394">
        <v>0.4</v>
      </c>
      <c r="K394" s="1" t="s">
        <v>563</v>
      </c>
    </row>
    <row r="395" spans="5:11" x14ac:dyDescent="0.25">
      <c r="E395" s="1" t="s">
        <v>465</v>
      </c>
      <c r="F395" s="1" t="s">
        <v>60</v>
      </c>
      <c r="H395" s="1" t="s">
        <v>39</v>
      </c>
      <c r="I395" s="1" t="s">
        <v>290</v>
      </c>
      <c r="J395">
        <v>0.4</v>
      </c>
      <c r="K395" s="1" t="s">
        <v>563</v>
      </c>
    </row>
    <row r="396" spans="5:11" x14ac:dyDescent="0.25">
      <c r="E396" s="1" t="s">
        <v>466</v>
      </c>
      <c r="F396" s="1" t="s">
        <v>62</v>
      </c>
      <c r="H396" s="1" t="s">
        <v>40</v>
      </c>
      <c r="I396" s="1" t="s">
        <v>287</v>
      </c>
      <c r="J396">
        <v>0.4</v>
      </c>
      <c r="K396" s="1" t="s">
        <v>563</v>
      </c>
    </row>
    <row r="397" spans="5:11" x14ac:dyDescent="0.25">
      <c r="E397" s="1" t="s">
        <v>467</v>
      </c>
      <c r="F397" s="1" t="s">
        <v>81</v>
      </c>
      <c r="H397" s="1" t="s">
        <v>40</v>
      </c>
      <c r="I397" s="1" t="s">
        <v>295</v>
      </c>
      <c r="J397">
        <v>0.4</v>
      </c>
      <c r="K397" s="1" t="s">
        <v>563</v>
      </c>
    </row>
    <row r="398" spans="5:11" x14ac:dyDescent="0.25">
      <c r="E398" s="1" t="s">
        <v>468</v>
      </c>
      <c r="F398" s="1" t="s">
        <v>60</v>
      </c>
      <c r="H398" s="1" t="s">
        <v>40</v>
      </c>
      <c r="I398" s="1" t="s">
        <v>398</v>
      </c>
      <c r="J398">
        <v>0.4</v>
      </c>
      <c r="K398" s="1" t="s">
        <v>563</v>
      </c>
    </row>
    <row r="399" spans="5:11" x14ac:dyDescent="0.25">
      <c r="E399" s="1" t="s">
        <v>469</v>
      </c>
      <c r="F399" s="1" t="s">
        <v>81</v>
      </c>
      <c r="H399" s="1" t="s">
        <v>40</v>
      </c>
      <c r="I399" s="1" t="s">
        <v>557</v>
      </c>
      <c r="J399">
        <v>0.4</v>
      </c>
      <c r="K399" s="1" t="s">
        <v>563</v>
      </c>
    </row>
    <row r="400" spans="5:11" x14ac:dyDescent="0.25">
      <c r="E400" s="1" t="s">
        <v>470</v>
      </c>
      <c r="F400" s="1" t="s">
        <v>81</v>
      </c>
      <c r="H400" s="1" t="s">
        <v>41</v>
      </c>
      <c r="I400" s="1" t="s">
        <v>127</v>
      </c>
      <c r="J400">
        <v>0.4</v>
      </c>
      <c r="K400" s="1" t="s">
        <v>563</v>
      </c>
    </row>
    <row r="401" spans="5:11" x14ac:dyDescent="0.25">
      <c r="E401" s="1" t="s">
        <v>471</v>
      </c>
      <c r="F401" s="1" t="s">
        <v>81</v>
      </c>
      <c r="H401" s="1" t="s">
        <v>44</v>
      </c>
      <c r="I401" s="1" t="s">
        <v>218</v>
      </c>
      <c r="J401">
        <v>0.4</v>
      </c>
      <c r="K401" s="1" t="s">
        <v>563</v>
      </c>
    </row>
    <row r="402" spans="5:11" x14ac:dyDescent="0.25">
      <c r="E402" s="1" t="s">
        <v>472</v>
      </c>
      <c r="F402" s="1" t="s">
        <v>81</v>
      </c>
      <c r="H402" s="1" t="s">
        <v>44</v>
      </c>
      <c r="I402" s="1" t="s">
        <v>427</v>
      </c>
      <c r="J402">
        <v>0.4</v>
      </c>
      <c r="K402" s="1" t="s">
        <v>563</v>
      </c>
    </row>
    <row r="403" spans="5:11" x14ac:dyDescent="0.25">
      <c r="E403" s="1" t="s">
        <v>473</v>
      </c>
      <c r="F403" s="1" t="s">
        <v>81</v>
      </c>
      <c r="H403" s="1" t="s">
        <v>44</v>
      </c>
      <c r="I403" s="1" t="s">
        <v>528</v>
      </c>
      <c r="J403">
        <v>0.4</v>
      </c>
      <c r="K403" s="1" t="s">
        <v>563</v>
      </c>
    </row>
    <row r="404" spans="5:11" x14ac:dyDescent="0.25">
      <c r="E404" s="1" t="s">
        <v>474</v>
      </c>
      <c r="F404" s="1" t="s">
        <v>131</v>
      </c>
      <c r="H404" s="1" t="s">
        <v>44</v>
      </c>
      <c r="I404" s="1" t="s">
        <v>181</v>
      </c>
      <c r="J404">
        <v>0.4</v>
      </c>
      <c r="K404" s="1" t="s">
        <v>563</v>
      </c>
    </row>
    <row r="405" spans="5:11" x14ac:dyDescent="0.25">
      <c r="E405" s="1" t="s">
        <v>475</v>
      </c>
      <c r="F405" s="1" t="s">
        <v>81</v>
      </c>
      <c r="H405" s="1" t="s">
        <v>47</v>
      </c>
      <c r="I405" s="1" t="s">
        <v>66</v>
      </c>
      <c r="J405">
        <v>0.4</v>
      </c>
      <c r="K405" s="1" t="s">
        <v>563</v>
      </c>
    </row>
    <row r="406" spans="5:11" x14ac:dyDescent="0.25">
      <c r="E406" s="1" t="s">
        <v>476</v>
      </c>
      <c r="F406" s="1" t="s">
        <v>81</v>
      </c>
      <c r="H406" s="1" t="s">
        <v>9</v>
      </c>
      <c r="I406" s="1" t="s">
        <v>199</v>
      </c>
      <c r="J406">
        <v>0.3</v>
      </c>
      <c r="K406" s="1" t="s">
        <v>563</v>
      </c>
    </row>
    <row r="407" spans="5:11" x14ac:dyDescent="0.25">
      <c r="E407" s="1" t="s">
        <v>477</v>
      </c>
      <c r="F407" s="1" t="s">
        <v>51</v>
      </c>
      <c r="H407" s="1" t="s">
        <v>10</v>
      </c>
      <c r="I407" s="1" t="s">
        <v>303</v>
      </c>
      <c r="J407">
        <v>0.3</v>
      </c>
      <c r="K407" s="1" t="s">
        <v>563</v>
      </c>
    </row>
    <row r="408" spans="5:11" x14ac:dyDescent="0.25">
      <c r="E408" s="1" t="s">
        <v>478</v>
      </c>
      <c r="F408" s="1" t="s">
        <v>51</v>
      </c>
      <c r="H408" s="1" t="s">
        <v>12</v>
      </c>
      <c r="I408" s="1" t="s">
        <v>374</v>
      </c>
      <c r="J408">
        <v>0.3</v>
      </c>
      <c r="K408" s="1" t="s">
        <v>563</v>
      </c>
    </row>
    <row r="409" spans="5:11" x14ac:dyDescent="0.25">
      <c r="E409" s="1" t="s">
        <v>479</v>
      </c>
      <c r="F409" s="1" t="s">
        <v>81</v>
      </c>
      <c r="H409" s="1" t="s">
        <v>12</v>
      </c>
      <c r="I409" s="1" t="s">
        <v>436</v>
      </c>
      <c r="J409">
        <v>0.3</v>
      </c>
      <c r="K409" s="1" t="s">
        <v>563</v>
      </c>
    </row>
    <row r="410" spans="5:11" x14ac:dyDescent="0.25">
      <c r="E410" s="1" t="s">
        <v>480</v>
      </c>
      <c r="F410" s="1" t="s">
        <v>84</v>
      </c>
      <c r="H410" s="1" t="s">
        <v>12</v>
      </c>
      <c r="I410" s="1" t="s">
        <v>362</v>
      </c>
      <c r="J410">
        <v>0.3</v>
      </c>
      <c r="K410" s="1" t="s">
        <v>563</v>
      </c>
    </row>
    <row r="411" spans="5:11" x14ac:dyDescent="0.25">
      <c r="E411" s="1" t="s">
        <v>481</v>
      </c>
      <c r="F411" s="1" t="s">
        <v>60</v>
      </c>
      <c r="H411" s="1" t="s">
        <v>13</v>
      </c>
      <c r="I411" s="1" t="s">
        <v>108</v>
      </c>
      <c r="J411">
        <v>0.3</v>
      </c>
      <c r="K411" s="1" t="s">
        <v>563</v>
      </c>
    </row>
    <row r="412" spans="5:11" x14ac:dyDescent="0.25">
      <c r="E412" s="1" t="s">
        <v>482</v>
      </c>
      <c r="F412" s="1" t="s">
        <v>60</v>
      </c>
      <c r="H412" s="1" t="s">
        <v>13</v>
      </c>
      <c r="I412" s="1" t="s">
        <v>109</v>
      </c>
      <c r="J412">
        <v>0.3</v>
      </c>
      <c r="K412" s="1" t="s">
        <v>563</v>
      </c>
    </row>
    <row r="413" spans="5:11" x14ac:dyDescent="0.25">
      <c r="E413" s="1" t="s">
        <v>483</v>
      </c>
      <c r="F413" s="1" t="s">
        <v>51</v>
      </c>
      <c r="H413" s="1" t="s">
        <v>13</v>
      </c>
      <c r="I413" s="1" t="s">
        <v>262</v>
      </c>
      <c r="J413">
        <v>0.3</v>
      </c>
      <c r="K413" s="1" t="s">
        <v>563</v>
      </c>
    </row>
    <row r="414" spans="5:11" x14ac:dyDescent="0.25">
      <c r="E414" s="1" t="s">
        <v>484</v>
      </c>
      <c r="F414" s="1" t="s">
        <v>51</v>
      </c>
      <c r="H414" s="1" t="s">
        <v>13</v>
      </c>
      <c r="I414" s="1" t="s">
        <v>385</v>
      </c>
      <c r="J414">
        <v>0.3</v>
      </c>
      <c r="K414" s="1" t="s">
        <v>563</v>
      </c>
    </row>
    <row r="415" spans="5:11" x14ac:dyDescent="0.25">
      <c r="E415" s="1" t="s">
        <v>485</v>
      </c>
      <c r="F415" s="1" t="s">
        <v>131</v>
      </c>
      <c r="H415" s="1" t="s">
        <v>13</v>
      </c>
      <c r="I415" s="1" t="s">
        <v>479</v>
      </c>
      <c r="J415">
        <v>0.3</v>
      </c>
      <c r="K415" s="1" t="s">
        <v>563</v>
      </c>
    </row>
    <row r="416" spans="5:11" x14ac:dyDescent="0.25">
      <c r="E416" s="1" t="s">
        <v>486</v>
      </c>
      <c r="F416" s="1" t="s">
        <v>131</v>
      </c>
      <c r="H416" s="1" t="s">
        <v>14</v>
      </c>
      <c r="I416" s="1" t="s">
        <v>156</v>
      </c>
      <c r="J416">
        <v>0.3</v>
      </c>
      <c r="K416" s="1" t="s">
        <v>563</v>
      </c>
    </row>
    <row r="417" spans="5:11" x14ac:dyDescent="0.25">
      <c r="E417" s="1" t="s">
        <v>487</v>
      </c>
      <c r="F417" s="1" t="s">
        <v>131</v>
      </c>
      <c r="H417" s="1" t="s">
        <v>16</v>
      </c>
      <c r="I417" s="1" t="s">
        <v>207</v>
      </c>
      <c r="J417">
        <v>0.3</v>
      </c>
      <c r="K417" s="1" t="s">
        <v>563</v>
      </c>
    </row>
    <row r="418" spans="5:11" x14ac:dyDescent="0.25">
      <c r="E418" s="1" t="s">
        <v>488</v>
      </c>
      <c r="F418" s="1" t="s">
        <v>131</v>
      </c>
      <c r="H418" s="1" t="s">
        <v>17</v>
      </c>
      <c r="I418" s="1" t="s">
        <v>124</v>
      </c>
      <c r="J418">
        <v>0.3</v>
      </c>
      <c r="K418" s="1" t="s">
        <v>563</v>
      </c>
    </row>
    <row r="419" spans="5:11" x14ac:dyDescent="0.25">
      <c r="E419" s="1" t="s">
        <v>489</v>
      </c>
      <c r="F419" s="1" t="s">
        <v>81</v>
      </c>
      <c r="H419" s="1" t="s">
        <v>20</v>
      </c>
      <c r="I419" s="1" t="s">
        <v>75</v>
      </c>
      <c r="J419">
        <v>0.3</v>
      </c>
      <c r="K419" s="1" t="s">
        <v>563</v>
      </c>
    </row>
    <row r="420" spans="5:11" x14ac:dyDescent="0.25">
      <c r="E420" s="1" t="s">
        <v>490</v>
      </c>
      <c r="F420" s="1" t="s">
        <v>60</v>
      </c>
      <c r="H420" s="1" t="s">
        <v>20</v>
      </c>
      <c r="I420" s="1" t="s">
        <v>456</v>
      </c>
      <c r="J420">
        <v>0.3</v>
      </c>
      <c r="K420" s="1" t="s">
        <v>563</v>
      </c>
    </row>
    <row r="421" spans="5:11" x14ac:dyDescent="0.25">
      <c r="E421" s="1" t="s">
        <v>491</v>
      </c>
      <c r="F421" s="1" t="s">
        <v>123</v>
      </c>
      <c r="H421" s="1" t="s">
        <v>21</v>
      </c>
      <c r="I421" s="1" t="s">
        <v>93</v>
      </c>
      <c r="J421">
        <v>0.3</v>
      </c>
      <c r="K421" s="1" t="s">
        <v>563</v>
      </c>
    </row>
    <row r="422" spans="5:11" x14ac:dyDescent="0.25">
      <c r="E422" s="1" t="s">
        <v>492</v>
      </c>
      <c r="F422" s="1" t="s">
        <v>56</v>
      </c>
      <c r="H422" s="1" t="s">
        <v>21</v>
      </c>
      <c r="I422" s="1" t="s">
        <v>94</v>
      </c>
      <c r="J422">
        <v>0.3</v>
      </c>
      <c r="K422" s="1" t="s">
        <v>563</v>
      </c>
    </row>
    <row r="423" spans="5:11" x14ac:dyDescent="0.25">
      <c r="E423" s="1" t="s">
        <v>493</v>
      </c>
      <c r="F423" s="1" t="s">
        <v>60</v>
      </c>
      <c r="H423" s="1" t="s">
        <v>21</v>
      </c>
      <c r="I423" s="1" t="s">
        <v>171</v>
      </c>
      <c r="J423">
        <v>0.3</v>
      </c>
      <c r="K423" s="1" t="s">
        <v>563</v>
      </c>
    </row>
    <row r="424" spans="5:11" x14ac:dyDescent="0.25">
      <c r="E424" s="1" t="s">
        <v>494</v>
      </c>
      <c r="F424" s="1" t="s">
        <v>86</v>
      </c>
      <c r="H424" s="1" t="s">
        <v>21</v>
      </c>
      <c r="I424" s="1" t="s">
        <v>233</v>
      </c>
      <c r="J424">
        <v>0.3</v>
      </c>
      <c r="K424" s="1" t="s">
        <v>563</v>
      </c>
    </row>
    <row r="425" spans="5:11" x14ac:dyDescent="0.25">
      <c r="E425" s="1" t="s">
        <v>495</v>
      </c>
      <c r="F425" s="1" t="s">
        <v>51</v>
      </c>
      <c r="H425" s="1" t="s">
        <v>21</v>
      </c>
      <c r="I425" s="1" t="s">
        <v>300</v>
      </c>
      <c r="J425">
        <v>0.3</v>
      </c>
      <c r="K425" s="1" t="s">
        <v>563</v>
      </c>
    </row>
    <row r="426" spans="5:11" x14ac:dyDescent="0.25">
      <c r="E426" s="1" t="s">
        <v>496</v>
      </c>
      <c r="F426" s="1" t="s">
        <v>56</v>
      </c>
      <c r="H426" s="1" t="s">
        <v>21</v>
      </c>
      <c r="I426" s="1" t="s">
        <v>364</v>
      </c>
      <c r="J426">
        <v>0.3</v>
      </c>
      <c r="K426" s="1" t="s">
        <v>563</v>
      </c>
    </row>
    <row r="427" spans="5:11" x14ac:dyDescent="0.25">
      <c r="E427" s="1" t="s">
        <v>497</v>
      </c>
      <c r="F427" s="1" t="s">
        <v>131</v>
      </c>
      <c r="H427" s="1" t="s">
        <v>21</v>
      </c>
      <c r="I427" s="1" t="s">
        <v>417</v>
      </c>
      <c r="J427">
        <v>0.3</v>
      </c>
      <c r="K427" s="1" t="s">
        <v>563</v>
      </c>
    </row>
    <row r="428" spans="5:11" x14ac:dyDescent="0.25">
      <c r="E428" s="1" t="s">
        <v>498</v>
      </c>
      <c r="F428" s="1" t="s">
        <v>123</v>
      </c>
      <c r="H428" s="1" t="s">
        <v>21</v>
      </c>
      <c r="I428" s="1" t="s">
        <v>483</v>
      </c>
      <c r="J428">
        <v>0.3</v>
      </c>
      <c r="K428" s="1" t="s">
        <v>563</v>
      </c>
    </row>
    <row r="429" spans="5:11" x14ac:dyDescent="0.25">
      <c r="E429" s="1" t="s">
        <v>499</v>
      </c>
      <c r="F429" s="1" t="s">
        <v>81</v>
      </c>
      <c r="H429" s="1" t="s">
        <v>21</v>
      </c>
      <c r="I429" s="1" t="s">
        <v>510</v>
      </c>
      <c r="J429">
        <v>0.3</v>
      </c>
      <c r="K429" s="1" t="s">
        <v>563</v>
      </c>
    </row>
    <row r="430" spans="5:11" x14ac:dyDescent="0.25">
      <c r="E430" s="1" t="s">
        <v>500</v>
      </c>
      <c r="F430" s="1" t="s">
        <v>53</v>
      </c>
      <c r="H430" s="1" t="s">
        <v>25</v>
      </c>
      <c r="I430" s="1" t="s">
        <v>76</v>
      </c>
      <c r="J430">
        <v>0.3</v>
      </c>
      <c r="K430" s="1" t="s">
        <v>563</v>
      </c>
    </row>
    <row r="431" spans="5:11" x14ac:dyDescent="0.25">
      <c r="E431" s="1" t="s">
        <v>501</v>
      </c>
      <c r="F431" s="1" t="s">
        <v>81</v>
      </c>
      <c r="H431" s="1" t="s">
        <v>25</v>
      </c>
      <c r="I431" s="1" t="s">
        <v>484</v>
      </c>
      <c r="J431">
        <v>0.3</v>
      </c>
      <c r="K431" s="1" t="s">
        <v>563</v>
      </c>
    </row>
    <row r="432" spans="5:11" x14ac:dyDescent="0.25">
      <c r="E432" s="1" t="s">
        <v>502</v>
      </c>
      <c r="F432" s="1" t="s">
        <v>51</v>
      </c>
      <c r="H432" s="1" t="s">
        <v>27</v>
      </c>
      <c r="I432" s="1" t="s">
        <v>256</v>
      </c>
      <c r="J432">
        <v>0.3</v>
      </c>
      <c r="K432" s="1" t="s">
        <v>563</v>
      </c>
    </row>
    <row r="433" spans="5:11" x14ac:dyDescent="0.25">
      <c r="E433" s="1" t="s">
        <v>503</v>
      </c>
      <c r="F433" s="1" t="s">
        <v>56</v>
      </c>
      <c r="H433" s="1" t="s">
        <v>27</v>
      </c>
      <c r="I433" s="1" t="s">
        <v>139</v>
      </c>
      <c r="J433">
        <v>0.3</v>
      </c>
      <c r="K433" s="1" t="s">
        <v>563</v>
      </c>
    </row>
    <row r="434" spans="5:11" x14ac:dyDescent="0.25">
      <c r="E434" s="1" t="s">
        <v>504</v>
      </c>
      <c r="F434" s="1" t="s">
        <v>131</v>
      </c>
      <c r="H434" s="1" t="s">
        <v>27</v>
      </c>
      <c r="I434" s="1" t="s">
        <v>411</v>
      </c>
      <c r="J434">
        <v>0.3</v>
      </c>
      <c r="K434" s="1" t="s">
        <v>563</v>
      </c>
    </row>
    <row r="435" spans="5:11" x14ac:dyDescent="0.25">
      <c r="E435" s="1" t="s">
        <v>505</v>
      </c>
      <c r="F435" s="1" t="s">
        <v>53</v>
      </c>
      <c r="H435" s="1" t="s">
        <v>27</v>
      </c>
      <c r="I435" s="1" t="s">
        <v>415</v>
      </c>
      <c r="J435">
        <v>0.3</v>
      </c>
      <c r="K435" s="1" t="s">
        <v>563</v>
      </c>
    </row>
    <row r="436" spans="5:11" x14ac:dyDescent="0.25">
      <c r="E436" s="1" t="s">
        <v>506</v>
      </c>
      <c r="F436" s="1" t="s">
        <v>56</v>
      </c>
      <c r="H436" s="1" t="s">
        <v>27</v>
      </c>
      <c r="I436" s="1" t="s">
        <v>121</v>
      </c>
      <c r="J436">
        <v>0.3</v>
      </c>
      <c r="K436" s="1" t="s">
        <v>563</v>
      </c>
    </row>
    <row r="437" spans="5:11" x14ac:dyDescent="0.25">
      <c r="E437" s="1" t="s">
        <v>507</v>
      </c>
      <c r="F437" s="1" t="s">
        <v>60</v>
      </c>
      <c r="H437" s="1" t="s">
        <v>27</v>
      </c>
      <c r="I437" s="1" t="s">
        <v>152</v>
      </c>
      <c r="J437">
        <v>0.3</v>
      </c>
      <c r="K437" s="1" t="s">
        <v>563</v>
      </c>
    </row>
    <row r="438" spans="5:11" x14ac:dyDescent="0.25">
      <c r="E438" s="1" t="s">
        <v>508</v>
      </c>
      <c r="F438" s="1" t="s">
        <v>81</v>
      </c>
      <c r="H438" s="1" t="s">
        <v>27</v>
      </c>
      <c r="I438" s="1" t="s">
        <v>336</v>
      </c>
      <c r="J438">
        <v>0.3</v>
      </c>
      <c r="K438" s="1" t="s">
        <v>563</v>
      </c>
    </row>
    <row r="439" spans="5:11" x14ac:dyDescent="0.25">
      <c r="E439" s="1" t="s">
        <v>509</v>
      </c>
      <c r="F439" s="1" t="s">
        <v>144</v>
      </c>
      <c r="H439" s="1" t="s">
        <v>27</v>
      </c>
      <c r="I439" s="1" t="s">
        <v>397</v>
      </c>
      <c r="J439">
        <v>0.3</v>
      </c>
      <c r="K439" s="1" t="s">
        <v>563</v>
      </c>
    </row>
    <row r="440" spans="5:11" x14ac:dyDescent="0.25">
      <c r="E440" s="1" t="s">
        <v>510</v>
      </c>
      <c r="F440" s="1" t="s">
        <v>51</v>
      </c>
      <c r="H440" s="1" t="s">
        <v>27</v>
      </c>
      <c r="I440" s="1" t="s">
        <v>287</v>
      </c>
      <c r="J440">
        <v>0.3</v>
      </c>
      <c r="K440" s="1" t="s">
        <v>563</v>
      </c>
    </row>
    <row r="441" spans="5:11" x14ac:dyDescent="0.25">
      <c r="E441" s="1" t="s">
        <v>511</v>
      </c>
      <c r="F441" s="1" t="s">
        <v>81</v>
      </c>
      <c r="H441" s="1" t="s">
        <v>27</v>
      </c>
      <c r="I441" s="1" t="s">
        <v>311</v>
      </c>
      <c r="J441">
        <v>0.3</v>
      </c>
      <c r="K441" s="1" t="s">
        <v>563</v>
      </c>
    </row>
    <row r="442" spans="5:11" x14ac:dyDescent="0.25">
      <c r="E442" s="1" t="s">
        <v>512</v>
      </c>
      <c r="F442" s="1" t="s">
        <v>51</v>
      </c>
      <c r="H442" s="1" t="s">
        <v>31</v>
      </c>
      <c r="I442" s="1" t="s">
        <v>517</v>
      </c>
      <c r="J442">
        <v>0.3</v>
      </c>
      <c r="K442" s="1" t="s">
        <v>563</v>
      </c>
    </row>
    <row r="443" spans="5:11" x14ac:dyDescent="0.25">
      <c r="E443" s="1" t="s">
        <v>513</v>
      </c>
      <c r="F443" s="1" t="s">
        <v>96</v>
      </c>
      <c r="H443" s="1" t="s">
        <v>32</v>
      </c>
      <c r="I443" s="1" t="s">
        <v>178</v>
      </c>
      <c r="J443">
        <v>0.3</v>
      </c>
      <c r="K443" s="1" t="s">
        <v>563</v>
      </c>
    </row>
    <row r="444" spans="5:11" x14ac:dyDescent="0.25">
      <c r="E444" s="1" t="s">
        <v>514</v>
      </c>
      <c r="F444" s="1" t="s">
        <v>56</v>
      </c>
      <c r="H444" s="1" t="s">
        <v>32</v>
      </c>
      <c r="I444" s="1" t="s">
        <v>459</v>
      </c>
      <c r="J444">
        <v>0.3</v>
      </c>
      <c r="K444" s="1" t="s">
        <v>563</v>
      </c>
    </row>
    <row r="445" spans="5:11" x14ac:dyDescent="0.25">
      <c r="E445" s="1" t="s">
        <v>515</v>
      </c>
      <c r="F445" s="1" t="s">
        <v>135</v>
      </c>
      <c r="H445" s="1" t="s">
        <v>32</v>
      </c>
      <c r="I445" s="1" t="s">
        <v>74</v>
      </c>
      <c r="J445">
        <v>0.3</v>
      </c>
      <c r="K445" s="1" t="s">
        <v>563</v>
      </c>
    </row>
    <row r="446" spans="5:11" x14ac:dyDescent="0.25">
      <c r="E446" s="1" t="s">
        <v>516</v>
      </c>
      <c r="F446" s="1" t="s">
        <v>81</v>
      </c>
      <c r="H446" s="1" t="s">
        <v>36</v>
      </c>
      <c r="I446" s="1" t="s">
        <v>491</v>
      </c>
      <c r="J446">
        <v>0.3</v>
      </c>
      <c r="K446" s="1" t="s">
        <v>563</v>
      </c>
    </row>
    <row r="447" spans="5:11" x14ac:dyDescent="0.25">
      <c r="E447" s="1" t="s">
        <v>517</v>
      </c>
      <c r="F447" s="1" t="s">
        <v>135</v>
      </c>
      <c r="H447" s="1" t="s">
        <v>37</v>
      </c>
      <c r="I447" s="1" t="s">
        <v>214</v>
      </c>
      <c r="J447">
        <v>0.3</v>
      </c>
      <c r="K447" s="1" t="s">
        <v>563</v>
      </c>
    </row>
    <row r="448" spans="5:11" x14ac:dyDescent="0.25">
      <c r="E448" s="1" t="s">
        <v>518</v>
      </c>
      <c r="F448" s="1" t="s">
        <v>81</v>
      </c>
      <c r="H448" s="1" t="s">
        <v>37</v>
      </c>
      <c r="I448" s="1" t="s">
        <v>237</v>
      </c>
      <c r="J448">
        <v>0.3</v>
      </c>
      <c r="K448" s="1" t="s">
        <v>563</v>
      </c>
    </row>
    <row r="449" spans="5:11" x14ac:dyDescent="0.25">
      <c r="E449" s="1" t="s">
        <v>519</v>
      </c>
      <c r="F449" s="1" t="s">
        <v>56</v>
      </c>
      <c r="H449" s="1" t="s">
        <v>38</v>
      </c>
      <c r="I449" s="1" t="s">
        <v>234</v>
      </c>
      <c r="J449">
        <v>0.3</v>
      </c>
      <c r="K449" s="1" t="s">
        <v>563</v>
      </c>
    </row>
    <row r="450" spans="5:11" x14ac:dyDescent="0.25">
      <c r="E450" s="1" t="s">
        <v>520</v>
      </c>
      <c r="F450" s="1" t="s">
        <v>123</v>
      </c>
      <c r="H450" s="1" t="s">
        <v>40</v>
      </c>
      <c r="I450" s="1" t="s">
        <v>319</v>
      </c>
      <c r="J450">
        <v>0.3</v>
      </c>
      <c r="K450" s="1" t="s">
        <v>563</v>
      </c>
    </row>
    <row r="451" spans="5:11" x14ac:dyDescent="0.25">
      <c r="E451" s="1" t="s">
        <v>521</v>
      </c>
      <c r="F451" s="1" t="s">
        <v>86</v>
      </c>
      <c r="H451" s="1" t="s">
        <v>40</v>
      </c>
      <c r="I451" s="1" t="s">
        <v>533</v>
      </c>
      <c r="J451">
        <v>0.3</v>
      </c>
      <c r="K451" s="1" t="s">
        <v>563</v>
      </c>
    </row>
    <row r="452" spans="5:11" x14ac:dyDescent="0.25">
      <c r="E452" s="1" t="s">
        <v>522</v>
      </c>
      <c r="F452" s="1" t="s">
        <v>53</v>
      </c>
      <c r="H452" s="1" t="s">
        <v>40</v>
      </c>
      <c r="I452" s="1" t="s">
        <v>328</v>
      </c>
      <c r="J452">
        <v>0.3</v>
      </c>
      <c r="K452" s="1" t="s">
        <v>563</v>
      </c>
    </row>
    <row r="453" spans="5:11" x14ac:dyDescent="0.25">
      <c r="E453" s="1" t="s">
        <v>523</v>
      </c>
      <c r="F453" s="1" t="s">
        <v>86</v>
      </c>
      <c r="H453" s="1" t="s">
        <v>40</v>
      </c>
      <c r="I453" s="1" t="s">
        <v>181</v>
      </c>
      <c r="J453">
        <v>0.3</v>
      </c>
      <c r="K453" s="1" t="s">
        <v>563</v>
      </c>
    </row>
    <row r="454" spans="5:11" x14ac:dyDescent="0.25">
      <c r="E454" s="1" t="s">
        <v>524</v>
      </c>
      <c r="F454" s="1" t="s">
        <v>86</v>
      </c>
      <c r="H454" s="1" t="s">
        <v>41</v>
      </c>
      <c r="I454" s="1" t="s">
        <v>57</v>
      </c>
      <c r="J454">
        <v>0.3</v>
      </c>
      <c r="K454" s="1" t="s">
        <v>563</v>
      </c>
    </row>
    <row r="455" spans="5:11" x14ac:dyDescent="0.25">
      <c r="E455" s="1" t="s">
        <v>525</v>
      </c>
      <c r="F455" s="1" t="s">
        <v>51</v>
      </c>
      <c r="H455" s="1" t="s">
        <v>42</v>
      </c>
      <c r="I455" s="1" t="s">
        <v>471</v>
      </c>
      <c r="J455">
        <v>0.3</v>
      </c>
      <c r="K455" s="1" t="s">
        <v>562</v>
      </c>
    </row>
    <row r="456" spans="5:11" x14ac:dyDescent="0.25">
      <c r="E456" s="1" t="s">
        <v>526</v>
      </c>
      <c r="F456" s="1" t="s">
        <v>86</v>
      </c>
      <c r="H456" s="1" t="s">
        <v>42</v>
      </c>
      <c r="I456" s="1" t="s">
        <v>316</v>
      </c>
      <c r="J456">
        <v>0.3</v>
      </c>
      <c r="K456" s="1" t="s">
        <v>563</v>
      </c>
    </row>
    <row r="457" spans="5:11" x14ac:dyDescent="0.25">
      <c r="E457" s="1" t="s">
        <v>527</v>
      </c>
      <c r="F457" s="1" t="s">
        <v>62</v>
      </c>
      <c r="H457" s="1" t="s">
        <v>42</v>
      </c>
      <c r="I457" s="1" t="s">
        <v>285</v>
      </c>
      <c r="J457">
        <v>0.3</v>
      </c>
      <c r="K457" s="1" t="s">
        <v>563</v>
      </c>
    </row>
    <row r="458" spans="5:11" x14ac:dyDescent="0.25">
      <c r="E458" s="1" t="s">
        <v>528</v>
      </c>
      <c r="F458" s="1" t="s">
        <v>62</v>
      </c>
      <c r="H458" s="1" t="s">
        <v>42</v>
      </c>
      <c r="I458" s="1" t="s">
        <v>283</v>
      </c>
      <c r="J458">
        <v>0.3</v>
      </c>
      <c r="K458" s="1" t="s">
        <v>563</v>
      </c>
    </row>
    <row r="459" spans="5:11" x14ac:dyDescent="0.25">
      <c r="E459" s="1" t="s">
        <v>529</v>
      </c>
      <c r="F459" s="1" t="s">
        <v>86</v>
      </c>
      <c r="H459" s="1" t="s">
        <v>43</v>
      </c>
      <c r="I459" s="1" t="s">
        <v>445</v>
      </c>
      <c r="J459">
        <v>0.3</v>
      </c>
      <c r="K459" s="1" t="s">
        <v>563</v>
      </c>
    </row>
    <row r="460" spans="5:11" x14ac:dyDescent="0.25">
      <c r="E460" s="1" t="s">
        <v>530</v>
      </c>
      <c r="F460" s="1" t="s">
        <v>86</v>
      </c>
      <c r="H460" s="1" t="s">
        <v>43</v>
      </c>
      <c r="I460" s="1" t="s">
        <v>115</v>
      </c>
      <c r="J460">
        <v>0.3</v>
      </c>
      <c r="K460" s="1" t="s">
        <v>563</v>
      </c>
    </row>
    <row r="461" spans="5:11" x14ac:dyDescent="0.25">
      <c r="E461" s="1" t="s">
        <v>531</v>
      </c>
      <c r="F461" s="1" t="s">
        <v>89</v>
      </c>
      <c r="H461" s="1" t="s">
        <v>43</v>
      </c>
      <c r="I461" s="1" t="s">
        <v>494</v>
      </c>
      <c r="J461">
        <v>0.3</v>
      </c>
      <c r="K461" s="1" t="s">
        <v>563</v>
      </c>
    </row>
    <row r="462" spans="5:11" x14ac:dyDescent="0.25">
      <c r="E462" s="1" t="s">
        <v>532</v>
      </c>
      <c r="F462" s="1" t="s">
        <v>81</v>
      </c>
      <c r="H462" s="1" t="s">
        <v>44</v>
      </c>
      <c r="I462" s="1" t="s">
        <v>178</v>
      </c>
      <c r="J462">
        <v>0.3</v>
      </c>
      <c r="K462" s="1" t="s">
        <v>563</v>
      </c>
    </row>
    <row r="463" spans="5:11" x14ac:dyDescent="0.25">
      <c r="E463" s="1" t="s">
        <v>533</v>
      </c>
      <c r="F463" s="1" t="s">
        <v>81</v>
      </c>
      <c r="H463" s="1" t="s">
        <v>44</v>
      </c>
      <c r="I463" s="1" t="s">
        <v>459</v>
      </c>
      <c r="J463">
        <v>0.3</v>
      </c>
      <c r="K463" s="1" t="s">
        <v>563</v>
      </c>
    </row>
    <row r="464" spans="5:11" x14ac:dyDescent="0.25">
      <c r="E464" s="1" t="s">
        <v>534</v>
      </c>
      <c r="F464" s="1" t="s">
        <v>89</v>
      </c>
      <c r="H464" s="1" t="s">
        <v>45</v>
      </c>
      <c r="I464" s="1" t="s">
        <v>528</v>
      </c>
      <c r="J464">
        <v>0.3</v>
      </c>
      <c r="K464" s="1" t="s">
        <v>563</v>
      </c>
    </row>
    <row r="465" spans="5:11" x14ac:dyDescent="0.25">
      <c r="E465" s="1" t="s">
        <v>535</v>
      </c>
      <c r="F465" s="1" t="s">
        <v>62</v>
      </c>
      <c r="H465" s="1" t="s">
        <v>46</v>
      </c>
      <c r="I465" s="1" t="s">
        <v>556</v>
      </c>
      <c r="J465">
        <v>0.3</v>
      </c>
      <c r="K465" s="1" t="s">
        <v>563</v>
      </c>
    </row>
    <row r="466" spans="5:11" x14ac:dyDescent="0.25">
      <c r="E466" s="1" t="s">
        <v>536</v>
      </c>
      <c r="F466" s="1" t="s">
        <v>51</v>
      </c>
      <c r="H466" s="1" t="s">
        <v>46</v>
      </c>
      <c r="I466" s="1" t="s">
        <v>487</v>
      </c>
      <c r="J466">
        <v>0.3</v>
      </c>
      <c r="K466" s="1" t="s">
        <v>563</v>
      </c>
    </row>
    <row r="467" spans="5:11" x14ac:dyDescent="0.25">
      <c r="E467" s="1" t="s">
        <v>537</v>
      </c>
      <c r="F467" s="1" t="s">
        <v>272</v>
      </c>
      <c r="H467" s="1" t="s">
        <v>47</v>
      </c>
      <c r="I467" s="1" t="s">
        <v>200</v>
      </c>
      <c r="J467">
        <v>0.3</v>
      </c>
      <c r="K467" s="1" t="s">
        <v>563</v>
      </c>
    </row>
    <row r="468" spans="5:11" x14ac:dyDescent="0.25">
      <c r="E468" s="1" t="s">
        <v>538</v>
      </c>
      <c r="F468" s="1" t="s">
        <v>89</v>
      </c>
      <c r="H468" s="1" t="s">
        <v>3</v>
      </c>
      <c r="I468" s="1" t="s">
        <v>107</v>
      </c>
      <c r="J468">
        <v>0.2</v>
      </c>
      <c r="K468" s="1" t="s">
        <v>563</v>
      </c>
    </row>
    <row r="469" spans="5:11" x14ac:dyDescent="0.25">
      <c r="E469" s="1" t="s">
        <v>539</v>
      </c>
      <c r="F469" s="1" t="s">
        <v>62</v>
      </c>
      <c r="H469" s="1" t="s">
        <v>3</v>
      </c>
      <c r="I469" s="1" t="s">
        <v>122</v>
      </c>
      <c r="J469">
        <v>0.2</v>
      </c>
      <c r="K469" s="1" t="s">
        <v>563</v>
      </c>
    </row>
    <row r="470" spans="5:11" x14ac:dyDescent="0.25">
      <c r="E470" s="1" t="s">
        <v>540</v>
      </c>
      <c r="F470" s="1" t="s">
        <v>60</v>
      </c>
      <c r="H470" s="1" t="s">
        <v>7</v>
      </c>
      <c r="I470" s="1" t="s">
        <v>179</v>
      </c>
      <c r="J470">
        <v>0.2</v>
      </c>
      <c r="K470" s="1" t="s">
        <v>563</v>
      </c>
    </row>
    <row r="471" spans="5:11" x14ac:dyDescent="0.25">
      <c r="E471" s="1" t="s">
        <v>541</v>
      </c>
      <c r="F471" s="1" t="s">
        <v>81</v>
      </c>
      <c r="H471" s="1" t="s">
        <v>7</v>
      </c>
      <c r="I471" s="1" t="s">
        <v>221</v>
      </c>
      <c r="J471">
        <v>0.2</v>
      </c>
      <c r="K471" s="1" t="s">
        <v>563</v>
      </c>
    </row>
    <row r="472" spans="5:11" x14ac:dyDescent="0.25">
      <c r="E472" s="1" t="s">
        <v>542</v>
      </c>
      <c r="F472" s="1" t="s">
        <v>543</v>
      </c>
      <c r="H472" s="1" t="s">
        <v>7</v>
      </c>
      <c r="I472" s="1" t="s">
        <v>242</v>
      </c>
      <c r="J472">
        <v>0.2</v>
      </c>
      <c r="K472" s="1" t="s">
        <v>563</v>
      </c>
    </row>
    <row r="473" spans="5:11" x14ac:dyDescent="0.25">
      <c r="E473" s="1" t="s">
        <v>544</v>
      </c>
      <c r="F473" s="1" t="s">
        <v>81</v>
      </c>
      <c r="H473" s="1" t="s">
        <v>10</v>
      </c>
      <c r="I473" s="1" t="s">
        <v>64</v>
      </c>
      <c r="J473">
        <v>0.2</v>
      </c>
      <c r="K473" s="1" t="s">
        <v>563</v>
      </c>
    </row>
    <row r="474" spans="5:11" x14ac:dyDescent="0.25">
      <c r="E474" s="1" t="s">
        <v>545</v>
      </c>
      <c r="F474" s="1" t="s">
        <v>51</v>
      </c>
      <c r="H474" s="1" t="s">
        <v>10</v>
      </c>
      <c r="I474" s="1" t="s">
        <v>293</v>
      </c>
      <c r="J474">
        <v>0.2</v>
      </c>
      <c r="K474" s="1" t="s">
        <v>563</v>
      </c>
    </row>
    <row r="475" spans="5:11" x14ac:dyDescent="0.25">
      <c r="E475" s="1" t="s">
        <v>546</v>
      </c>
      <c r="F475" s="1" t="s">
        <v>81</v>
      </c>
      <c r="H475" s="1" t="s">
        <v>10</v>
      </c>
      <c r="I475" s="1" t="s">
        <v>243</v>
      </c>
      <c r="J475">
        <v>0.2</v>
      </c>
      <c r="K475" s="1" t="s">
        <v>563</v>
      </c>
    </row>
    <row r="476" spans="5:11" x14ac:dyDescent="0.25">
      <c r="E476" s="1" t="s">
        <v>547</v>
      </c>
      <c r="F476" s="1" t="s">
        <v>51</v>
      </c>
      <c r="H476" s="1" t="s">
        <v>12</v>
      </c>
      <c r="I476" s="1" t="s">
        <v>363</v>
      </c>
      <c r="J476">
        <v>0.2</v>
      </c>
      <c r="K476" s="1" t="s">
        <v>563</v>
      </c>
    </row>
    <row r="477" spans="5:11" x14ac:dyDescent="0.25">
      <c r="E477" s="1" t="s">
        <v>548</v>
      </c>
      <c r="F477" s="1" t="s">
        <v>56</v>
      </c>
      <c r="H477" s="1" t="s">
        <v>12</v>
      </c>
      <c r="I477" s="1" t="s">
        <v>542</v>
      </c>
      <c r="J477">
        <v>0.2</v>
      </c>
      <c r="K477" s="1" t="s">
        <v>563</v>
      </c>
    </row>
    <row r="478" spans="5:11" x14ac:dyDescent="0.25">
      <c r="E478" s="1" t="s">
        <v>549</v>
      </c>
      <c r="F478" s="1" t="s">
        <v>81</v>
      </c>
      <c r="H478" s="1" t="s">
        <v>12</v>
      </c>
      <c r="I478" s="1" t="s">
        <v>264</v>
      </c>
      <c r="J478">
        <v>0.2</v>
      </c>
      <c r="K478" s="1" t="s">
        <v>563</v>
      </c>
    </row>
    <row r="479" spans="5:11" x14ac:dyDescent="0.25">
      <c r="E479" s="1" t="s">
        <v>550</v>
      </c>
      <c r="F479" s="1" t="s">
        <v>81</v>
      </c>
      <c r="H479" s="1" t="s">
        <v>13</v>
      </c>
      <c r="I479" s="1" t="s">
        <v>304</v>
      </c>
      <c r="J479">
        <v>0.2</v>
      </c>
      <c r="K479" s="1" t="s">
        <v>563</v>
      </c>
    </row>
    <row r="480" spans="5:11" x14ac:dyDescent="0.25">
      <c r="E480" s="1" t="s">
        <v>551</v>
      </c>
      <c r="F480" s="1" t="s">
        <v>53</v>
      </c>
      <c r="H480" s="1" t="s">
        <v>13</v>
      </c>
      <c r="I480" s="1" t="s">
        <v>235</v>
      </c>
      <c r="J480">
        <v>0.2</v>
      </c>
      <c r="K480" s="1" t="s">
        <v>563</v>
      </c>
    </row>
    <row r="481" spans="5:11" x14ac:dyDescent="0.25">
      <c r="E481" s="1" t="s">
        <v>552</v>
      </c>
      <c r="F481" s="1" t="s">
        <v>81</v>
      </c>
      <c r="H481" s="1" t="s">
        <v>13</v>
      </c>
      <c r="I481" s="1" t="s">
        <v>125</v>
      </c>
      <c r="J481">
        <v>0.2</v>
      </c>
      <c r="K481" s="1" t="s">
        <v>563</v>
      </c>
    </row>
    <row r="482" spans="5:11" x14ac:dyDescent="0.25">
      <c r="E482" s="1" t="s">
        <v>553</v>
      </c>
      <c r="F482" s="1" t="s">
        <v>81</v>
      </c>
      <c r="H482" s="1" t="s">
        <v>13</v>
      </c>
      <c r="I482" s="1" t="s">
        <v>247</v>
      </c>
      <c r="J482">
        <v>0.2</v>
      </c>
      <c r="K482" s="1" t="s">
        <v>563</v>
      </c>
    </row>
    <row r="483" spans="5:11" x14ac:dyDescent="0.25">
      <c r="E483" s="1" t="s">
        <v>554</v>
      </c>
      <c r="F483" s="1" t="s">
        <v>144</v>
      </c>
      <c r="H483" s="1" t="s">
        <v>13</v>
      </c>
      <c r="I483" s="1" t="s">
        <v>446</v>
      </c>
      <c r="J483">
        <v>0.2</v>
      </c>
      <c r="K483" s="1" t="s">
        <v>563</v>
      </c>
    </row>
    <row r="484" spans="5:11" x14ac:dyDescent="0.25">
      <c r="E484" s="1" t="s">
        <v>555</v>
      </c>
      <c r="F484" s="1" t="s">
        <v>62</v>
      </c>
      <c r="H484" s="1" t="s">
        <v>13</v>
      </c>
      <c r="I484" s="1" t="s">
        <v>499</v>
      </c>
      <c r="J484">
        <v>0.2</v>
      </c>
      <c r="K484" s="1" t="s">
        <v>563</v>
      </c>
    </row>
    <row r="485" spans="5:11" x14ac:dyDescent="0.25">
      <c r="E485" s="1" t="s">
        <v>556</v>
      </c>
      <c r="F485" s="1" t="s">
        <v>131</v>
      </c>
      <c r="H485" s="1" t="s">
        <v>17</v>
      </c>
      <c r="I485" s="1" t="s">
        <v>391</v>
      </c>
      <c r="J485">
        <v>0.2</v>
      </c>
      <c r="K485" s="1" t="s">
        <v>563</v>
      </c>
    </row>
    <row r="486" spans="5:11" x14ac:dyDescent="0.25">
      <c r="E486" s="1" t="s">
        <v>557</v>
      </c>
      <c r="F486" s="1" t="s">
        <v>81</v>
      </c>
      <c r="H486" s="1" t="s">
        <v>17</v>
      </c>
      <c r="I486" s="1" t="s">
        <v>433</v>
      </c>
      <c r="J486">
        <v>0.2</v>
      </c>
      <c r="K486" s="1" t="s">
        <v>563</v>
      </c>
    </row>
    <row r="487" spans="5:11" x14ac:dyDescent="0.25">
      <c r="E487" s="1" t="s">
        <v>558</v>
      </c>
      <c r="F487" s="1" t="s">
        <v>81</v>
      </c>
      <c r="H487" s="1" t="s">
        <v>17</v>
      </c>
      <c r="I487" s="1" t="s">
        <v>521</v>
      </c>
      <c r="J487">
        <v>0.2</v>
      </c>
      <c r="K487" s="1" t="s">
        <v>563</v>
      </c>
    </row>
    <row r="488" spans="5:11" x14ac:dyDescent="0.25">
      <c r="E488" s="1" t="s">
        <v>559</v>
      </c>
      <c r="F488" s="1" t="s">
        <v>81</v>
      </c>
      <c r="H488" s="1" t="s">
        <v>20</v>
      </c>
      <c r="I488" s="1" t="s">
        <v>274</v>
      </c>
      <c r="J488">
        <v>0.2</v>
      </c>
      <c r="K488" s="1" t="s">
        <v>563</v>
      </c>
    </row>
    <row r="489" spans="5:11" x14ac:dyDescent="0.25">
      <c r="H489" s="1" t="s">
        <v>20</v>
      </c>
      <c r="I489" s="1" t="s">
        <v>252</v>
      </c>
      <c r="J489">
        <v>0.2</v>
      </c>
      <c r="K489" s="1" t="s">
        <v>563</v>
      </c>
    </row>
    <row r="490" spans="5:11" x14ac:dyDescent="0.25">
      <c r="H490" s="1" t="s">
        <v>20</v>
      </c>
      <c r="I490" s="1" t="s">
        <v>327</v>
      </c>
      <c r="J490">
        <v>0.2</v>
      </c>
      <c r="K490" s="1" t="s">
        <v>563</v>
      </c>
    </row>
    <row r="491" spans="5:11" x14ac:dyDescent="0.25">
      <c r="H491" s="1" t="s">
        <v>20</v>
      </c>
      <c r="I491" s="1" t="s">
        <v>393</v>
      </c>
      <c r="J491">
        <v>0.2</v>
      </c>
      <c r="K491" s="1" t="s">
        <v>563</v>
      </c>
    </row>
    <row r="492" spans="5:11" x14ac:dyDescent="0.25">
      <c r="H492" s="1" t="s">
        <v>20</v>
      </c>
      <c r="I492" s="1" t="s">
        <v>55</v>
      </c>
      <c r="J492">
        <v>0.2</v>
      </c>
      <c r="K492" s="1" t="s">
        <v>563</v>
      </c>
    </row>
    <row r="493" spans="5:11" x14ac:dyDescent="0.25">
      <c r="H493" s="1" t="s">
        <v>20</v>
      </c>
      <c r="I493" s="1" t="s">
        <v>503</v>
      </c>
      <c r="J493">
        <v>0.2</v>
      </c>
      <c r="K493" s="1" t="s">
        <v>563</v>
      </c>
    </row>
    <row r="494" spans="5:11" x14ac:dyDescent="0.25">
      <c r="H494" s="1" t="s">
        <v>20</v>
      </c>
      <c r="I494" s="1" t="s">
        <v>305</v>
      </c>
      <c r="J494">
        <v>0.2</v>
      </c>
      <c r="K494" s="1" t="s">
        <v>563</v>
      </c>
    </row>
    <row r="495" spans="5:11" x14ac:dyDescent="0.25">
      <c r="H495" s="1" t="s">
        <v>20</v>
      </c>
      <c r="I495" s="1" t="s">
        <v>146</v>
      </c>
      <c r="J495">
        <v>0.2</v>
      </c>
      <c r="K495" s="1" t="s">
        <v>563</v>
      </c>
    </row>
    <row r="496" spans="5:11" x14ac:dyDescent="0.25">
      <c r="H496" s="1" t="s">
        <v>20</v>
      </c>
      <c r="I496" s="1" t="s">
        <v>437</v>
      </c>
      <c r="J496">
        <v>0.2</v>
      </c>
      <c r="K496" s="1" t="s">
        <v>563</v>
      </c>
    </row>
    <row r="497" spans="8:11" x14ac:dyDescent="0.25">
      <c r="H497" s="1" t="s">
        <v>22</v>
      </c>
      <c r="I497" s="1" t="s">
        <v>184</v>
      </c>
      <c r="J497">
        <v>0.2</v>
      </c>
      <c r="K497" s="1" t="s">
        <v>563</v>
      </c>
    </row>
    <row r="498" spans="8:11" x14ac:dyDescent="0.25">
      <c r="H498" s="1" t="s">
        <v>22</v>
      </c>
      <c r="I498" s="1" t="s">
        <v>82</v>
      </c>
      <c r="J498">
        <v>0.2</v>
      </c>
      <c r="K498" s="1" t="s">
        <v>563</v>
      </c>
    </row>
    <row r="499" spans="8:11" x14ac:dyDescent="0.25">
      <c r="H499" s="1" t="s">
        <v>24</v>
      </c>
      <c r="I499" s="1" t="s">
        <v>329</v>
      </c>
      <c r="J499">
        <v>0.2</v>
      </c>
      <c r="K499" s="1" t="s">
        <v>563</v>
      </c>
    </row>
    <row r="500" spans="8:11" x14ac:dyDescent="0.25">
      <c r="H500" s="1" t="s">
        <v>25</v>
      </c>
      <c r="I500" s="1" t="s">
        <v>329</v>
      </c>
      <c r="J500">
        <v>0.2</v>
      </c>
      <c r="K500" s="1" t="s">
        <v>563</v>
      </c>
    </row>
    <row r="501" spans="8:11" x14ac:dyDescent="0.25">
      <c r="H501" s="1" t="s">
        <v>25</v>
      </c>
      <c r="I501" s="1" t="s">
        <v>434</v>
      </c>
      <c r="J501">
        <v>0.2</v>
      </c>
      <c r="K501" s="1" t="s">
        <v>563</v>
      </c>
    </row>
    <row r="502" spans="8:11" x14ac:dyDescent="0.25">
      <c r="H502" s="1" t="s">
        <v>25</v>
      </c>
      <c r="I502" s="1" t="s">
        <v>433</v>
      </c>
      <c r="J502">
        <v>0.2</v>
      </c>
      <c r="K502" s="1" t="s">
        <v>563</v>
      </c>
    </row>
    <row r="503" spans="8:11" x14ac:dyDescent="0.25">
      <c r="H503" s="1" t="s">
        <v>25</v>
      </c>
      <c r="I503" s="1" t="s">
        <v>528</v>
      </c>
      <c r="J503">
        <v>0.2</v>
      </c>
      <c r="K503" s="1" t="s">
        <v>563</v>
      </c>
    </row>
    <row r="504" spans="8:11" x14ac:dyDescent="0.25">
      <c r="H504" s="1" t="s">
        <v>25</v>
      </c>
      <c r="I504" s="1" t="s">
        <v>427</v>
      </c>
      <c r="J504">
        <v>0.2</v>
      </c>
      <c r="K504" s="1" t="s">
        <v>563</v>
      </c>
    </row>
    <row r="505" spans="8:11" x14ac:dyDescent="0.25">
      <c r="H505" s="1" t="s">
        <v>25</v>
      </c>
      <c r="I505" s="1" t="s">
        <v>444</v>
      </c>
      <c r="J505">
        <v>0.2</v>
      </c>
      <c r="K505" s="1" t="s">
        <v>563</v>
      </c>
    </row>
    <row r="506" spans="8:11" x14ac:dyDescent="0.25">
      <c r="H506" s="1" t="s">
        <v>27</v>
      </c>
      <c r="I506" s="1" t="s">
        <v>448</v>
      </c>
      <c r="J506">
        <v>0.2</v>
      </c>
      <c r="K506" s="1" t="s">
        <v>563</v>
      </c>
    </row>
    <row r="507" spans="8:11" x14ac:dyDescent="0.25">
      <c r="H507" s="1" t="s">
        <v>27</v>
      </c>
      <c r="I507" s="1" t="s">
        <v>266</v>
      </c>
      <c r="J507">
        <v>0.2</v>
      </c>
      <c r="K507" s="1" t="s">
        <v>563</v>
      </c>
    </row>
    <row r="508" spans="8:11" x14ac:dyDescent="0.25">
      <c r="H508" s="1" t="s">
        <v>27</v>
      </c>
      <c r="I508" s="1" t="s">
        <v>409</v>
      </c>
      <c r="J508">
        <v>0.2</v>
      </c>
      <c r="K508" s="1" t="s">
        <v>563</v>
      </c>
    </row>
    <row r="509" spans="8:11" x14ac:dyDescent="0.25">
      <c r="H509" s="1" t="s">
        <v>27</v>
      </c>
      <c r="I509" s="1" t="s">
        <v>410</v>
      </c>
      <c r="J509">
        <v>0.2</v>
      </c>
      <c r="K509" s="1" t="s">
        <v>563</v>
      </c>
    </row>
    <row r="510" spans="8:11" x14ac:dyDescent="0.25">
      <c r="H510" s="1" t="s">
        <v>31</v>
      </c>
      <c r="I510" s="1" t="s">
        <v>419</v>
      </c>
      <c r="J510">
        <v>0.2</v>
      </c>
      <c r="K510" s="1" t="s">
        <v>563</v>
      </c>
    </row>
    <row r="511" spans="8:11" x14ac:dyDescent="0.25">
      <c r="H511" s="1" t="s">
        <v>31</v>
      </c>
      <c r="I511" s="1" t="s">
        <v>513</v>
      </c>
      <c r="J511">
        <v>0.2</v>
      </c>
      <c r="K511" s="1" t="s">
        <v>563</v>
      </c>
    </row>
    <row r="512" spans="8:11" x14ac:dyDescent="0.25">
      <c r="H512" s="1" t="s">
        <v>31</v>
      </c>
      <c r="I512" s="1" t="s">
        <v>345</v>
      </c>
      <c r="J512">
        <v>0.2</v>
      </c>
      <c r="K512" s="1" t="s">
        <v>563</v>
      </c>
    </row>
    <row r="513" spans="8:11" x14ac:dyDescent="0.25">
      <c r="H513" s="1" t="s">
        <v>31</v>
      </c>
      <c r="I513" s="1" t="s">
        <v>134</v>
      </c>
      <c r="J513">
        <v>0.2</v>
      </c>
      <c r="K513" s="1" t="s">
        <v>563</v>
      </c>
    </row>
    <row r="514" spans="8:11" x14ac:dyDescent="0.25">
      <c r="H514" s="1" t="s">
        <v>32</v>
      </c>
      <c r="I514" s="1" t="s">
        <v>444</v>
      </c>
      <c r="J514">
        <v>0.2</v>
      </c>
      <c r="K514" s="1" t="s">
        <v>563</v>
      </c>
    </row>
    <row r="515" spans="8:11" x14ac:dyDescent="0.25">
      <c r="H515" s="1" t="s">
        <v>32</v>
      </c>
      <c r="I515" s="1" t="s">
        <v>127</v>
      </c>
      <c r="J515">
        <v>0.2</v>
      </c>
      <c r="K515" s="1" t="s">
        <v>563</v>
      </c>
    </row>
    <row r="516" spans="8:11" x14ac:dyDescent="0.25">
      <c r="H516" s="1" t="s">
        <v>32</v>
      </c>
      <c r="I516" s="1" t="s">
        <v>66</v>
      </c>
      <c r="J516">
        <v>0.2</v>
      </c>
      <c r="K516" s="1" t="s">
        <v>563</v>
      </c>
    </row>
    <row r="517" spans="8:11" x14ac:dyDescent="0.25">
      <c r="H517" s="1" t="s">
        <v>32</v>
      </c>
      <c r="I517" s="1" t="s">
        <v>537</v>
      </c>
      <c r="J517">
        <v>0.2</v>
      </c>
      <c r="K517" s="1" t="s">
        <v>563</v>
      </c>
    </row>
    <row r="518" spans="8:11" x14ac:dyDescent="0.25">
      <c r="H518" s="1" t="s">
        <v>32</v>
      </c>
      <c r="I518" s="1" t="s">
        <v>200</v>
      </c>
      <c r="J518">
        <v>0.2</v>
      </c>
      <c r="K518" s="1" t="s">
        <v>563</v>
      </c>
    </row>
    <row r="519" spans="8:11" x14ac:dyDescent="0.25">
      <c r="H519" s="1" t="s">
        <v>33</v>
      </c>
      <c r="I519" s="1" t="s">
        <v>76</v>
      </c>
      <c r="J519">
        <v>0.2</v>
      </c>
      <c r="K519" s="1" t="s">
        <v>563</v>
      </c>
    </row>
    <row r="520" spans="8:11" x14ac:dyDescent="0.25">
      <c r="H520" s="1" t="s">
        <v>33</v>
      </c>
      <c r="I520" s="1" t="s">
        <v>87</v>
      </c>
      <c r="J520">
        <v>0.2</v>
      </c>
      <c r="K520" s="1" t="s">
        <v>563</v>
      </c>
    </row>
    <row r="521" spans="8:11" x14ac:dyDescent="0.25">
      <c r="H521" s="1" t="s">
        <v>33</v>
      </c>
      <c r="I521" s="1" t="s">
        <v>98</v>
      </c>
      <c r="J521">
        <v>0.2</v>
      </c>
      <c r="K521" s="1" t="s">
        <v>563</v>
      </c>
    </row>
    <row r="522" spans="8:11" x14ac:dyDescent="0.25">
      <c r="H522" s="1" t="s">
        <v>34</v>
      </c>
      <c r="I522" s="1" t="s">
        <v>442</v>
      </c>
      <c r="J522">
        <v>0.2</v>
      </c>
      <c r="K522" s="1" t="s">
        <v>563</v>
      </c>
    </row>
    <row r="523" spans="8:11" x14ac:dyDescent="0.25">
      <c r="H523" s="1" t="s">
        <v>34</v>
      </c>
      <c r="I523" s="1" t="s">
        <v>76</v>
      </c>
      <c r="J523">
        <v>0.2</v>
      </c>
      <c r="K523" s="1" t="s">
        <v>563</v>
      </c>
    </row>
    <row r="524" spans="8:11" x14ac:dyDescent="0.25">
      <c r="H524" s="1" t="s">
        <v>37</v>
      </c>
      <c r="I524" s="1" t="s">
        <v>271</v>
      </c>
      <c r="J524">
        <v>0.2</v>
      </c>
      <c r="K524" s="1" t="s">
        <v>563</v>
      </c>
    </row>
    <row r="525" spans="8:11" x14ac:dyDescent="0.25">
      <c r="H525" s="1" t="s">
        <v>37</v>
      </c>
      <c r="I525" s="1" t="s">
        <v>128</v>
      </c>
      <c r="J525">
        <v>0.2</v>
      </c>
      <c r="K525" s="1" t="s">
        <v>563</v>
      </c>
    </row>
    <row r="526" spans="8:11" x14ac:dyDescent="0.25">
      <c r="H526" s="1" t="s">
        <v>37</v>
      </c>
      <c r="I526" s="1" t="s">
        <v>524</v>
      </c>
      <c r="J526">
        <v>0.2</v>
      </c>
      <c r="K526" s="1" t="s">
        <v>563</v>
      </c>
    </row>
    <row r="527" spans="8:11" x14ac:dyDescent="0.25">
      <c r="H527" s="1" t="s">
        <v>38</v>
      </c>
      <c r="I527" s="1" t="s">
        <v>112</v>
      </c>
      <c r="J527">
        <v>0.2</v>
      </c>
      <c r="K527" s="1" t="s">
        <v>563</v>
      </c>
    </row>
    <row r="528" spans="8:11" x14ac:dyDescent="0.25">
      <c r="H528" s="1" t="s">
        <v>38</v>
      </c>
      <c r="I528" s="1" t="s">
        <v>551</v>
      </c>
      <c r="J528">
        <v>0.2</v>
      </c>
      <c r="K528" s="1" t="s">
        <v>563</v>
      </c>
    </row>
    <row r="529" spans="8:11" x14ac:dyDescent="0.25">
      <c r="H529" s="1" t="s">
        <v>40</v>
      </c>
      <c r="I529" s="1" t="s">
        <v>402</v>
      </c>
      <c r="J529">
        <v>0.2</v>
      </c>
      <c r="K529" s="1" t="s">
        <v>563</v>
      </c>
    </row>
    <row r="530" spans="8:11" x14ac:dyDescent="0.25">
      <c r="H530" s="1" t="s">
        <v>40</v>
      </c>
      <c r="I530" s="1" t="s">
        <v>228</v>
      </c>
      <c r="J530">
        <v>0.2</v>
      </c>
      <c r="K530" s="1" t="s">
        <v>563</v>
      </c>
    </row>
    <row r="531" spans="8:11" x14ac:dyDescent="0.25">
      <c r="H531" s="1" t="s">
        <v>40</v>
      </c>
      <c r="I531" s="1" t="s">
        <v>386</v>
      </c>
      <c r="J531">
        <v>0.2</v>
      </c>
      <c r="K531" s="1" t="s">
        <v>563</v>
      </c>
    </row>
    <row r="532" spans="8:11" x14ac:dyDescent="0.25">
      <c r="H532" s="1" t="s">
        <v>40</v>
      </c>
      <c r="I532" s="1" t="s">
        <v>224</v>
      </c>
      <c r="J532">
        <v>0.2</v>
      </c>
      <c r="K532" s="1" t="s">
        <v>563</v>
      </c>
    </row>
    <row r="533" spans="8:11" x14ac:dyDescent="0.25">
      <c r="H533" s="1" t="s">
        <v>40</v>
      </c>
      <c r="I533" s="1" t="s">
        <v>160</v>
      </c>
      <c r="J533">
        <v>0.2</v>
      </c>
      <c r="K533" s="1" t="s">
        <v>563</v>
      </c>
    </row>
    <row r="534" spans="8:11" x14ac:dyDescent="0.25">
      <c r="H534" s="1" t="s">
        <v>40</v>
      </c>
      <c r="I534" s="1" t="s">
        <v>476</v>
      </c>
      <c r="J534">
        <v>0.2</v>
      </c>
      <c r="K534" s="1" t="s">
        <v>563</v>
      </c>
    </row>
    <row r="535" spans="8:11" x14ac:dyDescent="0.25">
      <c r="H535" s="1" t="s">
        <v>40</v>
      </c>
      <c r="I535" s="1" t="s">
        <v>431</v>
      </c>
      <c r="J535">
        <v>0.2</v>
      </c>
      <c r="K535" s="1" t="s">
        <v>563</v>
      </c>
    </row>
    <row r="536" spans="8:11" x14ac:dyDescent="0.25">
      <c r="H536" s="1" t="s">
        <v>40</v>
      </c>
      <c r="I536" s="1" t="s">
        <v>388</v>
      </c>
      <c r="J536">
        <v>0.2</v>
      </c>
      <c r="K536" s="1" t="s">
        <v>563</v>
      </c>
    </row>
    <row r="537" spans="8:11" x14ac:dyDescent="0.25">
      <c r="H537" s="1" t="s">
        <v>40</v>
      </c>
      <c r="I537" s="1" t="s">
        <v>449</v>
      </c>
      <c r="J537">
        <v>0.2</v>
      </c>
      <c r="K537" s="1" t="s">
        <v>563</v>
      </c>
    </row>
    <row r="538" spans="8:11" x14ac:dyDescent="0.25">
      <c r="H538" s="1" t="s">
        <v>40</v>
      </c>
      <c r="I538" s="1" t="s">
        <v>464</v>
      </c>
      <c r="J538">
        <v>0.2</v>
      </c>
      <c r="K538" s="1" t="s">
        <v>563</v>
      </c>
    </row>
    <row r="539" spans="8:11" x14ac:dyDescent="0.25">
      <c r="H539" s="1" t="s">
        <v>40</v>
      </c>
      <c r="I539" s="1" t="s">
        <v>191</v>
      </c>
      <c r="J539">
        <v>0.2</v>
      </c>
      <c r="K539" s="1" t="s">
        <v>563</v>
      </c>
    </row>
    <row r="540" spans="8:11" x14ac:dyDescent="0.25">
      <c r="H540" s="1" t="s">
        <v>40</v>
      </c>
      <c r="I540" s="1" t="s">
        <v>341</v>
      </c>
      <c r="J540">
        <v>0.2</v>
      </c>
      <c r="K540" s="1" t="s">
        <v>563</v>
      </c>
    </row>
    <row r="541" spans="8:11" x14ac:dyDescent="0.25">
      <c r="H541" s="1" t="s">
        <v>40</v>
      </c>
      <c r="I541" s="1" t="s">
        <v>377</v>
      </c>
      <c r="J541">
        <v>0.2</v>
      </c>
      <c r="K541" s="1" t="s">
        <v>563</v>
      </c>
    </row>
    <row r="542" spans="8:11" x14ac:dyDescent="0.25">
      <c r="H542" s="1" t="s">
        <v>42</v>
      </c>
      <c r="I542" s="1" t="s">
        <v>229</v>
      </c>
      <c r="J542">
        <v>0.2</v>
      </c>
      <c r="K542" s="1" t="s">
        <v>563</v>
      </c>
    </row>
    <row r="543" spans="8:11" x14ac:dyDescent="0.25">
      <c r="H543" s="1" t="s">
        <v>43</v>
      </c>
      <c r="I543" s="1" t="s">
        <v>127</v>
      </c>
      <c r="J543">
        <v>0.2</v>
      </c>
      <c r="K543" s="1" t="s">
        <v>563</v>
      </c>
    </row>
    <row r="544" spans="8:11" x14ac:dyDescent="0.25">
      <c r="H544" s="1" t="s">
        <v>43</v>
      </c>
      <c r="I544" s="1" t="s">
        <v>537</v>
      </c>
      <c r="J544">
        <v>0.2</v>
      </c>
      <c r="K544" s="1" t="s">
        <v>563</v>
      </c>
    </row>
    <row r="545" spans="8:11" x14ac:dyDescent="0.25">
      <c r="H545" s="1" t="s">
        <v>44</v>
      </c>
      <c r="I545" s="1" t="s">
        <v>78</v>
      </c>
      <c r="J545">
        <v>0.2</v>
      </c>
      <c r="K545" s="1" t="s">
        <v>563</v>
      </c>
    </row>
    <row r="546" spans="8:11" x14ac:dyDescent="0.25">
      <c r="H546" s="1" t="s">
        <v>44</v>
      </c>
      <c r="I546" s="1" t="s">
        <v>196</v>
      </c>
      <c r="J546">
        <v>0.2</v>
      </c>
      <c r="K546" s="1" t="s">
        <v>563</v>
      </c>
    </row>
    <row r="547" spans="8:11" x14ac:dyDescent="0.25">
      <c r="H547" s="1" t="s">
        <v>44</v>
      </c>
      <c r="I547" s="1" t="s">
        <v>254</v>
      </c>
      <c r="J547">
        <v>0.2</v>
      </c>
      <c r="K547" s="1" t="s">
        <v>563</v>
      </c>
    </row>
    <row r="548" spans="8:11" x14ac:dyDescent="0.25">
      <c r="H548" s="1" t="s">
        <v>44</v>
      </c>
      <c r="I548" s="1" t="s">
        <v>202</v>
      </c>
      <c r="J548">
        <v>0.2</v>
      </c>
      <c r="K548" s="1" t="s">
        <v>563</v>
      </c>
    </row>
    <row r="549" spans="8:11" x14ac:dyDescent="0.25">
      <c r="H549" s="1" t="s">
        <v>44</v>
      </c>
      <c r="I549" s="1" t="s">
        <v>375</v>
      </c>
      <c r="J549">
        <v>0.2</v>
      </c>
      <c r="K549" s="1" t="s">
        <v>563</v>
      </c>
    </row>
    <row r="550" spans="8:11" x14ac:dyDescent="0.25">
      <c r="H550" s="1" t="s">
        <v>44</v>
      </c>
      <c r="I550" s="1" t="s">
        <v>504</v>
      </c>
      <c r="J550">
        <v>0.2</v>
      </c>
      <c r="K550" s="1" t="s">
        <v>563</v>
      </c>
    </row>
    <row r="551" spans="8:11" x14ac:dyDescent="0.25">
      <c r="H551" s="1" t="s">
        <v>44</v>
      </c>
      <c r="I551" s="1" t="s">
        <v>221</v>
      </c>
      <c r="J551">
        <v>0.2</v>
      </c>
      <c r="K551" s="1" t="s">
        <v>563</v>
      </c>
    </row>
    <row r="552" spans="8:11" x14ac:dyDescent="0.25">
      <c r="H552" s="1" t="s">
        <v>45</v>
      </c>
      <c r="I552" s="1" t="s">
        <v>426</v>
      </c>
      <c r="J552">
        <v>0.2</v>
      </c>
      <c r="K552" s="1" t="s">
        <v>563</v>
      </c>
    </row>
    <row r="553" spans="8:11" x14ac:dyDescent="0.25">
      <c r="H553" s="1" t="s">
        <v>45</v>
      </c>
      <c r="I553" s="1" t="s">
        <v>111</v>
      </c>
      <c r="J553">
        <v>0.2</v>
      </c>
      <c r="K553" s="1" t="s">
        <v>563</v>
      </c>
    </row>
    <row r="554" spans="8:11" x14ac:dyDescent="0.25">
      <c r="H554" s="1" t="s">
        <v>45</v>
      </c>
      <c r="I554" s="1" t="s">
        <v>181</v>
      </c>
      <c r="J554">
        <v>0.2</v>
      </c>
      <c r="K554" s="1" t="s">
        <v>563</v>
      </c>
    </row>
    <row r="555" spans="8:11" x14ac:dyDescent="0.25">
      <c r="H555" s="1" t="s">
        <v>45</v>
      </c>
      <c r="I555" s="1" t="s">
        <v>76</v>
      </c>
      <c r="J555">
        <v>0.2</v>
      </c>
      <c r="K555" s="1" t="s">
        <v>563</v>
      </c>
    </row>
    <row r="556" spans="8:11" x14ac:dyDescent="0.25">
      <c r="H556" s="1" t="s">
        <v>46</v>
      </c>
      <c r="I556" s="1" t="s">
        <v>219</v>
      </c>
      <c r="J556">
        <v>0.2</v>
      </c>
      <c r="K556" s="1" t="s">
        <v>563</v>
      </c>
    </row>
    <row r="557" spans="8:11" x14ac:dyDescent="0.25">
      <c r="H557" s="1" t="s">
        <v>46</v>
      </c>
      <c r="I557" s="1" t="s">
        <v>430</v>
      </c>
      <c r="J557">
        <v>0.2</v>
      </c>
      <c r="K557" s="1" t="s">
        <v>563</v>
      </c>
    </row>
    <row r="558" spans="8:11" x14ac:dyDescent="0.25">
      <c r="H558" s="1" t="s">
        <v>46</v>
      </c>
      <c r="I558" s="1" t="s">
        <v>438</v>
      </c>
      <c r="J558">
        <v>0.2</v>
      </c>
      <c r="K558" s="1" t="s">
        <v>563</v>
      </c>
    </row>
    <row r="559" spans="8:11" x14ac:dyDescent="0.25">
      <c r="H559" s="1" t="s">
        <v>46</v>
      </c>
      <c r="I559" s="1" t="s">
        <v>258</v>
      </c>
      <c r="J559">
        <v>0.2</v>
      </c>
      <c r="K559" s="1" t="s">
        <v>563</v>
      </c>
    </row>
    <row r="560" spans="8:11" x14ac:dyDescent="0.25">
      <c r="H560" s="1" t="s">
        <v>46</v>
      </c>
      <c r="I560" s="1" t="s">
        <v>132</v>
      </c>
      <c r="J560">
        <v>0.2</v>
      </c>
      <c r="K560" s="1" t="s">
        <v>563</v>
      </c>
    </row>
    <row r="561" spans="8:11" x14ac:dyDescent="0.25">
      <c r="H561" s="1" t="s">
        <v>46</v>
      </c>
      <c r="I561" s="1" t="s">
        <v>268</v>
      </c>
      <c r="J561">
        <v>0.2</v>
      </c>
      <c r="K561" s="1" t="s">
        <v>563</v>
      </c>
    </row>
    <row r="562" spans="8:11" x14ac:dyDescent="0.25">
      <c r="H562" s="1" t="s">
        <v>46</v>
      </c>
      <c r="I562" s="1" t="s">
        <v>137</v>
      </c>
      <c r="J562">
        <v>0.2</v>
      </c>
      <c r="K562" s="1" t="s">
        <v>563</v>
      </c>
    </row>
    <row r="563" spans="8:11" x14ac:dyDescent="0.25">
      <c r="H563" s="1" t="s">
        <v>46</v>
      </c>
      <c r="I563" s="1" t="s">
        <v>88</v>
      </c>
      <c r="J563">
        <v>0.2</v>
      </c>
      <c r="K563" s="1" t="s">
        <v>563</v>
      </c>
    </row>
    <row r="564" spans="8:11" x14ac:dyDescent="0.25">
      <c r="H564" s="1" t="s">
        <v>47</v>
      </c>
      <c r="I564" s="1" t="s">
        <v>329</v>
      </c>
      <c r="J564">
        <v>0.2</v>
      </c>
      <c r="K564" s="1" t="s">
        <v>563</v>
      </c>
    </row>
    <row r="565" spans="8:11" x14ac:dyDescent="0.25">
      <c r="H565" s="1" t="s">
        <v>7</v>
      </c>
      <c r="I565" s="1" t="s">
        <v>333</v>
      </c>
      <c r="J565">
        <v>0.1</v>
      </c>
      <c r="K565" s="1" t="s">
        <v>563</v>
      </c>
    </row>
    <row r="566" spans="8:11" x14ac:dyDescent="0.25">
      <c r="H566" s="1" t="s">
        <v>10</v>
      </c>
      <c r="I566" s="1" t="s">
        <v>244</v>
      </c>
      <c r="J566">
        <v>0.1</v>
      </c>
      <c r="K566" s="1" t="s">
        <v>563</v>
      </c>
    </row>
    <row r="567" spans="8:11" x14ac:dyDescent="0.25">
      <c r="H567" s="1" t="s">
        <v>10</v>
      </c>
      <c r="I567" s="1" t="s">
        <v>255</v>
      </c>
      <c r="J567">
        <v>0.1</v>
      </c>
      <c r="K567" s="1" t="s">
        <v>563</v>
      </c>
    </row>
    <row r="568" spans="8:11" x14ac:dyDescent="0.25">
      <c r="H568" s="1" t="s">
        <v>12</v>
      </c>
      <c r="I568" s="1" t="s">
        <v>222</v>
      </c>
      <c r="J568">
        <v>0.1</v>
      </c>
      <c r="K568" s="1" t="s">
        <v>563</v>
      </c>
    </row>
    <row r="569" spans="8:11" x14ac:dyDescent="0.25">
      <c r="H569" s="1" t="s">
        <v>12</v>
      </c>
      <c r="I569" s="1" t="s">
        <v>151</v>
      </c>
      <c r="J569">
        <v>0.1</v>
      </c>
      <c r="K569" s="1" t="s">
        <v>563</v>
      </c>
    </row>
    <row r="570" spans="8:11" x14ac:dyDescent="0.25">
      <c r="H570" s="1" t="s">
        <v>12</v>
      </c>
      <c r="I570" s="1" t="s">
        <v>451</v>
      </c>
      <c r="J570">
        <v>0.1</v>
      </c>
      <c r="K570" s="1" t="s">
        <v>563</v>
      </c>
    </row>
    <row r="571" spans="8:11" x14ac:dyDescent="0.25">
      <c r="H571" s="1" t="s">
        <v>12</v>
      </c>
      <c r="I571" s="1" t="s">
        <v>119</v>
      </c>
      <c r="J571">
        <v>0.1</v>
      </c>
      <c r="K571" s="1" t="s">
        <v>563</v>
      </c>
    </row>
    <row r="572" spans="8:11" x14ac:dyDescent="0.25">
      <c r="H572" s="1" t="s">
        <v>12</v>
      </c>
      <c r="I572" s="1" t="s">
        <v>332</v>
      </c>
      <c r="J572">
        <v>0.1</v>
      </c>
      <c r="K572" s="1" t="s">
        <v>563</v>
      </c>
    </row>
    <row r="573" spans="8:11" x14ac:dyDescent="0.25">
      <c r="H573" s="1" t="s">
        <v>12</v>
      </c>
      <c r="I573" s="1" t="s">
        <v>519</v>
      </c>
      <c r="J573">
        <v>0.1</v>
      </c>
      <c r="K573" s="1" t="s">
        <v>563</v>
      </c>
    </row>
    <row r="574" spans="8:11" x14ac:dyDescent="0.25">
      <c r="H574" s="1" t="s">
        <v>13</v>
      </c>
      <c r="I574" s="1" t="s">
        <v>343</v>
      </c>
      <c r="J574">
        <v>0.1</v>
      </c>
      <c r="K574" s="1" t="s">
        <v>563</v>
      </c>
    </row>
    <row r="575" spans="8:11" x14ac:dyDescent="0.25">
      <c r="H575" s="1" t="s">
        <v>13</v>
      </c>
      <c r="I575" s="1" t="s">
        <v>387</v>
      </c>
      <c r="J575">
        <v>0.1</v>
      </c>
      <c r="K575" s="1" t="s">
        <v>563</v>
      </c>
    </row>
    <row r="576" spans="8:11" x14ac:dyDescent="0.25">
      <c r="H576" s="1" t="s">
        <v>16</v>
      </c>
      <c r="I576" s="1" t="s">
        <v>545</v>
      </c>
      <c r="J576">
        <v>0.1</v>
      </c>
      <c r="K576" s="1" t="s">
        <v>563</v>
      </c>
    </row>
    <row r="577" spans="8:11" x14ac:dyDescent="0.25">
      <c r="H577" s="1" t="s">
        <v>20</v>
      </c>
      <c r="I577" s="1" t="s">
        <v>492</v>
      </c>
      <c r="J577">
        <v>0.1</v>
      </c>
      <c r="K577" s="1" t="s">
        <v>563</v>
      </c>
    </row>
    <row r="578" spans="8:11" x14ac:dyDescent="0.25">
      <c r="H578" s="1" t="s">
        <v>20</v>
      </c>
      <c r="I578" s="1" t="s">
        <v>265</v>
      </c>
      <c r="J578">
        <v>0.1</v>
      </c>
      <c r="K578" s="1" t="s">
        <v>563</v>
      </c>
    </row>
    <row r="579" spans="8:11" x14ac:dyDescent="0.25">
      <c r="H579" s="1" t="s">
        <v>20</v>
      </c>
      <c r="I579" s="1" t="s">
        <v>73</v>
      </c>
      <c r="J579">
        <v>0.1</v>
      </c>
      <c r="K579" s="1" t="s">
        <v>563</v>
      </c>
    </row>
    <row r="580" spans="8:11" x14ac:dyDescent="0.25">
      <c r="H580" s="1" t="s">
        <v>20</v>
      </c>
      <c r="I580" s="1" t="s">
        <v>429</v>
      </c>
      <c r="J580">
        <v>0.1</v>
      </c>
      <c r="K580" s="1" t="s">
        <v>563</v>
      </c>
    </row>
    <row r="581" spans="8:11" x14ac:dyDescent="0.25">
      <c r="H581" s="1" t="s">
        <v>20</v>
      </c>
      <c r="I581" s="1" t="s">
        <v>269</v>
      </c>
      <c r="J581">
        <v>0.1</v>
      </c>
      <c r="K581" s="1" t="s">
        <v>563</v>
      </c>
    </row>
    <row r="582" spans="8:11" x14ac:dyDescent="0.25">
      <c r="H582" s="1" t="s">
        <v>20</v>
      </c>
      <c r="I582" s="1" t="s">
        <v>289</v>
      </c>
      <c r="J582">
        <v>0.1</v>
      </c>
      <c r="K582" s="1" t="s">
        <v>563</v>
      </c>
    </row>
    <row r="583" spans="8:11" x14ac:dyDescent="0.25">
      <c r="H583" s="1" t="s">
        <v>20</v>
      </c>
      <c r="I583" s="1" t="s">
        <v>154</v>
      </c>
      <c r="J583">
        <v>0.1</v>
      </c>
      <c r="K583" s="1" t="s">
        <v>563</v>
      </c>
    </row>
    <row r="584" spans="8:11" x14ac:dyDescent="0.25">
      <c r="H584" s="1" t="s">
        <v>20</v>
      </c>
      <c r="I584" s="1" t="s">
        <v>292</v>
      </c>
      <c r="J584">
        <v>0.1</v>
      </c>
      <c r="K584" s="1" t="s">
        <v>563</v>
      </c>
    </row>
    <row r="585" spans="8:11" x14ac:dyDescent="0.25">
      <c r="H585" s="1" t="s">
        <v>20</v>
      </c>
      <c r="I585" s="1" t="s">
        <v>458</v>
      </c>
      <c r="J585">
        <v>0.1</v>
      </c>
      <c r="K585" s="1" t="s">
        <v>563</v>
      </c>
    </row>
    <row r="586" spans="8:11" x14ac:dyDescent="0.25">
      <c r="H586" s="1" t="s">
        <v>22</v>
      </c>
      <c r="I586" s="1" t="s">
        <v>136</v>
      </c>
      <c r="J586">
        <v>0.1</v>
      </c>
      <c r="K586" s="1" t="s">
        <v>563</v>
      </c>
    </row>
    <row r="587" spans="8:11" x14ac:dyDescent="0.25">
      <c r="H587" s="1" t="s">
        <v>25</v>
      </c>
      <c r="I587" s="1" t="s">
        <v>538</v>
      </c>
      <c r="J587">
        <v>0.1</v>
      </c>
      <c r="K587" s="1" t="s">
        <v>563</v>
      </c>
    </row>
    <row r="588" spans="8:11" x14ac:dyDescent="0.25">
      <c r="H588" s="1" t="s">
        <v>25</v>
      </c>
      <c r="I588" s="1" t="s">
        <v>277</v>
      </c>
      <c r="J588">
        <v>0.1</v>
      </c>
      <c r="K588" s="1" t="s">
        <v>563</v>
      </c>
    </row>
    <row r="589" spans="8:11" x14ac:dyDescent="0.25">
      <c r="H589" s="1" t="s">
        <v>25</v>
      </c>
      <c r="I589" s="1" t="s">
        <v>491</v>
      </c>
      <c r="J589">
        <v>0.1</v>
      </c>
      <c r="K589" s="1" t="s">
        <v>563</v>
      </c>
    </row>
    <row r="590" spans="8:11" x14ac:dyDescent="0.25">
      <c r="H590" s="1" t="s">
        <v>25</v>
      </c>
      <c r="I590" s="1" t="s">
        <v>527</v>
      </c>
      <c r="J590">
        <v>0.1</v>
      </c>
      <c r="K590" s="1" t="s">
        <v>563</v>
      </c>
    </row>
    <row r="591" spans="8:11" x14ac:dyDescent="0.25">
      <c r="H591" s="1" t="s">
        <v>25</v>
      </c>
      <c r="I591" s="1" t="s">
        <v>205</v>
      </c>
      <c r="J591">
        <v>0.1</v>
      </c>
      <c r="K591" s="1" t="s">
        <v>563</v>
      </c>
    </row>
    <row r="592" spans="8:11" x14ac:dyDescent="0.25">
      <c r="H592" s="1" t="s">
        <v>25</v>
      </c>
      <c r="I592" s="1" t="s">
        <v>178</v>
      </c>
      <c r="J592">
        <v>0.1</v>
      </c>
      <c r="K592" s="1" t="s">
        <v>563</v>
      </c>
    </row>
    <row r="593" spans="8:11" x14ac:dyDescent="0.25">
      <c r="H593" s="1" t="s">
        <v>25</v>
      </c>
      <c r="I593" s="1" t="s">
        <v>181</v>
      </c>
      <c r="J593">
        <v>0.1</v>
      </c>
      <c r="K593" s="1" t="s">
        <v>563</v>
      </c>
    </row>
    <row r="594" spans="8:11" x14ac:dyDescent="0.25">
      <c r="H594" s="1" t="s">
        <v>25</v>
      </c>
      <c r="I594" s="1" t="s">
        <v>199</v>
      </c>
      <c r="J594">
        <v>0.1</v>
      </c>
      <c r="K594" s="1" t="s">
        <v>563</v>
      </c>
    </row>
    <row r="595" spans="8:11" x14ac:dyDescent="0.25">
      <c r="H595" s="1" t="s">
        <v>25</v>
      </c>
      <c r="I595" s="1" t="s">
        <v>445</v>
      </c>
      <c r="J595">
        <v>0.1</v>
      </c>
      <c r="K595" s="1" t="s">
        <v>563</v>
      </c>
    </row>
    <row r="596" spans="8:11" x14ac:dyDescent="0.25">
      <c r="H596" s="1" t="s">
        <v>25</v>
      </c>
      <c r="I596" s="1" t="s">
        <v>280</v>
      </c>
      <c r="J596">
        <v>0.1</v>
      </c>
      <c r="K596" s="1" t="s">
        <v>563</v>
      </c>
    </row>
    <row r="597" spans="8:11" x14ac:dyDescent="0.25">
      <c r="H597" s="1" t="s">
        <v>27</v>
      </c>
      <c r="I597" s="1" t="s">
        <v>473</v>
      </c>
      <c r="J597">
        <v>0.1</v>
      </c>
      <c r="K597" s="1" t="s">
        <v>563</v>
      </c>
    </row>
    <row r="598" spans="8:11" x14ac:dyDescent="0.25">
      <c r="H598" s="1" t="s">
        <v>27</v>
      </c>
      <c r="I598" s="1" t="s">
        <v>413</v>
      </c>
      <c r="J598">
        <v>0.1</v>
      </c>
      <c r="K598" s="1" t="s">
        <v>563</v>
      </c>
    </row>
    <row r="599" spans="8:11" x14ac:dyDescent="0.25">
      <c r="H599" s="1" t="s">
        <v>27</v>
      </c>
      <c r="I599" s="1" t="s">
        <v>408</v>
      </c>
      <c r="J599">
        <v>0.1</v>
      </c>
      <c r="K599" s="1" t="s">
        <v>563</v>
      </c>
    </row>
    <row r="600" spans="8:11" x14ac:dyDescent="0.25">
      <c r="H600" s="1" t="s">
        <v>27</v>
      </c>
      <c r="I600" s="1" t="s">
        <v>412</v>
      </c>
      <c r="J600">
        <v>0.1</v>
      </c>
      <c r="K600" s="1" t="s">
        <v>563</v>
      </c>
    </row>
    <row r="601" spans="8:11" x14ac:dyDescent="0.25">
      <c r="H601" s="1" t="s">
        <v>27</v>
      </c>
      <c r="I601" s="1" t="s">
        <v>414</v>
      </c>
      <c r="J601">
        <v>0.1</v>
      </c>
      <c r="K601" s="1" t="s">
        <v>563</v>
      </c>
    </row>
    <row r="602" spans="8:11" x14ac:dyDescent="0.25">
      <c r="H602" s="1" t="s">
        <v>27</v>
      </c>
      <c r="I602" s="1" t="s">
        <v>315</v>
      </c>
      <c r="J602">
        <v>0.1</v>
      </c>
      <c r="K602" s="1" t="s">
        <v>563</v>
      </c>
    </row>
    <row r="603" spans="8:11" x14ac:dyDescent="0.25">
      <c r="H603" s="1" t="s">
        <v>27</v>
      </c>
      <c r="I603" s="1" t="s">
        <v>471</v>
      </c>
      <c r="J603">
        <v>0.1</v>
      </c>
      <c r="K603" s="1" t="s">
        <v>562</v>
      </c>
    </row>
    <row r="604" spans="8:11" x14ac:dyDescent="0.25">
      <c r="H604" s="1" t="s">
        <v>27</v>
      </c>
      <c r="I604" s="1" t="s">
        <v>450</v>
      </c>
      <c r="J604">
        <v>0.1</v>
      </c>
      <c r="K604" s="1" t="s">
        <v>563</v>
      </c>
    </row>
    <row r="605" spans="8:11" x14ac:dyDescent="0.25">
      <c r="H605" s="1" t="s">
        <v>29</v>
      </c>
      <c r="I605" s="1" t="s">
        <v>74</v>
      </c>
      <c r="J605">
        <v>0.1</v>
      </c>
      <c r="K605" s="1" t="s">
        <v>563</v>
      </c>
    </row>
    <row r="606" spans="8:11" x14ac:dyDescent="0.25">
      <c r="H606" s="1" t="s">
        <v>29</v>
      </c>
      <c r="I606" s="1" t="s">
        <v>538</v>
      </c>
      <c r="J606">
        <v>0.1</v>
      </c>
      <c r="K606" s="1" t="s">
        <v>563</v>
      </c>
    </row>
    <row r="607" spans="8:11" x14ac:dyDescent="0.25">
      <c r="H607" s="1" t="s">
        <v>31</v>
      </c>
      <c r="I607" s="1" t="s">
        <v>206</v>
      </c>
      <c r="J607">
        <v>0.1</v>
      </c>
      <c r="K607" s="1" t="s">
        <v>563</v>
      </c>
    </row>
    <row r="608" spans="8:11" x14ac:dyDescent="0.25">
      <c r="H608" s="1" t="s">
        <v>31</v>
      </c>
      <c r="I608" s="1" t="s">
        <v>143</v>
      </c>
      <c r="J608">
        <v>0.1</v>
      </c>
      <c r="K608" s="1" t="s">
        <v>563</v>
      </c>
    </row>
    <row r="609" spans="8:11" x14ac:dyDescent="0.25">
      <c r="H609" s="1" t="s">
        <v>31</v>
      </c>
      <c r="I609" s="1" t="s">
        <v>353</v>
      </c>
      <c r="J609">
        <v>0.1</v>
      </c>
      <c r="K609" s="1" t="s">
        <v>563</v>
      </c>
    </row>
    <row r="610" spans="8:11" x14ac:dyDescent="0.25">
      <c r="H610" s="1" t="s">
        <v>31</v>
      </c>
      <c r="I610" s="1" t="s">
        <v>344</v>
      </c>
      <c r="J610">
        <v>0.1</v>
      </c>
      <c r="K610" s="1" t="s">
        <v>563</v>
      </c>
    </row>
    <row r="611" spans="8:11" x14ac:dyDescent="0.25">
      <c r="H611" s="1" t="s">
        <v>31</v>
      </c>
      <c r="I611" s="1" t="s">
        <v>435</v>
      </c>
      <c r="J611">
        <v>0.1</v>
      </c>
      <c r="K611" s="1" t="s">
        <v>563</v>
      </c>
    </row>
    <row r="612" spans="8:11" x14ac:dyDescent="0.25">
      <c r="H612" s="1" t="s">
        <v>31</v>
      </c>
      <c r="I612" s="1" t="s">
        <v>509</v>
      </c>
      <c r="J612">
        <v>0.1</v>
      </c>
      <c r="K612" s="1" t="s">
        <v>563</v>
      </c>
    </row>
    <row r="613" spans="8:11" x14ac:dyDescent="0.25">
      <c r="H613" s="1" t="s">
        <v>32</v>
      </c>
      <c r="I613" s="1" t="s">
        <v>527</v>
      </c>
      <c r="J613">
        <v>0.1</v>
      </c>
      <c r="K613" s="1" t="s">
        <v>563</v>
      </c>
    </row>
    <row r="614" spans="8:11" x14ac:dyDescent="0.25">
      <c r="H614" s="1" t="s">
        <v>32</v>
      </c>
      <c r="I614" s="1" t="s">
        <v>161</v>
      </c>
      <c r="J614">
        <v>0.1</v>
      </c>
      <c r="K614" s="1" t="s">
        <v>563</v>
      </c>
    </row>
    <row r="615" spans="8:11" x14ac:dyDescent="0.25">
      <c r="H615" s="1" t="s">
        <v>32</v>
      </c>
      <c r="I615" s="1" t="s">
        <v>329</v>
      </c>
      <c r="J615">
        <v>0.1</v>
      </c>
      <c r="K615" s="1" t="s">
        <v>563</v>
      </c>
    </row>
    <row r="616" spans="8:11" x14ac:dyDescent="0.25">
      <c r="H616" s="1" t="s">
        <v>32</v>
      </c>
      <c r="I616" s="1" t="s">
        <v>318</v>
      </c>
      <c r="J616">
        <v>0.1</v>
      </c>
      <c r="K616" s="1" t="s">
        <v>563</v>
      </c>
    </row>
    <row r="617" spans="8:11" x14ac:dyDescent="0.25">
      <c r="H617" s="1" t="s">
        <v>33</v>
      </c>
      <c r="I617" s="1" t="s">
        <v>216</v>
      </c>
      <c r="J617">
        <v>0.1</v>
      </c>
      <c r="K617" s="1" t="s">
        <v>563</v>
      </c>
    </row>
    <row r="618" spans="8:11" x14ac:dyDescent="0.25">
      <c r="H618" s="1" t="s">
        <v>35</v>
      </c>
      <c r="I618" s="1" t="s">
        <v>241</v>
      </c>
      <c r="J618">
        <v>0.1</v>
      </c>
      <c r="K618" s="1" t="s">
        <v>563</v>
      </c>
    </row>
    <row r="619" spans="8:11" x14ac:dyDescent="0.25">
      <c r="H619" s="1" t="s">
        <v>35</v>
      </c>
      <c r="I619" s="1" t="s">
        <v>74</v>
      </c>
      <c r="J619">
        <v>0.1</v>
      </c>
      <c r="K619" s="1" t="s">
        <v>563</v>
      </c>
    </row>
    <row r="620" spans="8:11" x14ac:dyDescent="0.25">
      <c r="H620" s="1" t="s">
        <v>35</v>
      </c>
      <c r="I620" s="1" t="s">
        <v>391</v>
      </c>
      <c r="J620">
        <v>0.1</v>
      </c>
      <c r="K620" s="1" t="s">
        <v>563</v>
      </c>
    </row>
    <row r="621" spans="8:11" x14ac:dyDescent="0.25">
      <c r="H621" s="1" t="s">
        <v>37</v>
      </c>
      <c r="I621" s="1" t="s">
        <v>294</v>
      </c>
      <c r="J621">
        <v>0.1</v>
      </c>
      <c r="K621" s="1" t="s">
        <v>563</v>
      </c>
    </row>
    <row r="622" spans="8:11" x14ac:dyDescent="0.25">
      <c r="H622" s="1" t="s">
        <v>37</v>
      </c>
      <c r="I622" s="1" t="s">
        <v>67</v>
      </c>
      <c r="J622">
        <v>0.1</v>
      </c>
      <c r="K622" s="1" t="s">
        <v>563</v>
      </c>
    </row>
    <row r="623" spans="8:11" x14ac:dyDescent="0.25">
      <c r="H623" s="1" t="s">
        <v>37</v>
      </c>
      <c r="I623" s="1" t="s">
        <v>443</v>
      </c>
      <c r="J623">
        <v>0.1</v>
      </c>
      <c r="K623" s="1" t="s">
        <v>563</v>
      </c>
    </row>
    <row r="624" spans="8:11" x14ac:dyDescent="0.25">
      <c r="H624" s="1" t="s">
        <v>37</v>
      </c>
      <c r="I624" s="1" t="s">
        <v>480</v>
      </c>
      <c r="J624">
        <v>0.1</v>
      </c>
      <c r="K624" s="1" t="s">
        <v>563</v>
      </c>
    </row>
    <row r="625" spans="8:11" x14ac:dyDescent="0.25">
      <c r="H625" s="1" t="s">
        <v>37</v>
      </c>
      <c r="I625" s="1" t="s">
        <v>57</v>
      </c>
      <c r="J625">
        <v>0.1</v>
      </c>
      <c r="K625" s="1" t="s">
        <v>563</v>
      </c>
    </row>
    <row r="626" spans="8:11" x14ac:dyDescent="0.25">
      <c r="H626" s="1" t="s">
        <v>38</v>
      </c>
      <c r="I626" s="1" t="s">
        <v>70</v>
      </c>
      <c r="J626">
        <v>0.1</v>
      </c>
      <c r="K626" s="1" t="s">
        <v>563</v>
      </c>
    </row>
    <row r="627" spans="8:11" x14ac:dyDescent="0.25">
      <c r="H627" s="1" t="s">
        <v>40</v>
      </c>
      <c r="I627" s="1" t="s">
        <v>261</v>
      </c>
      <c r="J627">
        <v>0.1</v>
      </c>
      <c r="K627" s="1" t="s">
        <v>563</v>
      </c>
    </row>
    <row r="628" spans="8:11" x14ac:dyDescent="0.25">
      <c r="H628" s="1" t="s">
        <v>40</v>
      </c>
      <c r="I628" s="1" t="s">
        <v>313</v>
      </c>
      <c r="J628">
        <v>0.1</v>
      </c>
      <c r="K628" s="1" t="s">
        <v>563</v>
      </c>
    </row>
    <row r="629" spans="8:11" x14ac:dyDescent="0.25">
      <c r="H629" s="1" t="s">
        <v>40</v>
      </c>
      <c r="I629" s="1" t="s">
        <v>558</v>
      </c>
      <c r="J629">
        <v>0.1</v>
      </c>
      <c r="K629" s="1" t="s">
        <v>563</v>
      </c>
    </row>
    <row r="630" spans="8:11" x14ac:dyDescent="0.25">
      <c r="H630" s="1" t="s">
        <v>40</v>
      </c>
      <c r="I630" s="1" t="s">
        <v>389</v>
      </c>
      <c r="J630">
        <v>0.1</v>
      </c>
      <c r="K630" s="1" t="s">
        <v>563</v>
      </c>
    </row>
    <row r="631" spans="8:11" x14ac:dyDescent="0.25">
      <c r="H631" s="1" t="s">
        <v>40</v>
      </c>
      <c r="I631" s="1" t="s">
        <v>291</v>
      </c>
      <c r="J631">
        <v>0.1</v>
      </c>
      <c r="K631" s="1" t="s">
        <v>563</v>
      </c>
    </row>
    <row r="632" spans="8:11" x14ac:dyDescent="0.25">
      <c r="H632" s="1" t="s">
        <v>40</v>
      </c>
      <c r="I632" s="1" t="s">
        <v>473</v>
      </c>
      <c r="J632">
        <v>0.1</v>
      </c>
      <c r="K632" s="1" t="s">
        <v>563</v>
      </c>
    </row>
    <row r="633" spans="8:11" x14ac:dyDescent="0.25">
      <c r="H633" s="1" t="s">
        <v>40</v>
      </c>
      <c r="I633" s="1" t="s">
        <v>249</v>
      </c>
      <c r="J633">
        <v>0.1</v>
      </c>
      <c r="K633" s="1" t="s">
        <v>563</v>
      </c>
    </row>
    <row r="634" spans="8:11" x14ac:dyDescent="0.25">
      <c r="H634" s="1" t="s">
        <v>40</v>
      </c>
      <c r="I634" s="1" t="s">
        <v>379</v>
      </c>
      <c r="J634">
        <v>0.1</v>
      </c>
      <c r="K634" s="1" t="s">
        <v>563</v>
      </c>
    </row>
    <row r="635" spans="8:11" x14ac:dyDescent="0.25">
      <c r="H635" s="1" t="s">
        <v>40</v>
      </c>
      <c r="I635" s="1" t="s">
        <v>552</v>
      </c>
      <c r="J635">
        <v>0.1</v>
      </c>
      <c r="K635" s="1" t="s">
        <v>563</v>
      </c>
    </row>
    <row r="636" spans="8:11" x14ac:dyDescent="0.25">
      <c r="H636" s="1" t="s">
        <v>41</v>
      </c>
      <c r="I636" s="1" t="s">
        <v>494</v>
      </c>
      <c r="J636">
        <v>0.1</v>
      </c>
      <c r="K636" s="1" t="s">
        <v>563</v>
      </c>
    </row>
    <row r="637" spans="8:11" x14ac:dyDescent="0.25">
      <c r="H637" s="1" t="s">
        <v>42</v>
      </c>
      <c r="I637" s="1" t="s">
        <v>432</v>
      </c>
      <c r="J637">
        <v>0.1</v>
      </c>
      <c r="K637" s="1" t="s">
        <v>563</v>
      </c>
    </row>
    <row r="638" spans="8:11" x14ac:dyDescent="0.25">
      <c r="H638" s="1" t="s">
        <v>42</v>
      </c>
      <c r="I638" s="1" t="s">
        <v>489</v>
      </c>
      <c r="J638">
        <v>0.1</v>
      </c>
      <c r="K638" s="1" t="s">
        <v>563</v>
      </c>
    </row>
    <row r="639" spans="8:11" x14ac:dyDescent="0.25">
      <c r="H639" s="1" t="s">
        <v>42</v>
      </c>
      <c r="I639" s="1" t="s">
        <v>248</v>
      </c>
      <c r="J639">
        <v>0.1</v>
      </c>
      <c r="K639" s="1" t="s">
        <v>563</v>
      </c>
    </row>
    <row r="640" spans="8:11" x14ac:dyDescent="0.25">
      <c r="H640" s="1" t="s">
        <v>42</v>
      </c>
      <c r="I640" s="1" t="s">
        <v>182</v>
      </c>
      <c r="J640">
        <v>0.1</v>
      </c>
      <c r="K640" s="1" t="s">
        <v>563</v>
      </c>
    </row>
    <row r="641" spans="8:11" x14ac:dyDescent="0.25">
      <c r="H641" s="1" t="s">
        <v>42</v>
      </c>
      <c r="I641" s="1" t="s">
        <v>505</v>
      </c>
      <c r="J641">
        <v>0.1</v>
      </c>
      <c r="K641" s="1" t="s">
        <v>563</v>
      </c>
    </row>
    <row r="642" spans="8:11" x14ac:dyDescent="0.25">
      <c r="H642" s="1" t="s">
        <v>43</v>
      </c>
      <c r="I642" s="1" t="s">
        <v>433</v>
      </c>
      <c r="J642">
        <v>0.1</v>
      </c>
      <c r="K642" s="1" t="s">
        <v>563</v>
      </c>
    </row>
    <row r="643" spans="8:11" x14ac:dyDescent="0.25">
      <c r="H643" s="1" t="s">
        <v>43</v>
      </c>
      <c r="I643" s="1" t="s">
        <v>78</v>
      </c>
      <c r="J643">
        <v>0.1</v>
      </c>
      <c r="K643" s="1" t="s">
        <v>563</v>
      </c>
    </row>
    <row r="644" spans="8:11" x14ac:dyDescent="0.25">
      <c r="H644" s="1" t="s">
        <v>43</v>
      </c>
      <c r="I644" s="1" t="s">
        <v>529</v>
      </c>
      <c r="J644">
        <v>0.1</v>
      </c>
      <c r="K644" s="1" t="s">
        <v>563</v>
      </c>
    </row>
    <row r="645" spans="8:11" x14ac:dyDescent="0.25">
      <c r="H645" s="1" t="s">
        <v>44</v>
      </c>
      <c r="I645" s="1" t="s">
        <v>298</v>
      </c>
      <c r="J645">
        <v>0.1</v>
      </c>
      <c r="K645" s="1" t="s">
        <v>563</v>
      </c>
    </row>
    <row r="646" spans="8:11" x14ac:dyDescent="0.25">
      <c r="H646" s="1" t="s">
        <v>44</v>
      </c>
      <c r="I646" s="1" t="s">
        <v>537</v>
      </c>
      <c r="J646">
        <v>0.1</v>
      </c>
      <c r="K646" s="1" t="s">
        <v>563</v>
      </c>
    </row>
    <row r="647" spans="8:11" x14ac:dyDescent="0.25">
      <c r="H647" s="1" t="s">
        <v>45</v>
      </c>
      <c r="I647" s="1" t="s">
        <v>434</v>
      </c>
      <c r="J647">
        <v>0.1</v>
      </c>
      <c r="K647" s="1" t="s">
        <v>563</v>
      </c>
    </row>
    <row r="648" spans="8:11" x14ac:dyDescent="0.25">
      <c r="H648" s="1" t="s">
        <v>45</v>
      </c>
      <c r="I648" s="1" t="s">
        <v>200</v>
      </c>
      <c r="J648">
        <v>0.1</v>
      </c>
      <c r="K648" s="1" t="s">
        <v>563</v>
      </c>
    </row>
    <row r="649" spans="8:11" x14ac:dyDescent="0.25">
      <c r="H649" s="1" t="s">
        <v>45</v>
      </c>
      <c r="I649" s="1" t="s">
        <v>491</v>
      </c>
      <c r="J649">
        <v>0.1</v>
      </c>
      <c r="K649" s="1" t="s">
        <v>563</v>
      </c>
    </row>
    <row r="650" spans="8:11" x14ac:dyDescent="0.25">
      <c r="H650" s="1" t="s">
        <v>46</v>
      </c>
      <c r="I650" s="1" t="s">
        <v>441</v>
      </c>
      <c r="J650">
        <v>0.1</v>
      </c>
      <c r="K650" s="1" t="s">
        <v>563</v>
      </c>
    </row>
    <row r="651" spans="8:11" x14ac:dyDescent="0.25">
      <c r="H651" s="1" t="s">
        <v>46</v>
      </c>
      <c r="I651" s="1" t="s">
        <v>457</v>
      </c>
      <c r="J651">
        <v>0.1</v>
      </c>
      <c r="K651" s="1" t="s">
        <v>563</v>
      </c>
    </row>
    <row r="652" spans="8:11" x14ac:dyDescent="0.25">
      <c r="H652" s="1" t="s">
        <v>46</v>
      </c>
      <c r="I652" s="1" t="s">
        <v>485</v>
      </c>
      <c r="J652">
        <v>0.1</v>
      </c>
      <c r="K652" s="1" t="s">
        <v>563</v>
      </c>
    </row>
    <row r="653" spans="8:11" x14ac:dyDescent="0.25">
      <c r="H653" s="1" t="s">
        <v>47</v>
      </c>
      <c r="I653" s="1" t="s">
        <v>444</v>
      </c>
      <c r="J653">
        <v>0.1</v>
      </c>
      <c r="K653" s="1" t="s">
        <v>563</v>
      </c>
    </row>
    <row r="654" spans="8:11" x14ac:dyDescent="0.25">
      <c r="H654" s="1" t="s">
        <v>47</v>
      </c>
      <c r="I654" s="1" t="s">
        <v>527</v>
      </c>
      <c r="J654">
        <v>0.1</v>
      </c>
      <c r="K654" s="1" t="s">
        <v>563</v>
      </c>
    </row>
    <row r="655" spans="8:11" x14ac:dyDescent="0.25">
      <c r="H655" s="1" t="s">
        <v>47</v>
      </c>
      <c r="I655" s="1" t="s">
        <v>161</v>
      </c>
      <c r="J655">
        <v>0.1</v>
      </c>
      <c r="K655" s="1" t="s">
        <v>563</v>
      </c>
    </row>
    <row r="656" spans="8:11" x14ac:dyDescent="0.25">
      <c r="H656" s="1" t="s">
        <v>47</v>
      </c>
      <c r="I656" s="1" t="s">
        <v>406</v>
      </c>
      <c r="J656">
        <v>0.1</v>
      </c>
      <c r="K656" s="1" t="s">
        <v>563</v>
      </c>
    </row>
    <row r="657" spans="8:11" x14ac:dyDescent="0.25">
      <c r="H657" s="1" t="s">
        <v>47</v>
      </c>
      <c r="I657" s="1" t="s">
        <v>459</v>
      </c>
      <c r="J657">
        <v>0.1</v>
      </c>
      <c r="K657" s="1" t="s">
        <v>563</v>
      </c>
    </row>
  </sheetData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4F294-B7F1-4A0B-B0C0-DF1A7B5432A9}">
  <dimension ref="A1:AH657"/>
  <sheetViews>
    <sheetView topLeftCell="D1" workbookViewId="0">
      <selection activeCell="Q1" sqref="Q1:Q2"/>
    </sheetView>
  </sheetViews>
  <sheetFormatPr defaultRowHeight="15" x14ac:dyDescent="0.25"/>
  <cols>
    <col min="1" max="1" width="18" bestFit="1" customWidth="1"/>
    <col min="2" max="2" width="20.140625" bestFit="1" customWidth="1"/>
    <col min="3" max="3" width="11.85546875" bestFit="1" customWidth="1"/>
    <col min="5" max="5" width="19.85546875" bestFit="1" customWidth="1"/>
    <col min="6" max="6" width="28.140625" bestFit="1" customWidth="1"/>
    <col min="8" max="8" width="18" bestFit="1" customWidth="1"/>
    <col min="9" max="9" width="19.85546875" bestFit="1" customWidth="1"/>
    <col min="10" max="10" width="14.5703125" bestFit="1" customWidth="1"/>
    <col min="11" max="11" width="12.28515625" bestFit="1" customWidth="1"/>
    <col min="13" max="13" width="12.5703125" customWidth="1"/>
    <col min="14" max="14" width="15.85546875" customWidth="1"/>
    <col min="15" max="15" width="12.140625" customWidth="1"/>
    <col min="16" max="16" width="19.85546875" bestFit="1" customWidth="1"/>
    <col min="17" max="17" width="14.42578125" bestFit="1" customWidth="1"/>
    <col min="18" max="18" width="23.140625" customWidth="1"/>
    <col min="19" max="19" width="15.85546875" customWidth="1"/>
    <col min="20" max="20" width="19.28515625" customWidth="1"/>
    <col min="21" max="21" width="25.28515625" customWidth="1"/>
    <col min="22" max="22" width="25.140625" customWidth="1"/>
    <col min="23" max="23" width="10.5703125" customWidth="1"/>
    <col min="24" max="24" width="19.85546875" bestFit="1" customWidth="1"/>
    <col min="25" max="25" width="18" bestFit="1" customWidth="1"/>
    <col min="26" max="26" width="20.140625" bestFit="1" customWidth="1"/>
    <col min="27" max="27" width="20.7109375" bestFit="1" customWidth="1"/>
    <col min="29" max="29" width="21.28515625" bestFit="1" customWidth="1"/>
    <col min="30" max="30" width="9.85546875" bestFit="1" customWidth="1"/>
    <col min="31" max="31" width="6.7109375" bestFit="1" customWidth="1"/>
    <col min="32" max="32" width="20.7109375" bestFit="1" customWidth="1"/>
    <col min="33" max="33" width="7.5703125" bestFit="1" customWidth="1"/>
    <col min="34" max="34" width="18.140625" bestFit="1" customWidth="1"/>
  </cols>
  <sheetData>
    <row r="1" spans="1:34" s="2" customFormat="1" ht="76.5" customHeight="1" x14ac:dyDescent="0.25">
      <c r="A1" s="2" t="s">
        <v>0</v>
      </c>
      <c r="B1" s="2" t="s">
        <v>1</v>
      </c>
      <c r="C1" s="2" t="s">
        <v>2</v>
      </c>
      <c r="E1" s="2" t="s">
        <v>48</v>
      </c>
      <c r="F1" s="2" t="s">
        <v>49</v>
      </c>
      <c r="H1" s="2" t="s">
        <v>0</v>
      </c>
      <c r="I1" s="2" t="s">
        <v>48</v>
      </c>
      <c r="J1" s="2" t="s">
        <v>560</v>
      </c>
      <c r="K1" s="2" t="s">
        <v>561</v>
      </c>
      <c r="N1" s="6" t="s">
        <v>566</v>
      </c>
      <c r="O1" s="12" t="s">
        <v>567</v>
      </c>
      <c r="Q1" s="17" t="s">
        <v>568</v>
      </c>
      <c r="V1" s="3"/>
      <c r="AD1" s="5"/>
      <c r="AE1" s="5"/>
      <c r="AF1" s="5"/>
      <c r="AG1" s="5"/>
      <c r="AH1" s="5"/>
    </row>
    <row r="2" spans="1:34" ht="18.75" x14ac:dyDescent="0.3">
      <c r="A2" s="1" t="s">
        <v>3</v>
      </c>
      <c r="B2" s="1" t="s">
        <v>4</v>
      </c>
      <c r="C2">
        <v>32.5</v>
      </c>
      <c r="E2" s="1" t="s">
        <v>50</v>
      </c>
      <c r="F2" s="1" t="s">
        <v>51</v>
      </c>
      <c r="H2" s="1" t="s">
        <v>12</v>
      </c>
      <c r="I2" s="1" t="s">
        <v>329</v>
      </c>
      <c r="J2">
        <v>1212</v>
      </c>
      <c r="K2" s="1" t="s">
        <v>562</v>
      </c>
      <c r="M2" s="1"/>
      <c r="N2" s="7" t="str">
        <f>IF(uzytkownicy716[[#This Row],[Urzedowy]]="tak",uzytkownicy716[[#This Row],[Jezyk]],"")</f>
        <v>mandarynski</v>
      </c>
      <c r="O2" s="1" t="s">
        <v>50</v>
      </c>
      <c r="P2">
        <f>IFERROR(VLOOKUP(O2,$N$2:$N$657,1,FALSE),1)</f>
        <v>1</v>
      </c>
      <c r="Q2" s="18">
        <f>SUM(P2:P657)</f>
        <v>445</v>
      </c>
      <c r="V2" s="4"/>
      <c r="AA2" s="1"/>
    </row>
    <row r="3" spans="1:34" ht="15.75" x14ac:dyDescent="0.25">
      <c r="A3" s="1" t="s">
        <v>5</v>
      </c>
      <c r="B3" s="1" t="s">
        <v>6</v>
      </c>
      <c r="C3">
        <v>39.700000000000003</v>
      </c>
      <c r="E3" s="1" t="s">
        <v>52</v>
      </c>
      <c r="F3" s="1" t="s">
        <v>53</v>
      </c>
      <c r="H3" s="1" t="s">
        <v>20</v>
      </c>
      <c r="I3" s="1" t="s">
        <v>199</v>
      </c>
      <c r="J3">
        <v>422</v>
      </c>
      <c r="K3" s="1" t="s">
        <v>562</v>
      </c>
      <c r="M3" s="1"/>
      <c r="N3" s="7" t="str">
        <f>IF(uzytkownicy716[[#This Row],[Urzedowy]]="tak",uzytkownicy716[[#This Row],[Jezyk]],"")</f>
        <v>hindi</v>
      </c>
      <c r="O3" s="1" t="s">
        <v>52</v>
      </c>
      <c r="P3">
        <f t="shared" ref="P3:P66" si="0">IFERROR(VLOOKUP(O3,$N$2:$N$657,1,FALSE),1)</f>
        <v>1</v>
      </c>
      <c r="AA3" s="1"/>
    </row>
    <row r="4" spans="1:34" ht="15.75" x14ac:dyDescent="0.25">
      <c r="A4" s="1" t="s">
        <v>7</v>
      </c>
      <c r="B4" s="1" t="s">
        <v>8</v>
      </c>
      <c r="C4">
        <v>43.4</v>
      </c>
      <c r="E4" s="1" t="s">
        <v>54</v>
      </c>
      <c r="F4" s="1" t="s">
        <v>53</v>
      </c>
      <c r="H4" s="1" t="s">
        <v>44</v>
      </c>
      <c r="I4" s="1" t="s">
        <v>74</v>
      </c>
      <c r="J4">
        <v>255</v>
      </c>
      <c r="K4" s="1" t="s">
        <v>562</v>
      </c>
      <c r="M4" s="1"/>
      <c r="N4" s="7" t="str">
        <f>IF(uzytkownicy716[[#This Row],[Urzedowy]]="tak",uzytkownicy716[[#This Row],[Jezyk]],"")</f>
        <v>angielski</v>
      </c>
      <c r="O4" s="1" t="s">
        <v>54</v>
      </c>
      <c r="P4">
        <f t="shared" si="0"/>
        <v>1</v>
      </c>
      <c r="AA4" s="1"/>
    </row>
    <row r="5" spans="1:34" ht="15.75" x14ac:dyDescent="0.25">
      <c r="A5" s="1" t="s">
        <v>9</v>
      </c>
      <c r="B5" s="1" t="s">
        <v>4</v>
      </c>
      <c r="C5">
        <v>161</v>
      </c>
      <c r="E5" s="1" t="s">
        <v>55</v>
      </c>
      <c r="F5" s="1" t="s">
        <v>56</v>
      </c>
      <c r="H5" s="1" t="s">
        <v>11</v>
      </c>
      <c r="I5" s="1" t="s">
        <v>434</v>
      </c>
      <c r="J5">
        <v>202</v>
      </c>
      <c r="K5" s="1" t="s">
        <v>562</v>
      </c>
      <c r="M5" s="1"/>
      <c r="N5" s="7" t="str">
        <f>IF(uzytkownicy716[[#This Row],[Urzedowy]]="tak",uzytkownicy716[[#This Row],[Jezyk]],"")</f>
        <v>portugalski</v>
      </c>
      <c r="O5" s="1" t="s">
        <v>55</v>
      </c>
      <c r="P5">
        <f t="shared" si="0"/>
        <v>1</v>
      </c>
      <c r="AA5" s="1"/>
    </row>
    <row r="6" spans="1:34" ht="15.75" x14ac:dyDescent="0.25">
      <c r="A6" s="1" t="s">
        <v>10</v>
      </c>
      <c r="B6" s="1" t="s">
        <v>4</v>
      </c>
      <c r="C6">
        <v>51.4</v>
      </c>
      <c r="E6" s="1" t="s">
        <v>57</v>
      </c>
      <c r="F6" s="1" t="s">
        <v>58</v>
      </c>
      <c r="H6" s="1" t="s">
        <v>9</v>
      </c>
      <c r="I6" s="1" t="s">
        <v>111</v>
      </c>
      <c r="J6">
        <v>157.9</v>
      </c>
      <c r="K6" s="1" t="s">
        <v>562</v>
      </c>
      <c r="M6" s="1"/>
      <c r="N6" s="7" t="str">
        <f>IF(uzytkownicy716[[#This Row],[Urzedowy]]="tak",uzytkownicy716[[#This Row],[Jezyk]],"")</f>
        <v>bengalski</v>
      </c>
      <c r="O6" s="1" t="s">
        <v>57</v>
      </c>
      <c r="P6">
        <f t="shared" si="0"/>
        <v>1</v>
      </c>
      <c r="AA6" s="1"/>
    </row>
    <row r="7" spans="1:34" ht="15.75" x14ac:dyDescent="0.25">
      <c r="A7" s="1" t="s">
        <v>11</v>
      </c>
      <c r="B7" s="1" t="s">
        <v>8</v>
      </c>
      <c r="C7">
        <v>207.8</v>
      </c>
      <c r="E7" s="1" t="s">
        <v>59</v>
      </c>
      <c r="F7" s="1" t="s">
        <v>60</v>
      </c>
      <c r="H7" s="1" t="s">
        <v>24</v>
      </c>
      <c r="I7" s="1" t="s">
        <v>218</v>
      </c>
      <c r="J7">
        <v>125</v>
      </c>
      <c r="K7" s="1" t="s">
        <v>562</v>
      </c>
      <c r="M7" s="1"/>
      <c r="N7" s="7" t="str">
        <f>IF(uzytkownicy716[[#This Row],[Urzedowy]]="tak",uzytkownicy716[[#This Row],[Jezyk]],"")</f>
        <v>japonski</v>
      </c>
      <c r="O7" s="1" t="s">
        <v>59</v>
      </c>
      <c r="P7">
        <f t="shared" si="0"/>
        <v>1</v>
      </c>
      <c r="AA7" s="1"/>
    </row>
    <row r="8" spans="1:34" ht="15.75" x14ac:dyDescent="0.25">
      <c r="A8" s="1" t="s">
        <v>12</v>
      </c>
      <c r="B8" s="1" t="s">
        <v>4</v>
      </c>
      <c r="C8">
        <v>1367</v>
      </c>
      <c r="E8" s="1" t="s">
        <v>61</v>
      </c>
      <c r="F8" s="1" t="s">
        <v>62</v>
      </c>
      <c r="H8" s="1" t="s">
        <v>37</v>
      </c>
      <c r="I8" s="1" t="s">
        <v>444</v>
      </c>
      <c r="J8">
        <v>119</v>
      </c>
      <c r="K8" s="1" t="s">
        <v>562</v>
      </c>
      <c r="M8" s="1"/>
      <c r="N8" s="7" t="str">
        <f>IF(uzytkownicy716[[#This Row],[Urzedowy]]="tak",uzytkownicy716[[#This Row],[Jezyk]],"")</f>
        <v>rosyjski</v>
      </c>
      <c r="O8" s="1" t="s">
        <v>61</v>
      </c>
      <c r="P8" t="str">
        <f t="shared" si="0"/>
        <v>afrikaans</v>
      </c>
    </row>
    <row r="9" spans="1:34" ht="15.75" x14ac:dyDescent="0.25">
      <c r="A9" s="1" t="s">
        <v>13</v>
      </c>
      <c r="B9" s="1" t="s">
        <v>6</v>
      </c>
      <c r="C9">
        <v>77.3</v>
      </c>
      <c r="E9" s="1" t="s">
        <v>63</v>
      </c>
      <c r="F9" s="1" t="s">
        <v>62</v>
      </c>
      <c r="H9" s="1" t="s">
        <v>31</v>
      </c>
      <c r="I9" s="1" t="s">
        <v>200</v>
      </c>
      <c r="J9">
        <v>118</v>
      </c>
      <c r="K9" s="1" t="s">
        <v>562</v>
      </c>
      <c r="M9" s="1"/>
      <c r="N9" s="7" t="str">
        <f>IF(uzytkownicy716[[#This Row],[Urzedowy]]="tak",uzytkownicy716[[#This Row],[Jezyk]],"")</f>
        <v>hiszpanski</v>
      </c>
      <c r="O9" s="1" t="s">
        <v>63</v>
      </c>
      <c r="P9">
        <f t="shared" si="0"/>
        <v>1</v>
      </c>
    </row>
    <row r="10" spans="1:34" ht="15.75" x14ac:dyDescent="0.25">
      <c r="A10" s="1" t="s">
        <v>14</v>
      </c>
      <c r="B10" s="1" t="s">
        <v>6</v>
      </c>
      <c r="C10">
        <v>91.5</v>
      </c>
      <c r="E10" s="1" t="s">
        <v>64</v>
      </c>
      <c r="F10" s="1" t="s">
        <v>56</v>
      </c>
      <c r="H10" s="1" t="s">
        <v>14</v>
      </c>
      <c r="I10" s="1" t="s">
        <v>76</v>
      </c>
      <c r="J10">
        <v>89</v>
      </c>
      <c r="K10" s="1" t="s">
        <v>562</v>
      </c>
      <c r="M10" s="1"/>
      <c r="N10" s="7" t="str">
        <f>IF(uzytkownicy716[[#This Row],[Urzedowy]]="tak",uzytkownicy716[[#This Row],[Jezyk]],"")</f>
        <v>arabski</v>
      </c>
      <c r="O10" s="1" t="s">
        <v>64</v>
      </c>
      <c r="P10">
        <f t="shared" si="0"/>
        <v>1</v>
      </c>
    </row>
    <row r="11" spans="1:34" ht="15.75" x14ac:dyDescent="0.25">
      <c r="A11" s="1" t="s">
        <v>15</v>
      </c>
      <c r="B11" s="1" t="s">
        <v>6</v>
      </c>
      <c r="C11">
        <v>99.4</v>
      </c>
      <c r="E11" s="1" t="s">
        <v>65</v>
      </c>
      <c r="F11" s="1" t="s">
        <v>51</v>
      </c>
      <c r="H11" s="1" t="s">
        <v>21</v>
      </c>
      <c r="I11" s="1" t="s">
        <v>220</v>
      </c>
      <c r="J11">
        <v>84.3</v>
      </c>
      <c r="K11" s="1" t="s">
        <v>563</v>
      </c>
      <c r="M11" s="1"/>
      <c r="N11" s="7" t="str">
        <f>IF(uzytkownicy716[[#This Row],[Urzedowy]]="tak",uzytkownicy716[[#This Row],[Jezyk]],"")</f>
        <v/>
      </c>
      <c r="O11" s="1" t="s">
        <v>65</v>
      </c>
      <c r="P11">
        <f t="shared" si="0"/>
        <v>1</v>
      </c>
    </row>
    <row r="12" spans="1:34" ht="15.75" x14ac:dyDescent="0.25">
      <c r="A12" s="1" t="s">
        <v>16</v>
      </c>
      <c r="B12" s="1" t="s">
        <v>4</v>
      </c>
      <c r="C12">
        <v>100.7</v>
      </c>
      <c r="E12" s="1" t="s">
        <v>66</v>
      </c>
      <c r="F12" s="1" t="s">
        <v>62</v>
      </c>
      <c r="H12" s="1" t="s">
        <v>20</v>
      </c>
      <c r="I12" s="1" t="s">
        <v>111</v>
      </c>
      <c r="J12">
        <v>83.4</v>
      </c>
      <c r="K12" s="1" t="s">
        <v>563</v>
      </c>
      <c r="M12" s="1"/>
      <c r="N12" s="7" t="str">
        <f>IF(uzytkownicy716[[#This Row],[Urzedowy]]="tak",uzytkownicy716[[#This Row],[Jezyk]],"")</f>
        <v/>
      </c>
      <c r="O12" s="1" t="s">
        <v>66</v>
      </c>
      <c r="P12">
        <f t="shared" si="0"/>
        <v>1</v>
      </c>
    </row>
    <row r="13" spans="1:34" ht="15.75" x14ac:dyDescent="0.25">
      <c r="A13" s="1" t="s">
        <v>17</v>
      </c>
      <c r="B13" s="1" t="s">
        <v>18</v>
      </c>
      <c r="C13">
        <v>64.400000000000006</v>
      </c>
      <c r="E13" s="1" t="s">
        <v>67</v>
      </c>
      <c r="F13" s="1" t="s">
        <v>58</v>
      </c>
      <c r="H13" s="1" t="s">
        <v>34</v>
      </c>
      <c r="I13" s="1" t="s">
        <v>426</v>
      </c>
      <c r="J13">
        <v>76.400000000000006</v>
      </c>
      <c r="K13" s="1" t="s">
        <v>563</v>
      </c>
      <c r="M13" s="1"/>
      <c r="N13" s="7" t="str">
        <f>IF(uzytkownicy716[[#This Row],[Urzedowy]]="tak",uzytkownicy716[[#This Row],[Jezyk]],"")</f>
        <v/>
      </c>
      <c r="O13" s="1" t="s">
        <v>67</v>
      </c>
      <c r="P13">
        <f t="shared" si="0"/>
        <v>1</v>
      </c>
    </row>
    <row r="14" spans="1:34" ht="15.75" x14ac:dyDescent="0.25">
      <c r="A14" s="1" t="s">
        <v>19</v>
      </c>
      <c r="B14" s="1" t="s">
        <v>18</v>
      </c>
      <c r="C14">
        <v>46.1</v>
      </c>
      <c r="E14" s="1" t="s">
        <v>68</v>
      </c>
      <c r="F14" s="1" t="s">
        <v>53</v>
      </c>
      <c r="H14" s="1" t="s">
        <v>20</v>
      </c>
      <c r="I14" s="1" t="s">
        <v>498</v>
      </c>
      <c r="J14">
        <v>74</v>
      </c>
      <c r="K14" s="1" t="s">
        <v>563</v>
      </c>
      <c r="M14" s="1"/>
      <c r="N14" s="7" t="str">
        <f>IF(uzytkownicy716[[#This Row],[Urzedowy]]="tak",uzytkownicy716[[#This Row],[Jezyk]],"")</f>
        <v/>
      </c>
      <c r="O14" s="1" t="s">
        <v>68</v>
      </c>
      <c r="P14">
        <f t="shared" si="0"/>
        <v>1</v>
      </c>
    </row>
    <row r="15" spans="1:34" ht="15.75" x14ac:dyDescent="0.25">
      <c r="A15" s="1" t="s">
        <v>20</v>
      </c>
      <c r="B15" s="1" t="s">
        <v>4</v>
      </c>
      <c r="C15">
        <v>1311.1</v>
      </c>
      <c r="E15" s="1" t="s">
        <v>69</v>
      </c>
      <c r="F15" s="1" t="s">
        <v>62</v>
      </c>
      <c r="H15" s="1" t="s">
        <v>12</v>
      </c>
      <c r="I15" s="1" t="s">
        <v>233</v>
      </c>
      <c r="J15">
        <v>72.900000000000006</v>
      </c>
      <c r="K15" s="1" t="s">
        <v>563</v>
      </c>
      <c r="M15" s="1"/>
      <c r="N15" s="7" t="str">
        <f>IF(uzytkownicy716[[#This Row],[Urzedowy]]="tak",uzytkownicy716[[#This Row],[Jezyk]],"")</f>
        <v/>
      </c>
      <c r="O15" s="1" t="s">
        <v>69</v>
      </c>
      <c r="P15">
        <f t="shared" si="0"/>
        <v>1</v>
      </c>
    </row>
    <row r="16" spans="1:34" ht="15.75" x14ac:dyDescent="0.25">
      <c r="A16" s="1" t="s">
        <v>21</v>
      </c>
      <c r="B16" s="1" t="s">
        <v>4</v>
      </c>
      <c r="C16">
        <v>257.60000000000002</v>
      </c>
      <c r="E16" s="1" t="s">
        <v>70</v>
      </c>
      <c r="F16" s="1" t="s">
        <v>53</v>
      </c>
      <c r="H16" s="1" t="s">
        <v>20</v>
      </c>
      <c r="I16" s="1" t="s">
        <v>335</v>
      </c>
      <c r="J16">
        <v>71.900000000000006</v>
      </c>
      <c r="K16" s="1" t="s">
        <v>563</v>
      </c>
      <c r="M16" s="1"/>
      <c r="N16" s="7" t="str">
        <f>IF(uzytkownicy716[[#This Row],[Urzedowy]]="tak",uzytkownicy716[[#This Row],[Jezyk]],"")</f>
        <v/>
      </c>
      <c r="O16" s="1" t="s">
        <v>70</v>
      </c>
      <c r="P16">
        <f t="shared" si="0"/>
        <v>1</v>
      </c>
    </row>
    <row r="17" spans="1:16" ht="15.75" x14ac:dyDescent="0.25">
      <c r="A17" s="1" t="s">
        <v>22</v>
      </c>
      <c r="B17" s="1" t="s">
        <v>4</v>
      </c>
      <c r="C17">
        <v>36.4</v>
      </c>
      <c r="E17" s="1" t="s">
        <v>71</v>
      </c>
      <c r="F17" s="1" t="s">
        <v>51</v>
      </c>
      <c r="H17" s="1" t="s">
        <v>32</v>
      </c>
      <c r="I17" s="1" t="s">
        <v>391</v>
      </c>
      <c r="J17">
        <v>69.8</v>
      </c>
      <c r="K17" s="1" t="s">
        <v>562</v>
      </c>
      <c r="M17" s="1"/>
      <c r="N17" s="7" t="str">
        <f>IF(uzytkownicy716[[#This Row],[Urzedowy]]="tak",uzytkownicy716[[#This Row],[Jezyk]],"")</f>
        <v>niemiecki</v>
      </c>
      <c r="O17" s="1" t="s">
        <v>71</v>
      </c>
      <c r="P17">
        <f t="shared" si="0"/>
        <v>1</v>
      </c>
    </row>
    <row r="18" spans="1:16" ht="15.75" x14ac:dyDescent="0.25">
      <c r="A18" s="1" t="s">
        <v>23</v>
      </c>
      <c r="B18" s="1" t="s">
        <v>4</v>
      </c>
      <c r="C18">
        <v>79.099999999999994</v>
      </c>
      <c r="E18" s="1" t="s">
        <v>72</v>
      </c>
      <c r="F18" s="1" t="s">
        <v>60</v>
      </c>
      <c r="H18" s="1" t="s">
        <v>46</v>
      </c>
      <c r="I18" s="1" t="s">
        <v>538</v>
      </c>
      <c r="J18">
        <v>65.8</v>
      </c>
      <c r="K18" s="1" t="s">
        <v>562</v>
      </c>
      <c r="M18" s="1"/>
      <c r="N18" s="7" t="str">
        <f>IF(uzytkownicy716[[#This Row],[Urzedowy]]="tak",uzytkownicy716[[#This Row],[Jezyk]],"")</f>
        <v>wietnamski</v>
      </c>
      <c r="O18" s="1" t="s">
        <v>72</v>
      </c>
      <c r="P18" t="str">
        <f t="shared" si="0"/>
        <v>amharski</v>
      </c>
    </row>
    <row r="19" spans="1:16" ht="15.75" x14ac:dyDescent="0.25">
      <c r="A19" s="1" t="s">
        <v>24</v>
      </c>
      <c r="B19" s="1" t="s">
        <v>4</v>
      </c>
      <c r="C19">
        <v>126.6</v>
      </c>
      <c r="E19" s="1" t="s">
        <v>73</v>
      </c>
      <c r="F19" s="1" t="s">
        <v>56</v>
      </c>
      <c r="H19" s="1" t="s">
        <v>41</v>
      </c>
      <c r="I19" s="1" t="s">
        <v>521</v>
      </c>
      <c r="J19">
        <v>64.900000000000006</v>
      </c>
      <c r="K19" s="1" t="s">
        <v>562</v>
      </c>
      <c r="M19" s="1"/>
      <c r="N19" s="7" t="str">
        <f>IF(uzytkownicy716[[#This Row],[Urzedowy]]="tak",uzytkownicy716[[#This Row],[Jezyk]],"")</f>
        <v>turecki</v>
      </c>
      <c r="O19" s="1" t="s">
        <v>73</v>
      </c>
      <c r="P19">
        <f t="shared" si="0"/>
        <v>1</v>
      </c>
    </row>
    <row r="20" spans="1:16" ht="15.75" x14ac:dyDescent="0.25">
      <c r="A20" s="1" t="s">
        <v>25</v>
      </c>
      <c r="B20" s="1" t="s">
        <v>26</v>
      </c>
      <c r="C20">
        <v>35.9</v>
      </c>
      <c r="E20" s="1" t="s">
        <v>74</v>
      </c>
      <c r="F20" s="1" t="s">
        <v>62</v>
      </c>
      <c r="H20" s="1" t="s">
        <v>20</v>
      </c>
      <c r="I20" s="1" t="s">
        <v>491</v>
      </c>
      <c r="J20">
        <v>60.8</v>
      </c>
      <c r="K20" s="1" t="s">
        <v>563</v>
      </c>
      <c r="M20" s="1"/>
      <c r="N20" s="7" t="str">
        <f>IF(uzytkownicy716[[#This Row],[Urzedowy]]="tak",uzytkownicy716[[#This Row],[Jezyk]],"")</f>
        <v/>
      </c>
      <c r="O20" s="1" t="s">
        <v>74</v>
      </c>
      <c r="P20" t="str">
        <f t="shared" si="0"/>
        <v>angielski</v>
      </c>
    </row>
    <row r="21" spans="1:16" ht="15.75" x14ac:dyDescent="0.25">
      <c r="A21" s="1" t="s">
        <v>27</v>
      </c>
      <c r="B21" s="1" t="s">
        <v>6</v>
      </c>
      <c r="C21">
        <v>46.1</v>
      </c>
      <c r="E21" s="1" t="s">
        <v>75</v>
      </c>
      <c r="F21" s="1" t="s">
        <v>56</v>
      </c>
      <c r="H21" s="1" t="s">
        <v>45</v>
      </c>
      <c r="I21" s="1" t="s">
        <v>74</v>
      </c>
      <c r="J21">
        <v>59.8</v>
      </c>
      <c r="K21" s="1" t="s">
        <v>562</v>
      </c>
      <c r="M21" s="1"/>
      <c r="N21" s="7" t="str">
        <f>IF(uzytkownicy716[[#This Row],[Urzedowy]]="tak",uzytkownicy716[[#This Row],[Jezyk]],"")</f>
        <v>angielski</v>
      </c>
      <c r="O21" s="1" t="s">
        <v>75</v>
      </c>
      <c r="P21">
        <f t="shared" si="0"/>
        <v>1</v>
      </c>
    </row>
    <row r="22" spans="1:16" ht="15.75" x14ac:dyDescent="0.25">
      <c r="A22" s="1" t="s">
        <v>28</v>
      </c>
      <c r="B22" s="1" t="s">
        <v>8</v>
      </c>
      <c r="C22">
        <v>48.2</v>
      </c>
      <c r="E22" s="1" t="s">
        <v>76</v>
      </c>
      <c r="F22" s="1" t="s">
        <v>60</v>
      </c>
      <c r="H22" s="1" t="s">
        <v>17</v>
      </c>
      <c r="I22" s="1" t="s">
        <v>161</v>
      </c>
      <c r="J22">
        <v>59.6</v>
      </c>
      <c r="K22" s="1" t="s">
        <v>562</v>
      </c>
      <c r="M22" s="1"/>
      <c r="N22" s="7" t="str">
        <f>IF(uzytkownicy716[[#This Row],[Urzedowy]]="tak",uzytkownicy716[[#This Row],[Jezyk]],"")</f>
        <v>francuski</v>
      </c>
      <c r="O22" s="1" t="s">
        <v>76</v>
      </c>
      <c r="P22" t="str">
        <f t="shared" si="0"/>
        <v>arabski</v>
      </c>
    </row>
    <row r="23" spans="1:16" ht="15.75" x14ac:dyDescent="0.25">
      <c r="A23" s="1" t="s">
        <v>29</v>
      </c>
      <c r="B23" s="1" t="s">
        <v>4</v>
      </c>
      <c r="C23">
        <v>50.3</v>
      </c>
      <c r="E23" s="1" t="s">
        <v>77</v>
      </c>
      <c r="F23" s="1" t="s">
        <v>53</v>
      </c>
      <c r="H23" s="1" t="s">
        <v>47</v>
      </c>
      <c r="I23" s="1" t="s">
        <v>539</v>
      </c>
      <c r="J23">
        <v>55</v>
      </c>
      <c r="K23" s="1" t="s">
        <v>562</v>
      </c>
      <c r="M23" s="1"/>
      <c r="N23" s="7" t="str">
        <f>IF(uzytkownicy716[[#This Row],[Urzedowy]]="tak",uzytkownicy716[[#This Row],[Jezyk]],"")</f>
        <v>wloski</v>
      </c>
      <c r="O23" s="1" t="s">
        <v>77</v>
      </c>
      <c r="P23">
        <f t="shared" si="0"/>
        <v>1</v>
      </c>
    </row>
    <row r="24" spans="1:16" ht="15.75" x14ac:dyDescent="0.25">
      <c r="A24" s="1" t="s">
        <v>30</v>
      </c>
      <c r="B24" s="1" t="s">
        <v>6</v>
      </c>
      <c r="C24">
        <v>34.4</v>
      </c>
      <c r="E24" s="1" t="s">
        <v>78</v>
      </c>
      <c r="F24" s="1" t="s">
        <v>62</v>
      </c>
      <c r="H24" s="1" t="s">
        <v>20</v>
      </c>
      <c r="I24" s="1" t="s">
        <v>528</v>
      </c>
      <c r="J24">
        <v>51.5</v>
      </c>
      <c r="K24" s="1" t="s">
        <v>563</v>
      </c>
      <c r="M24" s="1"/>
      <c r="N24" s="7" t="str">
        <f>IF(uzytkownicy716[[#This Row],[Urzedowy]]="tak",uzytkownicy716[[#This Row],[Jezyk]],"")</f>
        <v/>
      </c>
      <c r="O24" s="1" t="s">
        <v>78</v>
      </c>
      <c r="P24">
        <f t="shared" si="0"/>
        <v>1</v>
      </c>
    </row>
    <row r="25" spans="1:16" ht="15.75" x14ac:dyDescent="0.25">
      <c r="A25" s="1" t="s">
        <v>31</v>
      </c>
      <c r="B25" s="1" t="s">
        <v>26</v>
      </c>
      <c r="C25">
        <v>127</v>
      </c>
      <c r="E25" s="1" t="s">
        <v>79</v>
      </c>
      <c r="F25" s="1" t="s">
        <v>62</v>
      </c>
      <c r="H25" s="1" t="s">
        <v>29</v>
      </c>
      <c r="I25" s="1" t="s">
        <v>277</v>
      </c>
      <c r="J25">
        <v>48.4</v>
      </c>
      <c r="K25" s="1" t="s">
        <v>562</v>
      </c>
      <c r="M25" s="1"/>
      <c r="N25" s="7" t="str">
        <f>IF(uzytkownicy716[[#This Row],[Urzedowy]]="tak",uzytkownicy716[[#This Row],[Jezyk]],"")</f>
        <v>koreanski</v>
      </c>
      <c r="O25" s="1" t="s">
        <v>79</v>
      </c>
      <c r="P25">
        <f t="shared" si="0"/>
        <v>1</v>
      </c>
    </row>
    <row r="26" spans="1:16" ht="15.75" x14ac:dyDescent="0.25">
      <c r="A26" s="1" t="s">
        <v>32</v>
      </c>
      <c r="B26" s="1" t="s">
        <v>18</v>
      </c>
      <c r="C26">
        <v>80.7</v>
      </c>
      <c r="E26" s="1" t="s">
        <v>80</v>
      </c>
      <c r="F26" s="1" t="s">
        <v>81</v>
      </c>
      <c r="H26" s="1" t="s">
        <v>28</v>
      </c>
      <c r="I26" s="1" t="s">
        <v>200</v>
      </c>
      <c r="J26">
        <v>47.5</v>
      </c>
      <c r="K26" s="1" t="s">
        <v>562</v>
      </c>
      <c r="M26" s="1"/>
      <c r="N26" s="7" t="str">
        <f>IF(uzytkownicy716[[#This Row],[Urzedowy]]="tak",uzytkownicy716[[#This Row],[Jezyk]],"")</f>
        <v>hiszpanski</v>
      </c>
      <c r="O26" s="1" t="s">
        <v>80</v>
      </c>
      <c r="P26">
        <f t="shared" si="0"/>
        <v>1</v>
      </c>
    </row>
    <row r="27" spans="1:16" ht="15.75" x14ac:dyDescent="0.25">
      <c r="A27" s="1" t="s">
        <v>33</v>
      </c>
      <c r="B27" s="1" t="s">
        <v>6</v>
      </c>
      <c r="C27">
        <v>182.2</v>
      </c>
      <c r="E27" s="1" t="s">
        <v>82</v>
      </c>
      <c r="F27" s="1" t="s">
        <v>60</v>
      </c>
      <c r="H27" s="1" t="s">
        <v>20</v>
      </c>
      <c r="I27" s="1" t="s">
        <v>181</v>
      </c>
      <c r="J27">
        <v>46.1</v>
      </c>
      <c r="K27" s="1" t="s">
        <v>563</v>
      </c>
      <c r="N27" s="7" t="str">
        <f>IF(uzytkownicy716[[#This Row],[Urzedowy]]="tak",uzytkownicy716[[#This Row],[Jezyk]],"")</f>
        <v/>
      </c>
      <c r="O27" s="1" t="s">
        <v>82</v>
      </c>
      <c r="P27">
        <f t="shared" si="0"/>
        <v>1</v>
      </c>
    </row>
    <row r="28" spans="1:16" ht="15.75" x14ac:dyDescent="0.25">
      <c r="A28" s="1" t="s">
        <v>34</v>
      </c>
      <c r="B28" s="1" t="s">
        <v>4</v>
      </c>
      <c r="C28">
        <v>188.9</v>
      </c>
      <c r="E28" s="1" t="s">
        <v>83</v>
      </c>
      <c r="F28" s="1" t="s">
        <v>84</v>
      </c>
      <c r="H28" s="1" t="s">
        <v>21</v>
      </c>
      <c r="I28" s="1" t="s">
        <v>477</v>
      </c>
      <c r="J28">
        <v>42</v>
      </c>
      <c r="K28" s="1" t="s">
        <v>563</v>
      </c>
      <c r="N28" s="7" t="str">
        <f>IF(uzytkownicy716[[#This Row],[Urzedowy]]="tak",uzytkownicy716[[#This Row],[Jezyk]],"")</f>
        <v/>
      </c>
      <c r="O28" s="1" t="s">
        <v>83</v>
      </c>
      <c r="P28">
        <f t="shared" si="0"/>
        <v>1</v>
      </c>
    </row>
    <row r="29" spans="1:16" ht="15.75" x14ac:dyDescent="0.25">
      <c r="A29" s="1" t="s">
        <v>35</v>
      </c>
      <c r="B29" s="1" t="s">
        <v>18</v>
      </c>
      <c r="C29">
        <v>38.6</v>
      </c>
      <c r="E29" s="1" t="s">
        <v>85</v>
      </c>
      <c r="F29" s="1" t="s">
        <v>86</v>
      </c>
      <c r="H29" s="1" t="s">
        <v>44</v>
      </c>
      <c r="I29" s="1" t="s">
        <v>200</v>
      </c>
      <c r="J29">
        <v>41.5</v>
      </c>
      <c r="K29" s="1" t="s">
        <v>563</v>
      </c>
      <c r="N29" s="7" t="str">
        <f>IF(uzytkownicy716[[#This Row],[Urzedowy]]="tak",uzytkownicy716[[#This Row],[Jezyk]],"")</f>
        <v/>
      </c>
      <c r="O29" s="1" t="s">
        <v>85</v>
      </c>
      <c r="P29">
        <f t="shared" si="0"/>
        <v>1</v>
      </c>
    </row>
    <row r="30" spans="1:16" ht="15.75" x14ac:dyDescent="0.25">
      <c r="A30" s="1" t="s">
        <v>36</v>
      </c>
      <c r="B30" s="1" t="s">
        <v>6</v>
      </c>
      <c r="C30">
        <v>54.5</v>
      </c>
      <c r="E30" s="1" t="s">
        <v>87</v>
      </c>
      <c r="F30" s="1" t="s">
        <v>60</v>
      </c>
      <c r="H30" s="1" t="s">
        <v>23</v>
      </c>
      <c r="I30" s="1" t="s">
        <v>427</v>
      </c>
      <c r="J30">
        <v>39.799999999999997</v>
      </c>
      <c r="K30" s="1" t="s">
        <v>562</v>
      </c>
      <c r="N30" s="7" t="str">
        <f>IF(uzytkownicy716[[#This Row],[Urzedowy]]="tak",uzytkownicy716[[#This Row],[Jezyk]],"")</f>
        <v>perski</v>
      </c>
      <c r="O30" s="1" t="s">
        <v>87</v>
      </c>
      <c r="P30">
        <f t="shared" si="0"/>
        <v>1</v>
      </c>
    </row>
    <row r="31" spans="1:16" ht="15.75" x14ac:dyDescent="0.25">
      <c r="A31" s="1" t="s">
        <v>37</v>
      </c>
      <c r="B31" s="1" t="s">
        <v>18</v>
      </c>
      <c r="C31">
        <v>143.5</v>
      </c>
      <c r="E31" s="1" t="s">
        <v>88</v>
      </c>
      <c r="F31" s="1" t="s">
        <v>89</v>
      </c>
      <c r="H31" s="1" t="s">
        <v>7</v>
      </c>
      <c r="I31" s="1" t="s">
        <v>200</v>
      </c>
      <c r="J31">
        <v>39</v>
      </c>
      <c r="K31" s="1" t="s">
        <v>562</v>
      </c>
      <c r="N31" s="7" t="str">
        <f>IF(uzytkownicy716[[#This Row],[Urzedowy]]="tak",uzytkownicy716[[#This Row],[Jezyk]],"")</f>
        <v>hiszpanski</v>
      </c>
      <c r="O31" s="1" t="s">
        <v>88</v>
      </c>
      <c r="P31">
        <f t="shared" si="0"/>
        <v>1</v>
      </c>
    </row>
    <row r="32" spans="1:16" ht="15.75" x14ac:dyDescent="0.25">
      <c r="A32" s="1" t="s">
        <v>38</v>
      </c>
      <c r="B32" s="1" t="s">
        <v>6</v>
      </c>
      <c r="C32">
        <v>40.200000000000003</v>
      </c>
      <c r="E32" s="1" t="s">
        <v>90</v>
      </c>
      <c r="F32" s="1" t="s">
        <v>56</v>
      </c>
      <c r="H32" s="1" t="s">
        <v>20</v>
      </c>
      <c r="I32" s="1" t="s">
        <v>232</v>
      </c>
      <c r="J32">
        <v>37.9</v>
      </c>
      <c r="K32" s="1" t="s">
        <v>563</v>
      </c>
      <c r="N32" s="7" t="str">
        <f>IF(uzytkownicy716[[#This Row],[Urzedowy]]="tak",uzytkownicy716[[#This Row],[Jezyk]],"")</f>
        <v/>
      </c>
      <c r="O32" s="1" t="s">
        <v>90</v>
      </c>
      <c r="P32">
        <f t="shared" si="0"/>
        <v>1</v>
      </c>
    </row>
    <row r="33" spans="1:16" ht="15.75" x14ac:dyDescent="0.25">
      <c r="A33" s="1" t="s">
        <v>39</v>
      </c>
      <c r="B33" s="1" t="s">
        <v>4</v>
      </c>
      <c r="C33">
        <v>68</v>
      </c>
      <c r="E33" s="1" t="s">
        <v>91</v>
      </c>
      <c r="F33" s="1" t="s">
        <v>51</v>
      </c>
      <c r="H33" s="1" t="s">
        <v>35</v>
      </c>
      <c r="I33" s="1" t="s">
        <v>433</v>
      </c>
      <c r="J33">
        <v>37.799999999999997</v>
      </c>
      <c r="K33" s="1" t="s">
        <v>562</v>
      </c>
      <c r="N33" s="7" t="str">
        <f>IF(uzytkownicy716[[#This Row],[Urzedowy]]="tak",uzytkownicy716[[#This Row],[Jezyk]],"")</f>
        <v>polski</v>
      </c>
      <c r="O33" s="1" t="s">
        <v>91</v>
      </c>
      <c r="P33">
        <f t="shared" si="0"/>
        <v>1</v>
      </c>
    </row>
    <row r="34" spans="1:16" ht="15.75" x14ac:dyDescent="0.25">
      <c r="A34" s="1" t="s">
        <v>40</v>
      </c>
      <c r="B34" s="1" t="s">
        <v>6</v>
      </c>
      <c r="C34">
        <v>53.5</v>
      </c>
      <c r="E34" s="1" t="s">
        <v>92</v>
      </c>
      <c r="F34" s="1" t="s">
        <v>51</v>
      </c>
      <c r="H34" s="1" t="s">
        <v>15</v>
      </c>
      <c r="I34" s="1" t="s">
        <v>416</v>
      </c>
      <c r="J34">
        <v>35.299999999999997</v>
      </c>
      <c r="K34" s="1" t="s">
        <v>563</v>
      </c>
      <c r="N34" s="7" t="str">
        <f>IF(uzytkownicy716[[#This Row],[Urzedowy]]="tak",uzytkownicy716[[#This Row],[Jezyk]],"")</f>
        <v/>
      </c>
      <c r="O34" s="1" t="s">
        <v>92</v>
      </c>
      <c r="P34">
        <f t="shared" si="0"/>
        <v>1</v>
      </c>
    </row>
    <row r="35" spans="1:16" ht="15.75" x14ac:dyDescent="0.25">
      <c r="A35" s="1" t="s">
        <v>41</v>
      </c>
      <c r="B35" s="1" t="s">
        <v>4</v>
      </c>
      <c r="C35">
        <v>78.7</v>
      </c>
      <c r="E35" s="1" t="s">
        <v>93</v>
      </c>
      <c r="F35" s="1" t="s">
        <v>51</v>
      </c>
      <c r="H35" s="1" t="s">
        <v>19</v>
      </c>
      <c r="I35" s="1" t="s">
        <v>200</v>
      </c>
      <c r="J35">
        <v>34.1</v>
      </c>
      <c r="K35" s="1" t="s">
        <v>562</v>
      </c>
      <c r="N35" s="7" t="str">
        <f>IF(uzytkownicy716[[#This Row],[Urzedowy]]="tak",uzytkownicy716[[#This Row],[Jezyk]],"")</f>
        <v>hiszpanski</v>
      </c>
      <c r="O35" s="1" t="s">
        <v>93</v>
      </c>
      <c r="P35">
        <f t="shared" si="0"/>
        <v>1</v>
      </c>
    </row>
    <row r="36" spans="1:16" ht="15.75" x14ac:dyDescent="0.25">
      <c r="A36" s="1" t="s">
        <v>42</v>
      </c>
      <c r="B36" s="1" t="s">
        <v>6</v>
      </c>
      <c r="C36">
        <v>39</v>
      </c>
      <c r="E36" s="1" t="s">
        <v>94</v>
      </c>
      <c r="F36" s="1" t="s">
        <v>51</v>
      </c>
      <c r="H36" s="1" t="s">
        <v>20</v>
      </c>
      <c r="I36" s="1" t="s">
        <v>326</v>
      </c>
      <c r="J36">
        <v>33.1</v>
      </c>
      <c r="K36" s="1" t="s">
        <v>563</v>
      </c>
      <c r="N36" s="7" t="str">
        <f>IF(uzytkownicy716[[#This Row],[Urzedowy]]="tak",uzytkownicy716[[#This Row],[Jezyk]],"")</f>
        <v/>
      </c>
      <c r="O36" s="1" t="s">
        <v>94</v>
      </c>
      <c r="P36">
        <f t="shared" si="0"/>
        <v>1</v>
      </c>
    </row>
    <row r="37" spans="1:16" ht="15.75" x14ac:dyDescent="0.25">
      <c r="A37" s="1" t="s">
        <v>43</v>
      </c>
      <c r="B37" s="1" t="s">
        <v>18</v>
      </c>
      <c r="C37">
        <v>44.8</v>
      </c>
      <c r="E37" s="1" t="s">
        <v>95</v>
      </c>
      <c r="F37" s="1" t="s">
        <v>96</v>
      </c>
      <c r="H37" s="1" t="s">
        <v>20</v>
      </c>
      <c r="I37" s="1" t="s">
        <v>405</v>
      </c>
      <c r="J37">
        <v>33</v>
      </c>
      <c r="K37" s="1" t="s">
        <v>563</v>
      </c>
      <c r="N37" s="7" t="str">
        <f>IF(uzytkownicy716[[#This Row],[Urzedowy]]="tak",uzytkownicy716[[#This Row],[Jezyk]],"")</f>
        <v/>
      </c>
      <c r="O37" s="1" t="s">
        <v>95</v>
      </c>
      <c r="P37">
        <f t="shared" si="0"/>
        <v>1</v>
      </c>
    </row>
    <row r="38" spans="1:16" ht="15.75" x14ac:dyDescent="0.25">
      <c r="A38" s="1" t="s">
        <v>44</v>
      </c>
      <c r="B38" s="1" t="s">
        <v>26</v>
      </c>
      <c r="C38">
        <v>321.8</v>
      </c>
      <c r="E38" s="1" t="s">
        <v>97</v>
      </c>
      <c r="F38" s="1" t="s">
        <v>86</v>
      </c>
      <c r="H38" s="1" t="s">
        <v>10</v>
      </c>
      <c r="I38" s="1" t="s">
        <v>118</v>
      </c>
      <c r="J38">
        <v>32.9</v>
      </c>
      <c r="K38" s="1" t="s">
        <v>562</v>
      </c>
      <c r="N38" s="7" t="str">
        <f>IF(uzytkownicy716[[#This Row],[Urzedowy]]="tak",uzytkownicy716[[#This Row],[Jezyk]],"")</f>
        <v>birmanski</v>
      </c>
      <c r="O38" s="1" t="s">
        <v>97</v>
      </c>
      <c r="P38">
        <f t="shared" si="0"/>
        <v>1</v>
      </c>
    </row>
    <row r="39" spans="1:16" ht="15.75" x14ac:dyDescent="0.25">
      <c r="A39" s="1" t="s">
        <v>45</v>
      </c>
      <c r="B39" s="1" t="s">
        <v>18</v>
      </c>
      <c r="C39">
        <v>64.7</v>
      </c>
      <c r="E39" s="1" t="s">
        <v>98</v>
      </c>
      <c r="F39" s="1" t="s">
        <v>60</v>
      </c>
      <c r="H39" s="1" t="s">
        <v>43</v>
      </c>
      <c r="I39" s="1" t="s">
        <v>527</v>
      </c>
      <c r="J39">
        <v>32</v>
      </c>
      <c r="K39" s="1" t="s">
        <v>562</v>
      </c>
      <c r="N39" s="7" t="str">
        <f>IF(uzytkownicy716[[#This Row],[Urzedowy]]="tak",uzytkownicy716[[#This Row],[Jezyk]],"")</f>
        <v>ukrainski</v>
      </c>
      <c r="O39" s="1" t="s">
        <v>98</v>
      </c>
      <c r="P39">
        <f t="shared" si="0"/>
        <v>1</v>
      </c>
    </row>
    <row r="40" spans="1:16" ht="15.75" x14ac:dyDescent="0.25">
      <c r="A40" s="1" t="s">
        <v>46</v>
      </c>
      <c r="B40" s="1" t="s">
        <v>4</v>
      </c>
      <c r="C40">
        <v>93.4</v>
      </c>
      <c r="E40" s="1" t="s">
        <v>99</v>
      </c>
      <c r="F40" s="1" t="s">
        <v>51</v>
      </c>
      <c r="H40" s="1" t="s">
        <v>15</v>
      </c>
      <c r="I40" s="1" t="s">
        <v>72</v>
      </c>
      <c r="J40">
        <v>30.6</v>
      </c>
      <c r="K40" s="1" t="s">
        <v>562</v>
      </c>
      <c r="N40" s="7" t="str">
        <f>IF(uzytkownicy716[[#This Row],[Urzedowy]]="tak",uzytkownicy716[[#This Row],[Jezyk]],"")</f>
        <v>amharski</v>
      </c>
      <c r="O40" s="1" t="s">
        <v>99</v>
      </c>
      <c r="P40">
        <f t="shared" si="0"/>
        <v>1</v>
      </c>
    </row>
    <row r="41" spans="1:16" ht="15.75" x14ac:dyDescent="0.25">
      <c r="A41" s="1" t="s">
        <v>47</v>
      </c>
      <c r="B41" s="1" t="s">
        <v>18</v>
      </c>
      <c r="C41">
        <v>59.8</v>
      </c>
      <c r="E41" s="1" t="s">
        <v>100</v>
      </c>
      <c r="F41" s="1" t="s">
        <v>51</v>
      </c>
      <c r="H41" s="1" t="s">
        <v>20</v>
      </c>
      <c r="I41" s="1" t="s">
        <v>426</v>
      </c>
      <c r="J41">
        <v>29.1</v>
      </c>
      <c r="K41" s="1" t="s">
        <v>563</v>
      </c>
      <c r="N41" s="7" t="str">
        <f>IF(uzytkownicy716[[#This Row],[Urzedowy]]="tak",uzytkownicy716[[#This Row],[Jezyk]],"")</f>
        <v/>
      </c>
      <c r="O41" s="1" t="s">
        <v>100</v>
      </c>
      <c r="P41">
        <f t="shared" si="0"/>
        <v>1</v>
      </c>
    </row>
    <row r="42" spans="1:16" ht="15.75" x14ac:dyDescent="0.25">
      <c r="E42" s="1" t="s">
        <v>101</v>
      </c>
      <c r="F42" s="1" t="s">
        <v>51</v>
      </c>
      <c r="H42" s="1" t="s">
        <v>5</v>
      </c>
      <c r="I42" s="1" t="s">
        <v>76</v>
      </c>
      <c r="J42">
        <v>28.7</v>
      </c>
      <c r="K42" s="1" t="s">
        <v>562</v>
      </c>
      <c r="N42" s="7" t="str">
        <f>IF(uzytkownicy716[[#This Row],[Urzedowy]]="tak",uzytkownicy716[[#This Row],[Jezyk]],"")</f>
        <v>arabski</v>
      </c>
      <c r="O42" s="1" t="s">
        <v>101</v>
      </c>
      <c r="P42">
        <f t="shared" si="0"/>
        <v>1</v>
      </c>
    </row>
    <row r="43" spans="1:16" ht="15.75" x14ac:dyDescent="0.25">
      <c r="E43" s="1" t="s">
        <v>102</v>
      </c>
      <c r="F43" s="1" t="s">
        <v>51</v>
      </c>
      <c r="H43" s="1" t="s">
        <v>34</v>
      </c>
      <c r="I43" s="1" t="s">
        <v>425</v>
      </c>
      <c r="J43">
        <v>26.7</v>
      </c>
      <c r="K43" s="1" t="s">
        <v>563</v>
      </c>
      <c r="N43" s="7" t="str">
        <f>IF(uzytkownicy716[[#This Row],[Urzedowy]]="tak",uzytkownicy716[[#This Row],[Jezyk]],"")</f>
        <v/>
      </c>
      <c r="O43" s="1" t="s">
        <v>102</v>
      </c>
      <c r="P43">
        <f t="shared" si="0"/>
        <v>1</v>
      </c>
    </row>
    <row r="44" spans="1:16" ht="15.75" x14ac:dyDescent="0.25">
      <c r="E44" s="1" t="s">
        <v>103</v>
      </c>
      <c r="F44" s="1" t="s">
        <v>51</v>
      </c>
      <c r="H44" s="1" t="s">
        <v>38</v>
      </c>
      <c r="I44" s="1" t="s">
        <v>76</v>
      </c>
      <c r="J44">
        <v>26.7</v>
      </c>
      <c r="K44" s="1" t="s">
        <v>562</v>
      </c>
      <c r="N44" s="7" t="str">
        <f>IF(uzytkownicy716[[#This Row],[Urzedowy]]="tak",uzytkownicy716[[#This Row],[Jezyk]],"")</f>
        <v>arabski</v>
      </c>
      <c r="O44" s="1" t="s">
        <v>103</v>
      </c>
      <c r="P44">
        <f t="shared" si="0"/>
        <v>1</v>
      </c>
    </row>
    <row r="45" spans="1:16" ht="15.75" x14ac:dyDescent="0.25">
      <c r="E45" s="1" t="s">
        <v>104</v>
      </c>
      <c r="F45" s="1" t="s">
        <v>51</v>
      </c>
      <c r="H45" s="1" t="s">
        <v>16</v>
      </c>
      <c r="I45" s="1" t="s">
        <v>484</v>
      </c>
      <c r="J45">
        <v>26.4</v>
      </c>
      <c r="K45" s="1" t="s">
        <v>562</v>
      </c>
      <c r="N45" s="7" t="str">
        <f>IF(uzytkownicy716[[#This Row],[Urzedowy]]="tak",uzytkownicy716[[#This Row],[Jezyk]],"")</f>
        <v>tagalog</v>
      </c>
      <c r="O45" s="1" t="s">
        <v>104</v>
      </c>
      <c r="P45">
        <f t="shared" si="0"/>
        <v>1</v>
      </c>
    </row>
    <row r="46" spans="1:16" ht="15.75" x14ac:dyDescent="0.25">
      <c r="E46" s="1" t="s">
        <v>105</v>
      </c>
      <c r="F46" s="1" t="s">
        <v>60</v>
      </c>
      <c r="H46" s="1" t="s">
        <v>30</v>
      </c>
      <c r="I46" s="1" t="s">
        <v>76</v>
      </c>
      <c r="J46">
        <v>25</v>
      </c>
      <c r="K46" s="1" t="s">
        <v>562</v>
      </c>
      <c r="N46" s="7" t="str">
        <f>IF(uzytkownicy716[[#This Row],[Urzedowy]]="tak",uzytkownicy716[[#This Row],[Jezyk]],"")</f>
        <v>arabski</v>
      </c>
      <c r="O46" s="1" t="s">
        <v>105</v>
      </c>
      <c r="P46">
        <f t="shared" si="0"/>
        <v>1</v>
      </c>
    </row>
    <row r="47" spans="1:16" ht="15.75" x14ac:dyDescent="0.25">
      <c r="E47" s="1" t="s">
        <v>106</v>
      </c>
      <c r="F47" s="1" t="s">
        <v>60</v>
      </c>
      <c r="H47" s="1" t="s">
        <v>34</v>
      </c>
      <c r="I47" s="1" t="s">
        <v>466</v>
      </c>
      <c r="J47">
        <v>24.4</v>
      </c>
      <c r="K47" s="1" t="s">
        <v>563</v>
      </c>
      <c r="N47" s="7" t="str">
        <f>IF(uzytkownicy716[[#This Row],[Urzedowy]]="tak",uzytkownicy716[[#This Row],[Jezyk]],"")</f>
        <v/>
      </c>
      <c r="O47" s="1" t="s">
        <v>106</v>
      </c>
      <c r="P47">
        <f t="shared" si="0"/>
        <v>1</v>
      </c>
    </row>
    <row r="48" spans="1:16" ht="15.75" x14ac:dyDescent="0.25">
      <c r="E48" s="1" t="s">
        <v>107</v>
      </c>
      <c r="F48" s="1" t="s">
        <v>62</v>
      </c>
      <c r="H48" s="1" t="s">
        <v>33</v>
      </c>
      <c r="I48" s="1" t="s">
        <v>210</v>
      </c>
      <c r="J48">
        <v>24</v>
      </c>
      <c r="K48" s="1" t="s">
        <v>563</v>
      </c>
      <c r="N48" s="7" t="str">
        <f>IF(uzytkownicy716[[#This Row],[Urzedowy]]="tak",uzytkownicy716[[#This Row],[Jezyk]],"")</f>
        <v/>
      </c>
      <c r="O48" s="1" t="s">
        <v>107</v>
      </c>
      <c r="P48">
        <f t="shared" si="0"/>
        <v>1</v>
      </c>
    </row>
    <row r="49" spans="5:16" ht="15.75" x14ac:dyDescent="0.25">
      <c r="E49" s="1" t="s">
        <v>108</v>
      </c>
      <c r="F49" s="1" t="s">
        <v>81</v>
      </c>
      <c r="H49" s="1" t="s">
        <v>21</v>
      </c>
      <c r="I49" s="1" t="s">
        <v>213</v>
      </c>
      <c r="J49">
        <v>23.1</v>
      </c>
      <c r="K49" s="1" t="s">
        <v>562</v>
      </c>
      <c r="N49" s="7" t="str">
        <f>IF(uzytkownicy716[[#This Row],[Urzedowy]]="tak",uzytkownicy716[[#This Row],[Jezyk]],"")</f>
        <v>indonezyjski</v>
      </c>
      <c r="O49" s="1" t="s">
        <v>108</v>
      </c>
      <c r="P49">
        <f t="shared" si="0"/>
        <v>1</v>
      </c>
    </row>
    <row r="50" spans="5:16" ht="15.75" x14ac:dyDescent="0.25">
      <c r="E50" s="1" t="s">
        <v>109</v>
      </c>
      <c r="F50" s="1" t="s">
        <v>81</v>
      </c>
      <c r="H50" s="1" t="s">
        <v>22</v>
      </c>
      <c r="I50" s="1" t="s">
        <v>76</v>
      </c>
      <c r="J50">
        <v>22.4</v>
      </c>
      <c r="K50" s="1" t="s">
        <v>562</v>
      </c>
      <c r="N50" s="7" t="str">
        <f>IF(uzytkownicy716[[#This Row],[Urzedowy]]="tak",uzytkownicy716[[#This Row],[Jezyk]],"")</f>
        <v>arabski</v>
      </c>
      <c r="O50" s="1" t="s">
        <v>109</v>
      </c>
      <c r="P50">
        <f t="shared" si="0"/>
        <v>1</v>
      </c>
    </row>
    <row r="51" spans="5:16" ht="15.75" x14ac:dyDescent="0.25">
      <c r="E51" s="1" t="s">
        <v>110</v>
      </c>
      <c r="F51" s="1" t="s">
        <v>81</v>
      </c>
      <c r="H51" s="1" t="s">
        <v>16</v>
      </c>
      <c r="I51" s="1" t="s">
        <v>133</v>
      </c>
      <c r="J51">
        <v>21.3</v>
      </c>
      <c r="K51" s="1" t="s">
        <v>563</v>
      </c>
      <c r="N51" s="7" t="str">
        <f>IF(uzytkownicy716[[#This Row],[Urzedowy]]="tak",uzytkownicy716[[#This Row],[Jezyk]],"")</f>
        <v/>
      </c>
      <c r="O51" s="1" t="s">
        <v>110</v>
      </c>
      <c r="P51">
        <f t="shared" si="0"/>
        <v>1</v>
      </c>
    </row>
    <row r="52" spans="5:16" ht="15.75" x14ac:dyDescent="0.25">
      <c r="E52" s="1" t="s">
        <v>111</v>
      </c>
      <c r="F52" s="1" t="s">
        <v>62</v>
      </c>
      <c r="H52" s="1" t="s">
        <v>39</v>
      </c>
      <c r="I52" s="1" t="s">
        <v>488</v>
      </c>
      <c r="J52">
        <v>20</v>
      </c>
      <c r="K52" s="1" t="s">
        <v>562</v>
      </c>
      <c r="N52" s="7" t="str">
        <f>IF(uzytkownicy716[[#This Row],[Urzedowy]]="tak",uzytkownicy716[[#This Row],[Jezyk]],"")</f>
        <v>tajski</v>
      </c>
      <c r="O52" s="1" t="s">
        <v>111</v>
      </c>
      <c r="P52" t="str">
        <f t="shared" si="0"/>
        <v>bengalski</v>
      </c>
    </row>
    <row r="53" spans="5:16" ht="15.75" x14ac:dyDescent="0.25">
      <c r="E53" s="1" t="s">
        <v>112</v>
      </c>
      <c r="F53" s="1" t="s">
        <v>53</v>
      </c>
      <c r="H53" s="1" t="s">
        <v>25</v>
      </c>
      <c r="I53" s="1" t="s">
        <v>74</v>
      </c>
      <c r="J53">
        <v>19.399999999999999</v>
      </c>
      <c r="K53" s="1" t="s">
        <v>562</v>
      </c>
      <c r="N53" s="7" t="str">
        <f>IF(uzytkownicy716[[#This Row],[Urzedowy]]="tak",uzytkownicy716[[#This Row],[Jezyk]],"")</f>
        <v>angielski</v>
      </c>
      <c r="O53" s="1" t="s">
        <v>112</v>
      </c>
      <c r="P53">
        <f t="shared" si="0"/>
        <v>1</v>
      </c>
    </row>
    <row r="54" spans="5:16" ht="15.75" x14ac:dyDescent="0.25">
      <c r="E54" s="1" t="s">
        <v>113</v>
      </c>
      <c r="F54" s="1" t="s">
        <v>51</v>
      </c>
      <c r="H54" s="1" t="s">
        <v>33</v>
      </c>
      <c r="I54" s="1" t="s">
        <v>550</v>
      </c>
      <c r="J54">
        <v>18.899999999999999</v>
      </c>
      <c r="K54" s="1" t="s">
        <v>563</v>
      </c>
      <c r="N54" s="7" t="str">
        <f>IF(uzytkownicy716[[#This Row],[Urzedowy]]="tak",uzytkownicy716[[#This Row],[Jezyk]],"")</f>
        <v/>
      </c>
      <c r="O54" s="1" t="s">
        <v>113</v>
      </c>
      <c r="P54">
        <f t="shared" si="0"/>
        <v>1</v>
      </c>
    </row>
    <row r="55" spans="5:16" ht="15.75" x14ac:dyDescent="0.25">
      <c r="E55" s="1" t="s">
        <v>114</v>
      </c>
      <c r="F55" s="1" t="s">
        <v>62</v>
      </c>
      <c r="H55" s="1" t="s">
        <v>33</v>
      </c>
      <c r="I55" s="1" t="s">
        <v>193</v>
      </c>
      <c r="J55">
        <v>18.5</v>
      </c>
      <c r="K55" s="1" t="s">
        <v>563</v>
      </c>
      <c r="N55" s="7" t="str">
        <f>IF(uzytkownicy716[[#This Row],[Urzedowy]]="tak",uzytkownicy716[[#This Row],[Jezyk]],"")</f>
        <v/>
      </c>
      <c r="O55" s="1" t="s">
        <v>114</v>
      </c>
      <c r="P55">
        <f t="shared" si="0"/>
        <v>1</v>
      </c>
    </row>
    <row r="56" spans="5:16" ht="15.75" x14ac:dyDescent="0.25">
      <c r="E56" s="1" t="s">
        <v>115</v>
      </c>
      <c r="F56" s="1" t="s">
        <v>62</v>
      </c>
      <c r="H56" s="1" t="s">
        <v>34</v>
      </c>
      <c r="I56" s="1" t="s">
        <v>454</v>
      </c>
      <c r="J56">
        <v>18</v>
      </c>
      <c r="K56" s="1" t="s">
        <v>563</v>
      </c>
      <c r="N56" s="7" t="str">
        <f>IF(uzytkownicy716[[#This Row],[Urzedowy]]="tak",uzytkownicy716[[#This Row],[Jezyk]],"")</f>
        <v/>
      </c>
      <c r="O56" s="1" t="s">
        <v>115</v>
      </c>
      <c r="P56">
        <f t="shared" si="0"/>
        <v>1</v>
      </c>
    </row>
    <row r="57" spans="5:16" ht="15.75" x14ac:dyDescent="0.25">
      <c r="E57" s="1" t="s">
        <v>116</v>
      </c>
      <c r="F57" s="1" t="s">
        <v>51</v>
      </c>
      <c r="H57" s="1" t="s">
        <v>12</v>
      </c>
      <c r="I57" s="1" t="s">
        <v>556</v>
      </c>
      <c r="J57">
        <v>16.899999999999999</v>
      </c>
      <c r="K57" s="1" t="s">
        <v>563</v>
      </c>
      <c r="N57" s="7" t="str">
        <f>IF(uzytkownicy716[[#This Row],[Urzedowy]]="tak",uzytkownicy716[[#This Row],[Jezyk]],"")</f>
        <v/>
      </c>
      <c r="O57" s="1" t="s">
        <v>116</v>
      </c>
      <c r="P57">
        <f t="shared" si="0"/>
        <v>1</v>
      </c>
    </row>
    <row r="58" spans="5:16" ht="15.75" x14ac:dyDescent="0.25">
      <c r="E58" s="1" t="s">
        <v>117</v>
      </c>
      <c r="F58" s="1" t="s">
        <v>51</v>
      </c>
      <c r="H58" s="1" t="s">
        <v>3</v>
      </c>
      <c r="I58" s="1" t="s">
        <v>150</v>
      </c>
      <c r="J58">
        <v>16.2</v>
      </c>
      <c r="K58" s="1" t="s">
        <v>562</v>
      </c>
      <c r="N58" s="7" t="str">
        <f>IF(uzytkownicy716[[#This Row],[Urzedowy]]="tak",uzytkownicy716[[#This Row],[Jezyk]],"")</f>
        <v>dari</v>
      </c>
      <c r="O58" s="1" t="s">
        <v>117</v>
      </c>
      <c r="P58">
        <f t="shared" si="0"/>
        <v>1</v>
      </c>
    </row>
    <row r="59" spans="5:16" ht="15.75" x14ac:dyDescent="0.25">
      <c r="E59" s="1" t="s">
        <v>118</v>
      </c>
      <c r="F59" s="1" t="s">
        <v>56</v>
      </c>
      <c r="H59" s="1" t="s">
        <v>39</v>
      </c>
      <c r="I59" s="1" t="s">
        <v>297</v>
      </c>
      <c r="J59">
        <v>15.2</v>
      </c>
      <c r="K59" s="1" t="s">
        <v>563</v>
      </c>
      <c r="N59" s="7" t="str">
        <f>IF(uzytkownicy716[[#This Row],[Urzedowy]]="tak",uzytkownicy716[[#This Row],[Jezyk]],"")</f>
        <v/>
      </c>
      <c r="O59" s="1" t="s">
        <v>118</v>
      </c>
      <c r="P59" t="str">
        <f t="shared" si="0"/>
        <v>birmanski</v>
      </c>
    </row>
    <row r="60" spans="5:16" ht="15.75" x14ac:dyDescent="0.25">
      <c r="E60" s="1" t="s">
        <v>119</v>
      </c>
      <c r="F60" s="1" t="s">
        <v>89</v>
      </c>
      <c r="H60" s="1" t="s">
        <v>40</v>
      </c>
      <c r="I60" s="1" t="s">
        <v>471</v>
      </c>
      <c r="J60">
        <v>15</v>
      </c>
      <c r="K60" s="1" t="s">
        <v>562</v>
      </c>
      <c r="N60" s="7" t="str">
        <f>IF(uzytkownicy716[[#This Row],[Urzedowy]]="tak",uzytkownicy716[[#This Row],[Jezyk]],"")</f>
        <v>suahili</v>
      </c>
      <c r="O60" s="1" t="s">
        <v>119</v>
      </c>
      <c r="P60">
        <f t="shared" si="0"/>
        <v>1</v>
      </c>
    </row>
    <row r="61" spans="5:16" ht="15.75" x14ac:dyDescent="0.25">
      <c r="E61" s="1" t="s">
        <v>120</v>
      </c>
      <c r="F61" s="1" t="s">
        <v>56</v>
      </c>
      <c r="H61" s="1" t="s">
        <v>21</v>
      </c>
      <c r="I61" s="1" t="s">
        <v>320</v>
      </c>
      <c r="J61">
        <v>13.6</v>
      </c>
      <c r="K61" s="1" t="s">
        <v>563</v>
      </c>
      <c r="N61" s="7" t="str">
        <f>IF(uzytkownicy716[[#This Row],[Urzedowy]]="tak",uzytkownicy716[[#This Row],[Jezyk]],"")</f>
        <v/>
      </c>
      <c r="O61" s="1" t="s">
        <v>120</v>
      </c>
      <c r="P61">
        <f t="shared" si="0"/>
        <v>1</v>
      </c>
    </row>
    <row r="62" spans="5:16" ht="15.75" x14ac:dyDescent="0.25">
      <c r="E62" s="1" t="s">
        <v>121</v>
      </c>
      <c r="F62" s="1" t="s">
        <v>60</v>
      </c>
      <c r="H62" s="1" t="s">
        <v>23</v>
      </c>
      <c r="I62" s="1" t="s">
        <v>85</v>
      </c>
      <c r="J62">
        <v>13.5</v>
      </c>
      <c r="K62" s="1" t="s">
        <v>563</v>
      </c>
      <c r="N62" s="7" t="str">
        <f>IF(uzytkownicy716[[#This Row],[Urzedowy]]="tak",uzytkownicy716[[#This Row],[Jezyk]],"")</f>
        <v/>
      </c>
      <c r="O62" s="1" t="s">
        <v>121</v>
      </c>
      <c r="P62">
        <f t="shared" si="0"/>
        <v>1</v>
      </c>
    </row>
    <row r="63" spans="5:16" ht="15.75" x14ac:dyDescent="0.25">
      <c r="E63" s="1" t="s">
        <v>122</v>
      </c>
      <c r="F63" s="1" t="s">
        <v>123</v>
      </c>
      <c r="H63" s="1" t="s">
        <v>20</v>
      </c>
      <c r="I63" s="1" t="s">
        <v>79</v>
      </c>
      <c r="J63">
        <v>13.2</v>
      </c>
      <c r="K63" s="1" t="s">
        <v>563</v>
      </c>
      <c r="N63" s="7" t="str">
        <f>IF(uzytkownicy716[[#This Row],[Urzedowy]]="tak",uzytkownicy716[[#This Row],[Jezyk]],"")</f>
        <v/>
      </c>
      <c r="O63" s="1" t="s">
        <v>122</v>
      </c>
      <c r="P63">
        <f t="shared" si="0"/>
        <v>1</v>
      </c>
    </row>
    <row r="64" spans="5:16" ht="15.75" x14ac:dyDescent="0.25">
      <c r="E64" s="1" t="s">
        <v>124</v>
      </c>
      <c r="F64" s="1" t="s">
        <v>62</v>
      </c>
      <c r="H64" s="1" t="s">
        <v>34</v>
      </c>
      <c r="I64" s="1" t="s">
        <v>528</v>
      </c>
      <c r="J64">
        <v>13.1</v>
      </c>
      <c r="K64" s="1" t="s">
        <v>562</v>
      </c>
      <c r="N64" s="7" t="str">
        <f>IF(uzytkownicy716[[#This Row],[Urzedowy]]="tak",uzytkownicy716[[#This Row],[Jezyk]],"")</f>
        <v>urdu</v>
      </c>
      <c r="O64" s="1" t="s">
        <v>124</v>
      </c>
      <c r="P64">
        <f t="shared" si="0"/>
        <v>1</v>
      </c>
    </row>
    <row r="65" spans="5:16" ht="15.75" x14ac:dyDescent="0.25">
      <c r="E65" s="1" t="s">
        <v>125</v>
      </c>
      <c r="F65" s="1" t="s">
        <v>81</v>
      </c>
      <c r="H65" s="1" t="s">
        <v>20</v>
      </c>
      <c r="I65" s="1" t="s">
        <v>322</v>
      </c>
      <c r="J65">
        <v>12.2</v>
      </c>
      <c r="K65" s="1" t="s">
        <v>563</v>
      </c>
      <c r="N65" s="7" t="str">
        <f>IF(uzytkownicy716[[#This Row],[Urzedowy]]="tak",uzytkownicy716[[#This Row],[Jezyk]],"")</f>
        <v/>
      </c>
      <c r="O65" s="1" t="s">
        <v>125</v>
      </c>
      <c r="P65">
        <f t="shared" si="0"/>
        <v>1</v>
      </c>
    </row>
    <row r="66" spans="5:16" ht="15.75" x14ac:dyDescent="0.25">
      <c r="E66" s="1" t="s">
        <v>126</v>
      </c>
      <c r="F66" s="1" t="s">
        <v>51</v>
      </c>
      <c r="H66" s="1" t="s">
        <v>36</v>
      </c>
      <c r="I66" s="1" t="s">
        <v>559</v>
      </c>
      <c r="J66">
        <v>11.6</v>
      </c>
      <c r="K66" s="1" t="s">
        <v>562</v>
      </c>
      <c r="N66" s="7" t="str">
        <f>IF(uzytkownicy716[[#This Row],[Urzedowy]]="tak",uzytkownicy716[[#This Row],[Jezyk]],"")</f>
        <v>zulu</v>
      </c>
      <c r="O66" s="1" t="s">
        <v>126</v>
      </c>
      <c r="P66">
        <f t="shared" si="0"/>
        <v>1</v>
      </c>
    </row>
    <row r="67" spans="5:16" ht="15.75" x14ac:dyDescent="0.25">
      <c r="E67" s="1" t="s">
        <v>127</v>
      </c>
      <c r="F67" s="1" t="s">
        <v>62</v>
      </c>
      <c r="H67" s="1" t="s">
        <v>12</v>
      </c>
      <c r="I67" s="1" t="s">
        <v>526</v>
      </c>
      <c r="J67">
        <v>10.1</v>
      </c>
      <c r="K67" s="1" t="s">
        <v>563</v>
      </c>
      <c r="N67" s="7" t="str">
        <f>IF(uzytkownicy716[[#This Row],[Urzedowy]]="tak",uzytkownicy716[[#This Row],[Jezyk]],"")</f>
        <v/>
      </c>
      <c r="O67" s="1" t="s">
        <v>127</v>
      </c>
      <c r="P67">
        <f t="shared" ref="P67:P130" si="1">IFERROR(VLOOKUP(O67,$N$2:$N$657,1,FALSE),1)</f>
        <v>1</v>
      </c>
    </row>
    <row r="68" spans="5:16" ht="15.75" x14ac:dyDescent="0.25">
      <c r="E68" s="1" t="s">
        <v>128</v>
      </c>
      <c r="F68" s="1" t="s">
        <v>129</v>
      </c>
      <c r="H68" s="1" t="s">
        <v>20</v>
      </c>
      <c r="I68" s="1" t="s">
        <v>114</v>
      </c>
      <c r="J68">
        <v>9.6</v>
      </c>
      <c r="K68" s="1" t="s">
        <v>563</v>
      </c>
      <c r="N68" s="7" t="str">
        <f>IF(uzytkownicy716[[#This Row],[Urzedowy]]="tak",uzytkownicy716[[#This Row],[Jezyk]],"")</f>
        <v/>
      </c>
      <c r="O68" s="1" t="s">
        <v>128</v>
      </c>
      <c r="P68">
        <f t="shared" si="1"/>
        <v>1</v>
      </c>
    </row>
    <row r="69" spans="5:16" ht="15.75" x14ac:dyDescent="0.25">
      <c r="E69" s="1" t="s">
        <v>130</v>
      </c>
      <c r="F69" s="1" t="s">
        <v>131</v>
      </c>
      <c r="H69" s="1" t="s">
        <v>12</v>
      </c>
      <c r="I69" s="1" t="s">
        <v>202</v>
      </c>
      <c r="J69">
        <v>9.4</v>
      </c>
      <c r="K69" s="1" t="s">
        <v>563</v>
      </c>
      <c r="N69" s="7" t="str">
        <f>IF(uzytkownicy716[[#This Row],[Urzedowy]]="tak",uzytkownicy716[[#This Row],[Jezyk]],"")</f>
        <v/>
      </c>
      <c r="O69" s="1" t="s">
        <v>130</v>
      </c>
      <c r="P69">
        <f t="shared" si="1"/>
        <v>1</v>
      </c>
    </row>
    <row r="70" spans="5:16" ht="15.75" x14ac:dyDescent="0.25">
      <c r="E70" s="1" t="s">
        <v>132</v>
      </c>
      <c r="F70" s="1" t="s">
        <v>131</v>
      </c>
      <c r="H70" s="1" t="s">
        <v>3</v>
      </c>
      <c r="I70" s="1" t="s">
        <v>425</v>
      </c>
      <c r="J70">
        <v>8.6999999999999993</v>
      </c>
      <c r="K70" s="1" t="s">
        <v>562</v>
      </c>
      <c r="N70" s="7" t="str">
        <f>IF(uzytkownicy716[[#This Row],[Urzedowy]]="tak",uzytkownicy716[[#This Row],[Jezyk]],"")</f>
        <v>paszto</v>
      </c>
      <c r="O70" s="1" t="s">
        <v>132</v>
      </c>
      <c r="P70">
        <f t="shared" si="1"/>
        <v>1</v>
      </c>
    </row>
    <row r="71" spans="5:16" ht="15.75" x14ac:dyDescent="0.25">
      <c r="E71" s="1" t="s">
        <v>133</v>
      </c>
      <c r="F71" s="1" t="s">
        <v>51</v>
      </c>
      <c r="H71" s="1" t="s">
        <v>12</v>
      </c>
      <c r="I71" s="1" t="s">
        <v>548</v>
      </c>
      <c r="J71">
        <v>8.6999999999999993</v>
      </c>
      <c r="K71" s="1" t="s">
        <v>563</v>
      </c>
      <c r="N71" s="7" t="str">
        <f>IF(uzytkownicy716[[#This Row],[Urzedowy]]="tak",uzytkownicy716[[#This Row],[Jezyk]],"")</f>
        <v/>
      </c>
      <c r="O71" s="1" t="s">
        <v>133</v>
      </c>
      <c r="P71">
        <f t="shared" si="1"/>
        <v>1</v>
      </c>
    </row>
    <row r="72" spans="5:16" ht="15.75" x14ac:dyDescent="0.25">
      <c r="E72" s="1" t="s">
        <v>134</v>
      </c>
      <c r="F72" s="1" t="s">
        <v>135</v>
      </c>
      <c r="H72" s="1" t="s">
        <v>43</v>
      </c>
      <c r="I72" s="1" t="s">
        <v>444</v>
      </c>
      <c r="J72">
        <v>8.3000000000000007</v>
      </c>
      <c r="K72" s="1" t="s">
        <v>563</v>
      </c>
      <c r="N72" s="7" t="str">
        <f>IF(uzytkownicy716[[#This Row],[Urzedowy]]="tak",uzytkownicy716[[#This Row],[Jezyk]],"")</f>
        <v/>
      </c>
      <c r="O72" s="1" t="s">
        <v>134</v>
      </c>
      <c r="P72">
        <f t="shared" si="1"/>
        <v>1</v>
      </c>
    </row>
    <row r="73" spans="5:16" ht="15.75" x14ac:dyDescent="0.25">
      <c r="E73" s="1" t="s">
        <v>136</v>
      </c>
      <c r="F73" s="1" t="s">
        <v>60</v>
      </c>
      <c r="H73" s="1" t="s">
        <v>36</v>
      </c>
      <c r="I73" s="1" t="s">
        <v>541</v>
      </c>
      <c r="J73">
        <v>8.1999999999999993</v>
      </c>
      <c r="K73" s="1" t="s">
        <v>562</v>
      </c>
      <c r="N73" s="7" t="str">
        <f>IF(uzytkownicy716[[#This Row],[Urzedowy]]="tak",uzytkownicy716[[#This Row],[Jezyk]],"")</f>
        <v>xhosa</v>
      </c>
      <c r="O73" s="1" t="s">
        <v>136</v>
      </c>
      <c r="P73">
        <f t="shared" si="1"/>
        <v>1</v>
      </c>
    </row>
    <row r="74" spans="5:16" ht="15.75" x14ac:dyDescent="0.25">
      <c r="E74" s="1" t="s">
        <v>137</v>
      </c>
      <c r="F74" s="1" t="s">
        <v>51</v>
      </c>
      <c r="H74" s="1" t="s">
        <v>25</v>
      </c>
      <c r="I74" s="1" t="s">
        <v>161</v>
      </c>
      <c r="J74">
        <v>8.1</v>
      </c>
      <c r="K74" s="1" t="s">
        <v>562</v>
      </c>
      <c r="N74" s="7" t="str">
        <f>IF(uzytkownicy716[[#This Row],[Urzedowy]]="tak",uzytkownicy716[[#This Row],[Jezyk]],"")</f>
        <v>francuski</v>
      </c>
      <c r="O74" s="1" t="s">
        <v>137</v>
      </c>
      <c r="P74">
        <f t="shared" si="1"/>
        <v>1</v>
      </c>
    </row>
    <row r="75" spans="5:16" ht="15.75" x14ac:dyDescent="0.25">
      <c r="E75" s="1" t="s">
        <v>138</v>
      </c>
      <c r="F75" s="1" t="s">
        <v>62</v>
      </c>
      <c r="H75" s="1" t="s">
        <v>41</v>
      </c>
      <c r="I75" s="1" t="s">
        <v>286</v>
      </c>
      <c r="J75">
        <v>8.1</v>
      </c>
      <c r="K75" s="1" t="s">
        <v>563</v>
      </c>
      <c r="N75" s="7" t="str">
        <f>IF(uzytkownicy716[[#This Row],[Urzedowy]]="tak",uzytkownicy716[[#This Row],[Jezyk]],"")</f>
        <v/>
      </c>
      <c r="O75" s="1" t="s">
        <v>138</v>
      </c>
      <c r="P75">
        <f t="shared" si="1"/>
        <v>1</v>
      </c>
    </row>
    <row r="76" spans="5:16" ht="15.75" x14ac:dyDescent="0.25">
      <c r="E76" s="1" t="s">
        <v>139</v>
      </c>
      <c r="F76" s="1" t="s">
        <v>81</v>
      </c>
      <c r="H76" s="1" t="s">
        <v>5</v>
      </c>
      <c r="I76" s="1" t="s">
        <v>226</v>
      </c>
      <c r="J76">
        <v>8</v>
      </c>
      <c r="K76" s="1" t="s">
        <v>563</v>
      </c>
      <c r="N76" s="7" t="str">
        <f>IF(uzytkownicy716[[#This Row],[Urzedowy]]="tak",uzytkownicy716[[#This Row],[Jezyk]],"")</f>
        <v/>
      </c>
      <c r="O76" s="1" t="s">
        <v>139</v>
      </c>
      <c r="P76">
        <f t="shared" si="1"/>
        <v>1</v>
      </c>
    </row>
    <row r="77" spans="5:16" ht="15.75" x14ac:dyDescent="0.25">
      <c r="E77" s="1" t="s">
        <v>140</v>
      </c>
      <c r="F77" s="1" t="s">
        <v>81</v>
      </c>
      <c r="H77" s="1" t="s">
        <v>16</v>
      </c>
      <c r="I77" s="1" t="s">
        <v>212</v>
      </c>
      <c r="J77">
        <v>7.8</v>
      </c>
      <c r="K77" s="1" t="s">
        <v>563</v>
      </c>
      <c r="N77" s="7" t="str">
        <f>IF(uzytkownicy716[[#This Row],[Urzedowy]]="tak",uzytkownicy716[[#This Row],[Jezyk]],"")</f>
        <v/>
      </c>
      <c r="O77" s="1" t="s">
        <v>140</v>
      </c>
      <c r="P77">
        <f t="shared" si="1"/>
        <v>1</v>
      </c>
    </row>
    <row r="78" spans="5:16" ht="15.75" x14ac:dyDescent="0.25">
      <c r="E78" s="1" t="s">
        <v>141</v>
      </c>
      <c r="F78" s="1" t="s">
        <v>81</v>
      </c>
      <c r="H78" s="1" t="s">
        <v>19</v>
      </c>
      <c r="I78" s="1" t="s">
        <v>242</v>
      </c>
      <c r="J78">
        <v>7.8</v>
      </c>
      <c r="K78" s="1" t="s">
        <v>563</v>
      </c>
      <c r="N78" s="7" t="str">
        <f>IF(uzytkownicy716[[#This Row],[Urzedowy]]="tak",uzytkownicy716[[#This Row],[Jezyk]],"")</f>
        <v/>
      </c>
      <c r="O78" s="1" t="s">
        <v>141</v>
      </c>
      <c r="P78">
        <f t="shared" si="1"/>
        <v>1</v>
      </c>
    </row>
    <row r="79" spans="5:16" ht="15.75" x14ac:dyDescent="0.25">
      <c r="E79" s="1" t="s">
        <v>142</v>
      </c>
      <c r="F79" s="1" t="s">
        <v>56</v>
      </c>
      <c r="H79" s="1" t="s">
        <v>23</v>
      </c>
      <c r="I79" s="1" t="s">
        <v>286</v>
      </c>
      <c r="J79">
        <v>7.5</v>
      </c>
      <c r="K79" s="1" t="s">
        <v>563</v>
      </c>
      <c r="N79" s="7" t="str">
        <f>IF(uzytkownicy716[[#This Row],[Urzedowy]]="tak",uzytkownicy716[[#This Row],[Jezyk]],"")</f>
        <v/>
      </c>
      <c r="O79" s="1" t="s">
        <v>142</v>
      </c>
      <c r="P79">
        <f t="shared" si="1"/>
        <v>1</v>
      </c>
    </row>
    <row r="80" spans="5:16" ht="15.75" x14ac:dyDescent="0.25">
      <c r="E80" s="1" t="s">
        <v>143</v>
      </c>
      <c r="F80" s="1" t="s">
        <v>144</v>
      </c>
      <c r="H80" s="1" t="s">
        <v>22</v>
      </c>
      <c r="I80" s="1" t="s">
        <v>286</v>
      </c>
      <c r="J80">
        <v>7.4</v>
      </c>
      <c r="K80" s="1" t="s">
        <v>562</v>
      </c>
      <c r="N80" s="7" t="str">
        <f>IF(uzytkownicy716[[#This Row],[Urzedowy]]="tak",uzytkownicy716[[#This Row],[Jezyk]],"")</f>
        <v>kurdyjski</v>
      </c>
      <c r="O80" s="1" t="s">
        <v>143</v>
      </c>
      <c r="P80">
        <f t="shared" si="1"/>
        <v>1</v>
      </c>
    </row>
    <row r="81" spans="5:16" ht="15.75" x14ac:dyDescent="0.25">
      <c r="E81" s="1" t="s">
        <v>145</v>
      </c>
      <c r="F81" s="1" t="s">
        <v>81</v>
      </c>
      <c r="H81" s="1" t="s">
        <v>40</v>
      </c>
      <c r="I81" s="1" t="s">
        <v>475</v>
      </c>
      <c r="J81">
        <v>7.3</v>
      </c>
      <c r="K81" s="1" t="s">
        <v>563</v>
      </c>
      <c r="N81" s="7" t="str">
        <f>IF(uzytkownicy716[[#This Row],[Urzedowy]]="tak",uzytkownicy716[[#This Row],[Jezyk]],"")</f>
        <v/>
      </c>
      <c r="O81" s="1" t="s">
        <v>145</v>
      </c>
      <c r="P81">
        <f t="shared" si="1"/>
        <v>1</v>
      </c>
    </row>
    <row r="82" spans="5:16" ht="15.75" x14ac:dyDescent="0.25">
      <c r="E82" s="1" t="s">
        <v>146</v>
      </c>
      <c r="F82" s="1" t="s">
        <v>123</v>
      </c>
      <c r="H82" s="1" t="s">
        <v>16</v>
      </c>
      <c r="I82" s="1" t="s">
        <v>198</v>
      </c>
      <c r="J82">
        <v>7</v>
      </c>
      <c r="K82" s="1" t="s">
        <v>563</v>
      </c>
      <c r="N82" s="7" t="str">
        <f>IF(uzytkownicy716[[#This Row],[Urzedowy]]="tak",uzytkownicy716[[#This Row],[Jezyk]],"")</f>
        <v/>
      </c>
      <c r="O82" s="1" t="s">
        <v>146</v>
      </c>
      <c r="P82">
        <f t="shared" si="1"/>
        <v>1</v>
      </c>
    </row>
    <row r="83" spans="5:16" ht="15.75" x14ac:dyDescent="0.25">
      <c r="E83" s="1" t="s">
        <v>147</v>
      </c>
      <c r="F83" s="1" t="s">
        <v>84</v>
      </c>
      <c r="H83" s="1" t="s">
        <v>36</v>
      </c>
      <c r="I83" s="1" t="s">
        <v>61</v>
      </c>
      <c r="J83">
        <v>6.9</v>
      </c>
      <c r="K83" s="1" t="s">
        <v>562</v>
      </c>
      <c r="N83" s="7" t="str">
        <f>IF(uzytkownicy716[[#This Row],[Urzedowy]]="tak",uzytkownicy716[[#This Row],[Jezyk]],"")</f>
        <v>afrikaans</v>
      </c>
      <c r="O83" s="1" t="s">
        <v>147</v>
      </c>
      <c r="P83">
        <f t="shared" si="1"/>
        <v>1</v>
      </c>
    </row>
    <row r="84" spans="5:16" ht="15.75" x14ac:dyDescent="0.25">
      <c r="E84" s="1" t="s">
        <v>148</v>
      </c>
      <c r="F84" s="1" t="s">
        <v>86</v>
      </c>
      <c r="H84" s="1" t="s">
        <v>27</v>
      </c>
      <c r="I84" s="1" t="s">
        <v>173</v>
      </c>
      <c r="J84">
        <v>6.6</v>
      </c>
      <c r="K84" s="1" t="s">
        <v>563</v>
      </c>
      <c r="N84" s="7" t="str">
        <f>IF(uzytkownicy716[[#This Row],[Urzedowy]]="tak",uzytkownicy716[[#This Row],[Jezyk]],"")</f>
        <v/>
      </c>
      <c r="O84" s="1" t="s">
        <v>148</v>
      </c>
      <c r="P84">
        <f t="shared" si="1"/>
        <v>1</v>
      </c>
    </row>
    <row r="85" spans="5:16" ht="15.75" x14ac:dyDescent="0.25">
      <c r="E85" s="1" t="s">
        <v>149</v>
      </c>
      <c r="F85" s="1" t="s">
        <v>84</v>
      </c>
      <c r="H85" s="1" t="s">
        <v>15</v>
      </c>
      <c r="I85" s="1" t="s">
        <v>468</v>
      </c>
      <c r="J85">
        <v>6.5</v>
      </c>
      <c r="K85" s="1" t="s">
        <v>563</v>
      </c>
      <c r="N85" s="7" t="str">
        <f>IF(uzytkownicy716[[#This Row],[Urzedowy]]="tak",uzytkownicy716[[#This Row],[Jezyk]],"")</f>
        <v/>
      </c>
      <c r="O85" s="1" t="s">
        <v>149</v>
      </c>
      <c r="P85">
        <f t="shared" si="1"/>
        <v>1</v>
      </c>
    </row>
    <row r="86" spans="5:16" ht="15.75" x14ac:dyDescent="0.25">
      <c r="E86" s="1" t="s">
        <v>150</v>
      </c>
      <c r="F86" s="1" t="s">
        <v>62</v>
      </c>
      <c r="H86" s="1" t="s">
        <v>20</v>
      </c>
      <c r="I86" s="1" t="s">
        <v>453</v>
      </c>
      <c r="J86">
        <v>6.5</v>
      </c>
      <c r="K86" s="1" t="s">
        <v>563</v>
      </c>
      <c r="N86" s="7" t="str">
        <f>IF(uzytkownicy716[[#This Row],[Urzedowy]]="tak",uzytkownicy716[[#This Row],[Jezyk]],"")</f>
        <v/>
      </c>
      <c r="O86" s="1" t="s">
        <v>150</v>
      </c>
      <c r="P86" t="str">
        <f t="shared" si="1"/>
        <v>dari</v>
      </c>
    </row>
    <row r="87" spans="5:16" ht="15.75" x14ac:dyDescent="0.25">
      <c r="E87" s="1" t="s">
        <v>151</v>
      </c>
      <c r="F87" s="1" t="s">
        <v>129</v>
      </c>
      <c r="H87" s="1" t="s">
        <v>12</v>
      </c>
      <c r="I87" s="1" t="s">
        <v>506</v>
      </c>
      <c r="J87">
        <v>6.3</v>
      </c>
      <c r="K87" s="1" t="s">
        <v>563</v>
      </c>
      <c r="N87" s="7" t="str">
        <f>IF(uzytkownicy716[[#This Row],[Urzedowy]]="tak",uzytkownicy716[[#This Row],[Jezyk]],"")</f>
        <v/>
      </c>
      <c r="O87" s="1" t="s">
        <v>151</v>
      </c>
      <c r="P87">
        <f t="shared" si="1"/>
        <v>1</v>
      </c>
    </row>
    <row r="88" spans="5:16" ht="15.75" x14ac:dyDescent="0.25">
      <c r="E88" s="1" t="s">
        <v>152</v>
      </c>
      <c r="F88" s="1" t="s">
        <v>81</v>
      </c>
      <c r="H88" s="1" t="s">
        <v>13</v>
      </c>
      <c r="I88" s="1" t="s">
        <v>306</v>
      </c>
      <c r="J88">
        <v>6.3</v>
      </c>
      <c r="K88" s="1" t="s">
        <v>562</v>
      </c>
      <c r="N88" s="7" t="str">
        <f>IF(uzytkownicy716[[#This Row],[Urzedowy]]="tak",uzytkownicy716[[#This Row],[Jezyk]],"")</f>
        <v>luba-kasai</v>
      </c>
      <c r="O88" s="1" t="s">
        <v>152</v>
      </c>
      <c r="P88">
        <f t="shared" si="1"/>
        <v>1</v>
      </c>
    </row>
    <row r="89" spans="5:16" ht="15.75" x14ac:dyDescent="0.25">
      <c r="E89" s="1" t="s">
        <v>153</v>
      </c>
      <c r="F89" s="1" t="s">
        <v>53</v>
      </c>
      <c r="H89" s="1" t="s">
        <v>15</v>
      </c>
      <c r="I89" s="1" t="s">
        <v>507</v>
      </c>
      <c r="J89">
        <v>6.2</v>
      </c>
      <c r="K89" s="1" t="s">
        <v>563</v>
      </c>
      <c r="N89" s="7" t="str">
        <f>IF(uzytkownicy716[[#This Row],[Urzedowy]]="tak",uzytkownicy716[[#This Row],[Jezyk]],"")</f>
        <v/>
      </c>
      <c r="O89" s="1" t="s">
        <v>153</v>
      </c>
      <c r="P89">
        <f t="shared" si="1"/>
        <v>1</v>
      </c>
    </row>
    <row r="90" spans="5:16" ht="15.75" x14ac:dyDescent="0.25">
      <c r="E90" s="1" t="s">
        <v>154</v>
      </c>
      <c r="F90" s="1" t="s">
        <v>56</v>
      </c>
      <c r="H90" s="1" t="s">
        <v>34</v>
      </c>
      <c r="I90" s="1" t="s">
        <v>107</v>
      </c>
      <c r="J90">
        <v>6.2</v>
      </c>
      <c r="K90" s="1" t="s">
        <v>563</v>
      </c>
      <c r="N90" s="7" t="str">
        <f>IF(uzytkownicy716[[#This Row],[Urzedowy]]="tak",uzytkownicy716[[#This Row],[Jezyk]],"")</f>
        <v/>
      </c>
      <c r="O90" s="1" t="s">
        <v>154</v>
      </c>
      <c r="P90">
        <f t="shared" si="1"/>
        <v>1</v>
      </c>
    </row>
    <row r="91" spans="5:16" ht="15.75" x14ac:dyDescent="0.25">
      <c r="E91" s="1" t="s">
        <v>155</v>
      </c>
      <c r="F91" s="1" t="s">
        <v>62</v>
      </c>
      <c r="H91" s="1" t="s">
        <v>12</v>
      </c>
      <c r="I91" s="1" t="s">
        <v>360</v>
      </c>
      <c r="J91">
        <v>6</v>
      </c>
      <c r="K91" s="1" t="s">
        <v>563</v>
      </c>
      <c r="N91" s="7" t="str">
        <f>IF(uzytkownicy716[[#This Row],[Urzedowy]]="tak",uzytkownicy716[[#This Row],[Jezyk]],"")</f>
        <v/>
      </c>
      <c r="O91" s="1" t="s">
        <v>155</v>
      </c>
      <c r="P91">
        <f t="shared" si="1"/>
        <v>1</v>
      </c>
    </row>
    <row r="92" spans="5:16" ht="15.75" x14ac:dyDescent="0.25">
      <c r="E92" s="1" t="s">
        <v>156</v>
      </c>
      <c r="F92" s="1" t="s">
        <v>62</v>
      </c>
      <c r="H92" s="1" t="s">
        <v>39</v>
      </c>
      <c r="I92" s="1" t="s">
        <v>250</v>
      </c>
      <c r="J92">
        <v>6</v>
      </c>
      <c r="K92" s="1" t="s">
        <v>563</v>
      </c>
      <c r="N92" s="7" t="str">
        <f>IF(uzytkownicy716[[#This Row],[Urzedowy]]="tak",uzytkownicy716[[#This Row],[Jezyk]],"")</f>
        <v/>
      </c>
      <c r="O92" s="1" t="s">
        <v>156</v>
      </c>
      <c r="P92">
        <f t="shared" si="1"/>
        <v>1</v>
      </c>
    </row>
    <row r="93" spans="5:16" ht="15.75" x14ac:dyDescent="0.25">
      <c r="E93" s="1" t="s">
        <v>157</v>
      </c>
      <c r="F93" s="1" t="s">
        <v>129</v>
      </c>
      <c r="H93" s="1" t="s">
        <v>42</v>
      </c>
      <c r="I93" s="1" t="s">
        <v>169</v>
      </c>
      <c r="J93">
        <v>5.6</v>
      </c>
      <c r="K93" s="1" t="s">
        <v>563</v>
      </c>
      <c r="N93" s="7" t="str">
        <f>IF(uzytkownicy716[[#This Row],[Urzedowy]]="tak",uzytkownicy716[[#This Row],[Jezyk]],"")</f>
        <v/>
      </c>
      <c r="O93" s="1" t="s">
        <v>157</v>
      </c>
      <c r="P93">
        <f t="shared" si="1"/>
        <v>1</v>
      </c>
    </row>
    <row r="94" spans="5:16" ht="15.75" x14ac:dyDescent="0.25">
      <c r="E94" s="1" t="s">
        <v>158</v>
      </c>
      <c r="F94" s="1" t="s">
        <v>81</v>
      </c>
      <c r="H94" s="1" t="s">
        <v>20</v>
      </c>
      <c r="I94" s="1" t="s">
        <v>240</v>
      </c>
      <c r="J94">
        <v>5.5</v>
      </c>
      <c r="K94" s="1" t="s">
        <v>563</v>
      </c>
      <c r="N94" s="7" t="str">
        <f>IF(uzytkownicy716[[#This Row],[Urzedowy]]="tak",uzytkownicy716[[#This Row],[Jezyk]],"")</f>
        <v/>
      </c>
      <c r="O94" s="1" t="s">
        <v>158</v>
      </c>
      <c r="P94">
        <f t="shared" si="1"/>
        <v>1</v>
      </c>
    </row>
    <row r="95" spans="5:16" ht="15.75" x14ac:dyDescent="0.25">
      <c r="E95" s="1" t="s">
        <v>159</v>
      </c>
      <c r="F95" s="1" t="s">
        <v>81</v>
      </c>
      <c r="H95" s="1" t="s">
        <v>21</v>
      </c>
      <c r="I95" s="1" t="s">
        <v>350</v>
      </c>
      <c r="J95">
        <v>5.5</v>
      </c>
      <c r="K95" s="1" t="s">
        <v>563</v>
      </c>
      <c r="N95" s="7" t="str">
        <f>IF(uzytkownicy716[[#This Row],[Urzedowy]]="tak",uzytkownicy716[[#This Row],[Jezyk]],"")</f>
        <v/>
      </c>
      <c r="O95" s="1" t="s">
        <v>159</v>
      </c>
      <c r="P95">
        <f t="shared" si="1"/>
        <v>1</v>
      </c>
    </row>
    <row r="96" spans="5:16" ht="15.75" x14ac:dyDescent="0.25">
      <c r="E96" s="1" t="s">
        <v>160</v>
      </c>
      <c r="F96" s="1" t="s">
        <v>81</v>
      </c>
      <c r="H96" s="1" t="s">
        <v>23</v>
      </c>
      <c r="I96" s="1" t="s">
        <v>174</v>
      </c>
      <c r="J96">
        <v>5.3</v>
      </c>
      <c r="K96" s="1" t="s">
        <v>563</v>
      </c>
      <c r="N96" s="7" t="str">
        <f>IF(uzytkownicy716[[#This Row],[Urzedowy]]="tak",uzytkownicy716[[#This Row],[Jezyk]],"")</f>
        <v/>
      </c>
      <c r="O96" s="1" t="s">
        <v>160</v>
      </c>
      <c r="P96">
        <f t="shared" si="1"/>
        <v>1</v>
      </c>
    </row>
    <row r="97" spans="5:16" ht="15.75" x14ac:dyDescent="0.25">
      <c r="E97" s="1" t="s">
        <v>161</v>
      </c>
      <c r="F97" s="1" t="s">
        <v>62</v>
      </c>
      <c r="H97" s="1" t="s">
        <v>36</v>
      </c>
      <c r="I97" s="1" t="s">
        <v>74</v>
      </c>
      <c r="J97">
        <v>4.9000000000000004</v>
      </c>
      <c r="K97" s="1" t="s">
        <v>562</v>
      </c>
      <c r="N97" s="7" t="str">
        <f>IF(uzytkownicy716[[#This Row],[Urzedowy]]="tak",uzytkownicy716[[#This Row],[Jezyk]],"")</f>
        <v>angielski</v>
      </c>
      <c r="O97" s="1" t="s">
        <v>161</v>
      </c>
      <c r="P97" t="str">
        <f t="shared" si="1"/>
        <v>francuski</v>
      </c>
    </row>
    <row r="98" spans="5:16" ht="15.75" x14ac:dyDescent="0.25">
      <c r="E98" s="1" t="s">
        <v>162</v>
      </c>
      <c r="F98" s="1" t="s">
        <v>62</v>
      </c>
      <c r="H98" s="1" t="s">
        <v>36</v>
      </c>
      <c r="I98" s="1" t="s">
        <v>470</v>
      </c>
      <c r="J98">
        <v>4.5999999999999996</v>
      </c>
      <c r="K98" s="1" t="s">
        <v>562</v>
      </c>
      <c r="N98" s="7" t="str">
        <f>IF(uzytkownicy716[[#This Row],[Urzedowy]]="tak",uzytkownicy716[[#This Row],[Jezyk]],"")</f>
        <v>sotho</v>
      </c>
      <c r="O98" s="1" t="s">
        <v>162</v>
      </c>
      <c r="P98">
        <f t="shared" si="1"/>
        <v>1</v>
      </c>
    </row>
    <row r="99" spans="5:16" ht="15.75" x14ac:dyDescent="0.25">
      <c r="E99" s="1" t="s">
        <v>163</v>
      </c>
      <c r="F99" s="1" t="s">
        <v>81</v>
      </c>
      <c r="H99" s="1" t="s">
        <v>23</v>
      </c>
      <c r="I99" s="1" t="s">
        <v>314</v>
      </c>
      <c r="J99">
        <v>4.5</v>
      </c>
      <c r="K99" s="1" t="s">
        <v>563</v>
      </c>
      <c r="N99" s="7" t="str">
        <f>IF(uzytkownicy716[[#This Row],[Urzedowy]]="tak",uzytkownicy716[[#This Row],[Jezyk]],"")</f>
        <v/>
      </c>
      <c r="O99" s="1" t="s">
        <v>163</v>
      </c>
      <c r="P99">
        <f t="shared" si="1"/>
        <v>1</v>
      </c>
    </row>
    <row r="100" spans="5:16" ht="15.75" x14ac:dyDescent="0.25">
      <c r="E100" s="1" t="s">
        <v>164</v>
      </c>
      <c r="F100" s="1" t="s">
        <v>81</v>
      </c>
      <c r="H100" s="1" t="s">
        <v>39</v>
      </c>
      <c r="I100" s="1" t="s">
        <v>421</v>
      </c>
      <c r="J100">
        <v>4.5</v>
      </c>
      <c r="K100" s="1" t="s">
        <v>563</v>
      </c>
      <c r="N100" s="7" t="str">
        <f>IF(uzytkownicy716[[#This Row],[Urzedowy]]="tak",uzytkownicy716[[#This Row],[Jezyk]],"")</f>
        <v/>
      </c>
      <c r="O100" s="1" t="s">
        <v>164</v>
      </c>
      <c r="P100">
        <f t="shared" si="1"/>
        <v>1</v>
      </c>
    </row>
    <row r="101" spans="5:16" ht="15.75" x14ac:dyDescent="0.25">
      <c r="E101" s="1" t="s">
        <v>165</v>
      </c>
      <c r="F101" s="1" t="s">
        <v>81</v>
      </c>
      <c r="H101" s="1" t="s">
        <v>37</v>
      </c>
      <c r="I101" s="1" t="s">
        <v>494</v>
      </c>
      <c r="J101">
        <v>4.3</v>
      </c>
      <c r="K101" s="1" t="s">
        <v>563</v>
      </c>
      <c r="N101" s="7" t="str">
        <f>IF(uzytkownicy716[[#This Row],[Urzedowy]]="tak",uzytkownicy716[[#This Row],[Jezyk]],"")</f>
        <v/>
      </c>
      <c r="O101" s="1" t="s">
        <v>165</v>
      </c>
      <c r="P101">
        <f t="shared" si="1"/>
        <v>1</v>
      </c>
    </row>
    <row r="102" spans="5:16" ht="15.75" x14ac:dyDescent="0.25">
      <c r="E102" s="1" t="s">
        <v>166</v>
      </c>
      <c r="F102" s="1" t="s">
        <v>53</v>
      </c>
      <c r="H102" s="1" t="s">
        <v>13</v>
      </c>
      <c r="I102" s="1" t="s">
        <v>267</v>
      </c>
      <c r="J102">
        <v>4.2</v>
      </c>
      <c r="K102" s="1" t="s">
        <v>562</v>
      </c>
      <c r="N102" s="7" t="str">
        <f>IF(uzytkownicy716[[#This Row],[Urzedowy]]="tak",uzytkownicy716[[#This Row],[Jezyk]],"")</f>
        <v>kituba</v>
      </c>
      <c r="O102" s="1" t="s">
        <v>166</v>
      </c>
      <c r="P102">
        <f t="shared" si="1"/>
        <v>1</v>
      </c>
    </row>
    <row r="103" spans="5:16" ht="15.75" x14ac:dyDescent="0.25">
      <c r="E103" s="1" t="s">
        <v>167</v>
      </c>
      <c r="F103" s="1" t="s">
        <v>62</v>
      </c>
      <c r="H103" s="1" t="s">
        <v>36</v>
      </c>
      <c r="I103" s="1" t="s">
        <v>518</v>
      </c>
      <c r="J103">
        <v>4.0999999999999996</v>
      </c>
      <c r="K103" s="1" t="s">
        <v>562</v>
      </c>
      <c r="N103" s="7" t="str">
        <f>IF(uzytkownicy716[[#This Row],[Urzedowy]]="tak",uzytkownicy716[[#This Row],[Jezyk]],"")</f>
        <v>tswana</v>
      </c>
      <c r="O103" s="1" t="s">
        <v>167</v>
      </c>
      <c r="P103">
        <f t="shared" si="1"/>
        <v>1</v>
      </c>
    </row>
    <row r="104" spans="5:16" ht="15.75" x14ac:dyDescent="0.25">
      <c r="E104" s="1" t="s">
        <v>168</v>
      </c>
      <c r="F104" s="1" t="s">
        <v>60</v>
      </c>
      <c r="H104" s="1" t="s">
        <v>27</v>
      </c>
      <c r="I104" s="1" t="s">
        <v>153</v>
      </c>
      <c r="J104">
        <v>4</v>
      </c>
      <c r="K104" s="1" t="s">
        <v>563</v>
      </c>
      <c r="N104" s="7" t="str">
        <f>IF(uzytkownicy716[[#This Row],[Urzedowy]]="tak",uzytkownicy716[[#This Row],[Jezyk]],"")</f>
        <v/>
      </c>
      <c r="O104" s="1" t="s">
        <v>168</v>
      </c>
      <c r="P104">
        <f t="shared" si="1"/>
        <v>1</v>
      </c>
    </row>
    <row r="105" spans="5:16" ht="15.75" x14ac:dyDescent="0.25">
      <c r="E105" s="1" t="s">
        <v>169</v>
      </c>
      <c r="F105" s="1" t="s">
        <v>81</v>
      </c>
      <c r="H105" s="1" t="s">
        <v>33</v>
      </c>
      <c r="I105" s="1" t="s">
        <v>74</v>
      </c>
      <c r="J105">
        <v>4</v>
      </c>
      <c r="K105" s="1" t="s">
        <v>562</v>
      </c>
      <c r="N105" s="7" t="str">
        <f>IF(uzytkownicy716[[#This Row],[Urzedowy]]="tak",uzytkownicy716[[#This Row],[Jezyk]],"")</f>
        <v>angielski</v>
      </c>
      <c r="O105" s="1" t="s">
        <v>169</v>
      </c>
      <c r="P105">
        <f t="shared" si="1"/>
        <v>1</v>
      </c>
    </row>
    <row r="106" spans="5:16" ht="15.75" x14ac:dyDescent="0.25">
      <c r="E106" s="1" t="s">
        <v>170</v>
      </c>
      <c r="F106" s="1" t="s">
        <v>56</v>
      </c>
      <c r="H106" s="1" t="s">
        <v>21</v>
      </c>
      <c r="I106" s="1" t="s">
        <v>368</v>
      </c>
      <c r="J106">
        <v>3.9</v>
      </c>
      <c r="K106" s="1" t="s">
        <v>563</v>
      </c>
      <c r="N106" s="7" t="str">
        <f>IF(uzytkownicy716[[#This Row],[Urzedowy]]="tak",uzytkownicy716[[#This Row],[Jezyk]],"")</f>
        <v/>
      </c>
      <c r="O106" s="1" t="s">
        <v>170</v>
      </c>
      <c r="P106">
        <f t="shared" si="1"/>
        <v>1</v>
      </c>
    </row>
    <row r="107" spans="5:16" ht="15.75" x14ac:dyDescent="0.25">
      <c r="E107" s="1" t="s">
        <v>171</v>
      </c>
      <c r="F107" s="1" t="s">
        <v>51</v>
      </c>
      <c r="H107" s="1" t="s">
        <v>27</v>
      </c>
      <c r="I107" s="1" t="s">
        <v>231</v>
      </c>
      <c r="J107">
        <v>3.9</v>
      </c>
      <c r="K107" s="1" t="s">
        <v>563</v>
      </c>
      <c r="N107" s="7" t="str">
        <f>IF(uzytkownicy716[[#This Row],[Urzedowy]]="tak",uzytkownicy716[[#This Row],[Jezyk]],"")</f>
        <v/>
      </c>
      <c r="O107" s="1" t="s">
        <v>171</v>
      </c>
      <c r="P107">
        <f t="shared" si="1"/>
        <v>1</v>
      </c>
    </row>
    <row r="108" spans="5:16" ht="15.75" x14ac:dyDescent="0.25">
      <c r="E108" s="1" t="s">
        <v>172</v>
      </c>
      <c r="F108" s="1" t="s">
        <v>60</v>
      </c>
      <c r="H108" s="1" t="s">
        <v>30</v>
      </c>
      <c r="I108" s="1" t="s">
        <v>482</v>
      </c>
      <c r="J108">
        <v>3.9</v>
      </c>
      <c r="K108" s="1" t="s">
        <v>563</v>
      </c>
      <c r="N108" s="7" t="str">
        <f>IF(uzytkownicy716[[#This Row],[Urzedowy]]="tak",uzytkownicy716[[#This Row],[Jezyk]],"")</f>
        <v/>
      </c>
      <c r="O108" s="1" t="s">
        <v>172</v>
      </c>
      <c r="P108">
        <f t="shared" si="1"/>
        <v>1</v>
      </c>
    </row>
    <row r="109" spans="5:16" ht="15.75" x14ac:dyDescent="0.25">
      <c r="E109" s="1" t="s">
        <v>173</v>
      </c>
      <c r="F109" s="1" t="s">
        <v>81</v>
      </c>
      <c r="H109" s="1" t="s">
        <v>21</v>
      </c>
      <c r="I109" s="1" t="s">
        <v>351</v>
      </c>
      <c r="J109">
        <v>3.8</v>
      </c>
      <c r="K109" s="1" t="s">
        <v>563</v>
      </c>
      <c r="N109" s="7" t="str">
        <f>IF(uzytkownicy716[[#This Row],[Urzedowy]]="tak",uzytkownicy716[[#This Row],[Jezyk]],"")</f>
        <v/>
      </c>
      <c r="O109" s="1" t="s">
        <v>173</v>
      </c>
      <c r="P109">
        <f t="shared" si="1"/>
        <v>1</v>
      </c>
    </row>
    <row r="110" spans="5:16" ht="15.75" x14ac:dyDescent="0.25">
      <c r="E110" s="1" t="s">
        <v>174</v>
      </c>
      <c r="F110" s="1" t="s">
        <v>62</v>
      </c>
      <c r="H110" s="1" t="s">
        <v>36</v>
      </c>
      <c r="I110" s="1" t="s">
        <v>460</v>
      </c>
      <c r="J110">
        <v>3.8</v>
      </c>
      <c r="K110" s="1" t="s">
        <v>562</v>
      </c>
      <c r="N110" s="7" t="str">
        <f>IF(uzytkownicy716[[#This Row],[Urzedowy]]="tak",uzytkownicy716[[#This Row],[Jezyk]],"")</f>
        <v>sesotho</v>
      </c>
      <c r="O110" s="1" t="s">
        <v>174</v>
      </c>
      <c r="P110">
        <f t="shared" si="1"/>
        <v>1</v>
      </c>
    </row>
    <row r="111" spans="5:16" ht="15.75" x14ac:dyDescent="0.25">
      <c r="E111" s="1" t="s">
        <v>175</v>
      </c>
      <c r="F111" s="1" t="s">
        <v>81</v>
      </c>
      <c r="H111" s="1" t="s">
        <v>21</v>
      </c>
      <c r="I111" s="1" t="s">
        <v>50</v>
      </c>
      <c r="J111">
        <v>3.5</v>
      </c>
      <c r="K111" s="1" t="s">
        <v>563</v>
      </c>
      <c r="N111" s="7" t="str">
        <f>IF(uzytkownicy716[[#This Row],[Urzedowy]]="tak",uzytkownicy716[[#This Row],[Jezyk]],"")</f>
        <v/>
      </c>
      <c r="O111" s="1" t="s">
        <v>175</v>
      </c>
      <c r="P111">
        <f t="shared" si="1"/>
        <v>1</v>
      </c>
    </row>
    <row r="112" spans="5:16" ht="15.75" x14ac:dyDescent="0.25">
      <c r="E112" s="1" t="s">
        <v>176</v>
      </c>
      <c r="F112" s="1" t="s">
        <v>123</v>
      </c>
      <c r="H112" s="1" t="s">
        <v>21</v>
      </c>
      <c r="I112" s="1" t="s">
        <v>92</v>
      </c>
      <c r="J112">
        <v>3.5</v>
      </c>
      <c r="K112" s="1" t="s">
        <v>563</v>
      </c>
      <c r="N112" s="7" t="str">
        <f>IF(uzytkownicy716[[#This Row],[Urzedowy]]="tak",uzytkownicy716[[#This Row],[Jezyk]],"")</f>
        <v/>
      </c>
      <c r="O112" s="1" t="s">
        <v>176</v>
      </c>
      <c r="P112">
        <f t="shared" si="1"/>
        <v>1</v>
      </c>
    </row>
    <row r="113" spans="5:16" ht="15.75" x14ac:dyDescent="0.25">
      <c r="E113" s="1" t="s">
        <v>177</v>
      </c>
      <c r="F113" s="1" t="s">
        <v>51</v>
      </c>
      <c r="H113" s="1" t="s">
        <v>21</v>
      </c>
      <c r="I113" s="1" t="s">
        <v>126</v>
      </c>
      <c r="J113">
        <v>3.5</v>
      </c>
      <c r="K113" s="1" t="s">
        <v>563</v>
      </c>
      <c r="N113" s="7" t="str">
        <f>IF(uzytkownicy716[[#This Row],[Urzedowy]]="tak",uzytkownicy716[[#This Row],[Jezyk]],"")</f>
        <v/>
      </c>
      <c r="O113" s="1" t="s">
        <v>177</v>
      </c>
      <c r="P113">
        <f t="shared" si="1"/>
        <v>1</v>
      </c>
    </row>
    <row r="114" spans="5:16" ht="15.75" x14ac:dyDescent="0.25">
      <c r="E114" s="1" t="s">
        <v>178</v>
      </c>
      <c r="F114" s="1" t="s">
        <v>62</v>
      </c>
      <c r="H114" s="1" t="s">
        <v>42</v>
      </c>
      <c r="I114" s="1" t="s">
        <v>400</v>
      </c>
      <c r="J114">
        <v>3.4</v>
      </c>
      <c r="K114" s="1" t="s">
        <v>563</v>
      </c>
      <c r="N114" s="7" t="str">
        <f>IF(uzytkownicy716[[#This Row],[Urzedowy]]="tak",uzytkownicy716[[#This Row],[Jezyk]],"")</f>
        <v/>
      </c>
      <c r="O114" s="1" t="s">
        <v>178</v>
      </c>
      <c r="P114">
        <f t="shared" si="1"/>
        <v>1</v>
      </c>
    </row>
    <row r="115" spans="5:16" ht="15.75" x14ac:dyDescent="0.25">
      <c r="E115" s="1" t="s">
        <v>179</v>
      </c>
      <c r="F115" s="1" t="s">
        <v>180</v>
      </c>
      <c r="H115" s="1" t="s">
        <v>21</v>
      </c>
      <c r="I115" s="1" t="s">
        <v>91</v>
      </c>
      <c r="J115">
        <v>3.3</v>
      </c>
      <c r="K115" s="1" t="s">
        <v>563</v>
      </c>
      <c r="N115" s="7" t="str">
        <f>IF(uzytkownicy716[[#This Row],[Urzedowy]]="tak",uzytkownicy716[[#This Row],[Jezyk]],"")</f>
        <v/>
      </c>
      <c r="O115" s="1" t="s">
        <v>179</v>
      </c>
      <c r="P115">
        <f t="shared" si="1"/>
        <v>1</v>
      </c>
    </row>
    <row r="116" spans="5:16" ht="15.75" x14ac:dyDescent="0.25">
      <c r="E116" s="1" t="s">
        <v>181</v>
      </c>
      <c r="F116" s="1" t="s">
        <v>62</v>
      </c>
      <c r="H116" s="1" t="s">
        <v>10</v>
      </c>
      <c r="I116" s="1" t="s">
        <v>462</v>
      </c>
      <c r="J116">
        <v>3.2</v>
      </c>
      <c r="K116" s="1" t="s">
        <v>563</v>
      </c>
      <c r="N116" s="7" t="str">
        <f>IF(uzytkownicy716[[#This Row],[Urzedowy]]="tak",uzytkownicy716[[#This Row],[Jezyk]],"")</f>
        <v/>
      </c>
      <c r="O116" s="1" t="s">
        <v>181</v>
      </c>
      <c r="P116">
        <f t="shared" si="1"/>
        <v>1</v>
      </c>
    </row>
    <row r="117" spans="5:16" ht="15.75" x14ac:dyDescent="0.25">
      <c r="E117" s="1" t="s">
        <v>182</v>
      </c>
      <c r="F117" s="1" t="s">
        <v>81</v>
      </c>
      <c r="H117" s="1" t="s">
        <v>19</v>
      </c>
      <c r="I117" s="1" t="s">
        <v>167</v>
      </c>
      <c r="J117">
        <v>3.2</v>
      </c>
      <c r="K117" s="1" t="s">
        <v>563</v>
      </c>
      <c r="N117" s="7" t="str">
        <f>IF(uzytkownicy716[[#This Row],[Urzedowy]]="tak",uzytkownicy716[[#This Row],[Jezyk]],"")</f>
        <v/>
      </c>
      <c r="O117" s="1" t="s">
        <v>182</v>
      </c>
      <c r="P117">
        <f t="shared" si="1"/>
        <v>1</v>
      </c>
    </row>
    <row r="118" spans="5:16" ht="15.75" x14ac:dyDescent="0.25">
      <c r="E118" s="1" t="s">
        <v>183</v>
      </c>
      <c r="F118" s="1" t="s">
        <v>60</v>
      </c>
      <c r="H118" s="1" t="s">
        <v>16</v>
      </c>
      <c r="I118" s="1" t="s">
        <v>536</v>
      </c>
      <c r="J118">
        <v>3.1</v>
      </c>
      <c r="K118" s="1" t="s">
        <v>563</v>
      </c>
      <c r="N118" s="7" t="str">
        <f>IF(uzytkownicy716[[#This Row],[Urzedowy]]="tak",uzytkownicy716[[#This Row],[Jezyk]],"")</f>
        <v/>
      </c>
      <c r="O118" s="1" t="s">
        <v>183</v>
      </c>
      <c r="P118">
        <f t="shared" si="1"/>
        <v>1</v>
      </c>
    </row>
    <row r="119" spans="5:16" ht="15.75" x14ac:dyDescent="0.25">
      <c r="E119" s="1" t="s">
        <v>184</v>
      </c>
      <c r="F119" s="1" t="s">
        <v>62</v>
      </c>
      <c r="H119" s="1" t="s">
        <v>13</v>
      </c>
      <c r="I119" s="1" t="s">
        <v>276</v>
      </c>
      <c r="J119">
        <v>3</v>
      </c>
      <c r="K119" s="1" t="s">
        <v>563</v>
      </c>
      <c r="N119" s="7" t="str">
        <f>IF(uzytkownicy716[[#This Row],[Urzedowy]]="tak",uzytkownicy716[[#This Row],[Jezyk]],"")</f>
        <v/>
      </c>
      <c r="O119" s="1" t="s">
        <v>184</v>
      </c>
      <c r="P119">
        <f t="shared" si="1"/>
        <v>1</v>
      </c>
    </row>
    <row r="120" spans="5:16" ht="15.75" x14ac:dyDescent="0.25">
      <c r="E120" s="1" t="s">
        <v>185</v>
      </c>
      <c r="F120" s="1" t="s">
        <v>81</v>
      </c>
      <c r="H120" s="1" t="s">
        <v>33</v>
      </c>
      <c r="I120" s="1" t="s">
        <v>234</v>
      </c>
      <c r="J120">
        <v>3</v>
      </c>
      <c r="K120" s="1" t="s">
        <v>563</v>
      </c>
      <c r="N120" s="7" t="str">
        <f>IF(uzytkownicy716[[#This Row],[Urzedowy]]="tak",uzytkownicy716[[#This Row],[Jezyk]],"")</f>
        <v/>
      </c>
      <c r="O120" s="1" t="s">
        <v>185</v>
      </c>
      <c r="P120">
        <f t="shared" si="1"/>
        <v>1</v>
      </c>
    </row>
    <row r="121" spans="5:16" ht="15.75" x14ac:dyDescent="0.25">
      <c r="E121" s="1" t="s">
        <v>186</v>
      </c>
      <c r="F121" s="1" t="s">
        <v>81</v>
      </c>
      <c r="H121" s="1" t="s">
        <v>42</v>
      </c>
      <c r="I121" s="1" t="s">
        <v>467</v>
      </c>
      <c r="J121">
        <v>3</v>
      </c>
      <c r="K121" s="1" t="s">
        <v>563</v>
      </c>
      <c r="N121" s="7" t="str">
        <f>IF(uzytkownicy716[[#This Row],[Urzedowy]]="tak",uzytkownicy716[[#This Row],[Jezyk]],"")</f>
        <v/>
      </c>
      <c r="O121" s="1" t="s">
        <v>186</v>
      </c>
      <c r="P121">
        <f t="shared" si="1"/>
        <v>1</v>
      </c>
    </row>
    <row r="122" spans="5:16" ht="15.75" x14ac:dyDescent="0.25">
      <c r="E122" s="1" t="s">
        <v>187</v>
      </c>
      <c r="F122" s="1" t="s">
        <v>60</v>
      </c>
      <c r="H122" s="1" t="s">
        <v>3</v>
      </c>
      <c r="I122" s="1" t="s">
        <v>530</v>
      </c>
      <c r="J122">
        <v>2.9</v>
      </c>
      <c r="K122" s="1" t="s">
        <v>563</v>
      </c>
      <c r="N122" s="7" t="str">
        <f>IF(uzytkownicy716[[#This Row],[Urzedowy]]="tak",uzytkownicy716[[#This Row],[Jezyk]],"")</f>
        <v/>
      </c>
      <c r="O122" s="1" t="s">
        <v>187</v>
      </c>
      <c r="P122">
        <f t="shared" si="1"/>
        <v>1</v>
      </c>
    </row>
    <row r="123" spans="5:16" ht="15.75" x14ac:dyDescent="0.25">
      <c r="E123" s="1" t="s">
        <v>188</v>
      </c>
      <c r="F123" s="1" t="s">
        <v>189</v>
      </c>
      <c r="H123" s="1" t="s">
        <v>12</v>
      </c>
      <c r="I123" s="1" t="s">
        <v>230</v>
      </c>
      <c r="J123">
        <v>2.9</v>
      </c>
      <c r="K123" s="1" t="s">
        <v>563</v>
      </c>
      <c r="N123" s="7" t="str">
        <f>IF(uzytkownicy716[[#This Row],[Urzedowy]]="tak",uzytkownicy716[[#This Row],[Jezyk]],"")</f>
        <v/>
      </c>
      <c r="O123" s="1" t="s">
        <v>188</v>
      </c>
      <c r="P123">
        <f t="shared" si="1"/>
        <v>1</v>
      </c>
    </row>
    <row r="124" spans="5:16" ht="15.75" x14ac:dyDescent="0.25">
      <c r="E124" s="1" t="s">
        <v>190</v>
      </c>
      <c r="F124" s="1" t="s">
        <v>62</v>
      </c>
      <c r="H124" s="1" t="s">
        <v>12</v>
      </c>
      <c r="I124" s="1" t="s">
        <v>130</v>
      </c>
      <c r="J124">
        <v>2.9</v>
      </c>
      <c r="K124" s="1" t="s">
        <v>563</v>
      </c>
      <c r="N124" s="7" t="str">
        <f>IF(uzytkownicy716[[#This Row],[Urzedowy]]="tak",uzytkownicy716[[#This Row],[Jezyk]],"")</f>
        <v/>
      </c>
      <c r="O124" s="1" t="s">
        <v>190</v>
      </c>
      <c r="P124">
        <f t="shared" si="1"/>
        <v>1</v>
      </c>
    </row>
    <row r="125" spans="5:16" ht="15.75" x14ac:dyDescent="0.25">
      <c r="E125" s="1" t="s">
        <v>191</v>
      </c>
      <c r="F125" s="1" t="s">
        <v>81</v>
      </c>
      <c r="H125" s="1" t="s">
        <v>20</v>
      </c>
      <c r="I125" s="1" t="s">
        <v>380</v>
      </c>
      <c r="J125">
        <v>2.9</v>
      </c>
      <c r="K125" s="1" t="s">
        <v>563</v>
      </c>
      <c r="N125" s="7" t="str">
        <f>IF(uzytkownicy716[[#This Row],[Urzedowy]]="tak",uzytkownicy716[[#This Row],[Jezyk]],"")</f>
        <v/>
      </c>
      <c r="O125" s="1" t="s">
        <v>191</v>
      </c>
      <c r="P125">
        <f t="shared" si="1"/>
        <v>1</v>
      </c>
    </row>
    <row r="126" spans="5:16" ht="15.75" x14ac:dyDescent="0.25">
      <c r="E126" s="1" t="s">
        <v>192</v>
      </c>
      <c r="F126" s="1" t="s">
        <v>56</v>
      </c>
      <c r="H126" s="1" t="s">
        <v>44</v>
      </c>
      <c r="I126" s="1" t="s">
        <v>329</v>
      </c>
      <c r="J126">
        <v>2.9</v>
      </c>
      <c r="K126" s="1" t="s">
        <v>563</v>
      </c>
      <c r="N126" s="7" t="str">
        <f>IF(uzytkownicy716[[#This Row],[Urzedowy]]="tak",uzytkownicy716[[#This Row],[Jezyk]],"")</f>
        <v/>
      </c>
      <c r="O126" s="1" t="s">
        <v>192</v>
      </c>
      <c r="P126">
        <f t="shared" si="1"/>
        <v>1</v>
      </c>
    </row>
    <row r="127" spans="5:16" ht="15.75" x14ac:dyDescent="0.25">
      <c r="E127" s="1" t="s">
        <v>193</v>
      </c>
      <c r="F127" s="1" t="s">
        <v>60</v>
      </c>
      <c r="H127" s="1" t="s">
        <v>12</v>
      </c>
      <c r="I127" s="1" t="s">
        <v>348</v>
      </c>
      <c r="J127">
        <v>2.8</v>
      </c>
      <c r="K127" s="1" t="s">
        <v>563</v>
      </c>
      <c r="N127" s="7" t="str">
        <f>IF(uzytkownicy716[[#This Row],[Urzedowy]]="tak",uzytkownicy716[[#This Row],[Jezyk]],"")</f>
        <v/>
      </c>
      <c r="O127" s="1" t="s">
        <v>193</v>
      </c>
      <c r="P127">
        <f t="shared" si="1"/>
        <v>1</v>
      </c>
    </row>
    <row r="128" spans="5:16" ht="15.75" x14ac:dyDescent="0.25">
      <c r="E128" s="1" t="s">
        <v>194</v>
      </c>
      <c r="F128" s="1" t="s">
        <v>81</v>
      </c>
      <c r="H128" s="1" t="s">
        <v>20</v>
      </c>
      <c r="I128" s="1" t="s">
        <v>176</v>
      </c>
      <c r="J128">
        <v>2.7</v>
      </c>
      <c r="K128" s="1" t="s">
        <v>563</v>
      </c>
      <c r="N128" s="7" t="str">
        <f>IF(uzytkownicy716[[#This Row],[Urzedowy]]="tak",uzytkownicy716[[#This Row],[Jezyk]],"")</f>
        <v/>
      </c>
      <c r="O128" s="1" t="s">
        <v>194</v>
      </c>
      <c r="P128">
        <f t="shared" si="1"/>
        <v>1</v>
      </c>
    </row>
    <row r="129" spans="5:16" ht="15.75" x14ac:dyDescent="0.25">
      <c r="E129" s="1" t="s">
        <v>195</v>
      </c>
      <c r="F129" s="1" t="s">
        <v>62</v>
      </c>
      <c r="H129" s="1" t="s">
        <v>21</v>
      </c>
      <c r="I129" s="1" t="s">
        <v>113</v>
      </c>
      <c r="J129">
        <v>2.7</v>
      </c>
      <c r="K129" s="1" t="s">
        <v>563</v>
      </c>
      <c r="N129" s="7" t="str">
        <f>IF(uzytkownicy716[[#This Row],[Urzedowy]]="tak",uzytkownicy716[[#This Row],[Jezyk]],"")</f>
        <v/>
      </c>
      <c r="O129" s="1" t="s">
        <v>195</v>
      </c>
      <c r="P129">
        <f t="shared" si="1"/>
        <v>1</v>
      </c>
    </row>
    <row r="130" spans="5:16" ht="15.75" x14ac:dyDescent="0.25">
      <c r="E130" s="1" t="s">
        <v>196</v>
      </c>
      <c r="F130" s="1" t="s">
        <v>60</v>
      </c>
      <c r="H130" s="1" t="s">
        <v>10</v>
      </c>
      <c r="I130" s="1" t="s">
        <v>239</v>
      </c>
      <c r="J130">
        <v>2.6</v>
      </c>
      <c r="K130" s="1" t="s">
        <v>563</v>
      </c>
      <c r="N130" s="7" t="str">
        <f>IF(uzytkownicy716[[#This Row],[Urzedowy]]="tak",uzytkownicy716[[#This Row],[Jezyk]],"")</f>
        <v/>
      </c>
      <c r="O130" s="1" t="s">
        <v>196</v>
      </c>
      <c r="P130">
        <f t="shared" si="1"/>
        <v>1</v>
      </c>
    </row>
    <row r="131" spans="5:16" ht="15.75" x14ac:dyDescent="0.25">
      <c r="E131" s="1" t="s">
        <v>197</v>
      </c>
      <c r="F131" s="1" t="s">
        <v>81</v>
      </c>
      <c r="H131" s="1" t="s">
        <v>16</v>
      </c>
      <c r="I131" s="1" t="s">
        <v>116</v>
      </c>
      <c r="J131">
        <v>2.5</v>
      </c>
      <c r="K131" s="1" t="s">
        <v>563</v>
      </c>
      <c r="N131" s="7" t="str">
        <f>IF(uzytkownicy716[[#This Row],[Urzedowy]]="tak",uzytkownicy716[[#This Row],[Jezyk]],"")</f>
        <v/>
      </c>
      <c r="O131" s="1" t="s">
        <v>197</v>
      </c>
      <c r="P131">
        <f t="shared" ref="P131:P194" si="2">IFERROR(VLOOKUP(O131,$N$2:$N$657,1,FALSE),1)</f>
        <v>1</v>
      </c>
    </row>
    <row r="132" spans="5:16" ht="15.75" x14ac:dyDescent="0.25">
      <c r="E132" s="1" t="s">
        <v>198</v>
      </c>
      <c r="F132" s="1" t="s">
        <v>51</v>
      </c>
      <c r="H132" s="1" t="s">
        <v>16</v>
      </c>
      <c r="I132" s="1" t="s">
        <v>236</v>
      </c>
      <c r="J132">
        <v>2.5</v>
      </c>
      <c r="K132" s="1" t="s">
        <v>563</v>
      </c>
      <c r="N132" s="7" t="str">
        <f>IF(uzytkownicy716[[#This Row],[Urzedowy]]="tak",uzytkownicy716[[#This Row],[Jezyk]],"")</f>
        <v/>
      </c>
      <c r="O132" s="1" t="s">
        <v>198</v>
      </c>
      <c r="P132">
        <f t="shared" si="2"/>
        <v>1</v>
      </c>
    </row>
    <row r="133" spans="5:16" ht="15.75" x14ac:dyDescent="0.25">
      <c r="E133" s="1" t="s">
        <v>199</v>
      </c>
      <c r="F133" s="1" t="s">
        <v>62</v>
      </c>
      <c r="H133" s="1" t="s">
        <v>20</v>
      </c>
      <c r="I133" s="1" t="s">
        <v>466</v>
      </c>
      <c r="J133">
        <v>2.5</v>
      </c>
      <c r="K133" s="1" t="s">
        <v>563</v>
      </c>
      <c r="N133" s="7" t="str">
        <f>IF(uzytkownicy716[[#This Row],[Urzedowy]]="tak",uzytkownicy716[[#This Row],[Jezyk]],"")</f>
        <v/>
      </c>
      <c r="O133" s="1" t="s">
        <v>199</v>
      </c>
      <c r="P133" t="str">
        <f t="shared" si="2"/>
        <v>hindi</v>
      </c>
    </row>
    <row r="134" spans="5:16" ht="15.75" x14ac:dyDescent="0.25">
      <c r="E134" s="1" t="s">
        <v>200</v>
      </c>
      <c r="F134" s="1" t="s">
        <v>62</v>
      </c>
      <c r="H134" s="1" t="s">
        <v>20</v>
      </c>
      <c r="I134" s="1" t="s">
        <v>273</v>
      </c>
      <c r="J134">
        <v>2.5</v>
      </c>
      <c r="K134" s="1" t="s">
        <v>563</v>
      </c>
      <c r="N134" s="7" t="str">
        <f>IF(uzytkownicy716[[#This Row],[Urzedowy]]="tak",uzytkownicy716[[#This Row],[Jezyk]],"")</f>
        <v/>
      </c>
      <c r="O134" s="1" t="s">
        <v>200</v>
      </c>
      <c r="P134" t="str">
        <f t="shared" si="2"/>
        <v>hiszpanski</v>
      </c>
    </row>
    <row r="135" spans="5:16" ht="15.75" x14ac:dyDescent="0.25">
      <c r="E135" s="1" t="s">
        <v>201</v>
      </c>
      <c r="F135" s="1" t="s">
        <v>131</v>
      </c>
      <c r="H135" s="1" t="s">
        <v>16</v>
      </c>
      <c r="I135" s="1" t="s">
        <v>423</v>
      </c>
      <c r="J135">
        <v>2.4</v>
      </c>
      <c r="K135" s="1" t="s">
        <v>563</v>
      </c>
      <c r="N135" s="7" t="str">
        <f>IF(uzytkownicy716[[#This Row],[Urzedowy]]="tak",uzytkownicy716[[#This Row],[Jezyk]],"")</f>
        <v/>
      </c>
      <c r="O135" s="1" t="s">
        <v>201</v>
      </c>
      <c r="P135">
        <f t="shared" si="2"/>
        <v>1</v>
      </c>
    </row>
    <row r="136" spans="5:16" ht="15.75" x14ac:dyDescent="0.25">
      <c r="E136" s="1" t="s">
        <v>202</v>
      </c>
      <c r="F136" s="1" t="s">
        <v>189</v>
      </c>
      <c r="H136" s="1" t="s">
        <v>27</v>
      </c>
      <c r="I136" s="1" t="s">
        <v>468</v>
      </c>
      <c r="J136">
        <v>2.4</v>
      </c>
      <c r="K136" s="1" t="s">
        <v>563</v>
      </c>
      <c r="N136" s="7" t="str">
        <f>IF(uzytkownicy716[[#This Row],[Urzedowy]]="tak",uzytkownicy716[[#This Row],[Jezyk]],"")</f>
        <v/>
      </c>
      <c r="O136" s="1" t="s">
        <v>202</v>
      </c>
      <c r="P136">
        <f t="shared" si="2"/>
        <v>1</v>
      </c>
    </row>
    <row r="137" spans="5:16" ht="15.75" x14ac:dyDescent="0.25">
      <c r="E137" s="1" t="s">
        <v>203</v>
      </c>
      <c r="F137" s="1" t="s">
        <v>89</v>
      </c>
      <c r="H137" s="1" t="s">
        <v>42</v>
      </c>
      <c r="I137" s="1" t="s">
        <v>141</v>
      </c>
      <c r="J137">
        <v>2.4</v>
      </c>
      <c r="K137" s="1" t="s">
        <v>563</v>
      </c>
      <c r="N137" s="7" t="str">
        <f>IF(uzytkownicy716[[#This Row],[Urzedowy]]="tak",uzytkownicy716[[#This Row],[Jezyk]],"")</f>
        <v/>
      </c>
      <c r="O137" s="1" t="s">
        <v>203</v>
      </c>
      <c r="P137">
        <f t="shared" si="2"/>
        <v>1</v>
      </c>
    </row>
    <row r="138" spans="5:16" ht="15.75" x14ac:dyDescent="0.25">
      <c r="E138" s="1" t="s">
        <v>204</v>
      </c>
      <c r="F138" s="1" t="s">
        <v>51</v>
      </c>
      <c r="H138" s="1" t="s">
        <v>42</v>
      </c>
      <c r="I138" s="1" t="s">
        <v>500</v>
      </c>
      <c r="J138">
        <v>2.4</v>
      </c>
      <c r="K138" s="1" t="s">
        <v>563</v>
      </c>
      <c r="N138" s="7" t="str">
        <f>IF(uzytkownicy716[[#This Row],[Urzedowy]]="tak",uzytkownicy716[[#This Row],[Jezyk]],"")</f>
        <v/>
      </c>
      <c r="O138" s="1" t="s">
        <v>204</v>
      </c>
      <c r="P138">
        <f t="shared" si="2"/>
        <v>1</v>
      </c>
    </row>
    <row r="139" spans="5:16" ht="15.75" x14ac:dyDescent="0.25">
      <c r="E139" s="1" t="s">
        <v>205</v>
      </c>
      <c r="F139" s="1" t="s">
        <v>62</v>
      </c>
      <c r="H139" s="1" t="s">
        <v>15</v>
      </c>
      <c r="I139" s="1" t="s">
        <v>540</v>
      </c>
      <c r="J139">
        <v>2.2999999999999998</v>
      </c>
      <c r="K139" s="1" t="s">
        <v>563</v>
      </c>
      <c r="N139" s="7" t="str">
        <f>IF(uzytkownicy716[[#This Row],[Urzedowy]]="tak",uzytkownicy716[[#This Row],[Jezyk]],"")</f>
        <v/>
      </c>
      <c r="O139" s="1" t="s">
        <v>205</v>
      </c>
      <c r="P139">
        <f t="shared" si="2"/>
        <v>1</v>
      </c>
    </row>
    <row r="140" spans="5:16" ht="15.75" x14ac:dyDescent="0.25">
      <c r="E140" s="1" t="s">
        <v>206</v>
      </c>
      <c r="F140" s="1" t="s">
        <v>135</v>
      </c>
      <c r="H140" s="1" t="s">
        <v>20</v>
      </c>
      <c r="I140" s="1" t="s">
        <v>155</v>
      </c>
      <c r="J140">
        <v>2.2999999999999998</v>
      </c>
      <c r="K140" s="1" t="s">
        <v>563</v>
      </c>
      <c r="N140" s="7" t="str">
        <f>IF(uzytkownicy716[[#This Row],[Urzedowy]]="tak",uzytkownicy716[[#This Row],[Jezyk]],"")</f>
        <v/>
      </c>
      <c r="O140" s="1" t="s">
        <v>206</v>
      </c>
      <c r="P140">
        <f t="shared" si="2"/>
        <v>1</v>
      </c>
    </row>
    <row r="141" spans="5:16" ht="15.75" x14ac:dyDescent="0.25">
      <c r="E141" s="1" t="s">
        <v>207</v>
      </c>
      <c r="F141" s="1" t="s">
        <v>51</v>
      </c>
      <c r="H141" s="1" t="s">
        <v>30</v>
      </c>
      <c r="I141" s="1" t="s">
        <v>490</v>
      </c>
      <c r="J141">
        <v>2.2999999999999998</v>
      </c>
      <c r="K141" s="1" t="s">
        <v>562</v>
      </c>
      <c r="N141" s="7" t="str">
        <f>IF(uzytkownicy716[[#This Row],[Urzedowy]]="tak",uzytkownicy716[[#This Row],[Jezyk]],"")</f>
        <v>tamazight</v>
      </c>
      <c r="O141" s="1" t="s">
        <v>207</v>
      </c>
      <c r="P141">
        <f t="shared" si="2"/>
        <v>1</v>
      </c>
    </row>
    <row r="142" spans="5:16" ht="15.75" x14ac:dyDescent="0.25">
      <c r="E142" s="1" t="s">
        <v>208</v>
      </c>
      <c r="F142" s="1" t="s">
        <v>81</v>
      </c>
      <c r="H142" s="1" t="s">
        <v>36</v>
      </c>
      <c r="I142" s="1" t="s">
        <v>516</v>
      </c>
      <c r="J142">
        <v>2.2999999999999998</v>
      </c>
      <c r="K142" s="1" t="s">
        <v>562</v>
      </c>
      <c r="N142" s="7" t="str">
        <f>IF(uzytkownicy716[[#This Row],[Urzedowy]]="tak",uzytkownicy716[[#This Row],[Jezyk]],"")</f>
        <v>tsonga</v>
      </c>
      <c r="O142" s="1" t="s">
        <v>208</v>
      </c>
      <c r="P142">
        <f t="shared" si="2"/>
        <v>1</v>
      </c>
    </row>
    <row r="143" spans="5:16" ht="15.75" x14ac:dyDescent="0.25">
      <c r="E143" s="1" t="s">
        <v>209</v>
      </c>
      <c r="F143" s="1" t="s">
        <v>81</v>
      </c>
      <c r="H143" s="1" t="s">
        <v>16</v>
      </c>
      <c r="I143" s="1" t="s">
        <v>334</v>
      </c>
      <c r="J143">
        <v>2.2000000000000002</v>
      </c>
      <c r="K143" s="1" t="s">
        <v>563</v>
      </c>
      <c r="N143" s="7" t="str">
        <f>IF(uzytkownicy716[[#This Row],[Urzedowy]]="tak",uzytkownicy716[[#This Row],[Jezyk]],"")</f>
        <v/>
      </c>
      <c r="O143" s="1" t="s">
        <v>209</v>
      </c>
      <c r="P143">
        <f t="shared" si="2"/>
        <v>1</v>
      </c>
    </row>
    <row r="144" spans="5:16" ht="15.75" x14ac:dyDescent="0.25">
      <c r="E144" s="1" t="s">
        <v>210</v>
      </c>
      <c r="F144" s="1" t="s">
        <v>81</v>
      </c>
      <c r="H144" s="1" t="s">
        <v>27</v>
      </c>
      <c r="I144" s="1" t="s">
        <v>159</v>
      </c>
      <c r="J144">
        <v>2.2000000000000002</v>
      </c>
      <c r="K144" s="1" t="s">
        <v>563</v>
      </c>
      <c r="N144" s="7" t="str">
        <f>IF(uzytkownicy716[[#This Row],[Urzedowy]]="tak",uzytkownicy716[[#This Row],[Jezyk]],"")</f>
        <v/>
      </c>
      <c r="O144" s="1" t="s">
        <v>210</v>
      </c>
      <c r="P144">
        <f t="shared" si="2"/>
        <v>1</v>
      </c>
    </row>
    <row r="145" spans="5:16" ht="15.75" x14ac:dyDescent="0.25">
      <c r="E145" s="1" t="s">
        <v>211</v>
      </c>
      <c r="F145" s="1" t="s">
        <v>81</v>
      </c>
      <c r="H145" s="1" t="s">
        <v>15</v>
      </c>
      <c r="I145" s="1" t="s">
        <v>183</v>
      </c>
      <c r="J145">
        <v>2.1</v>
      </c>
      <c r="K145" s="1" t="s">
        <v>563</v>
      </c>
      <c r="N145" s="7" t="str">
        <f>IF(uzytkownicy716[[#This Row],[Urzedowy]]="tak",uzytkownicy716[[#This Row],[Jezyk]],"")</f>
        <v/>
      </c>
      <c r="O145" s="1" t="s">
        <v>211</v>
      </c>
      <c r="P145">
        <f t="shared" si="2"/>
        <v>1</v>
      </c>
    </row>
    <row r="146" spans="5:16" ht="15.75" x14ac:dyDescent="0.25">
      <c r="E146" s="1" t="s">
        <v>212</v>
      </c>
      <c r="F146" s="1" t="s">
        <v>51</v>
      </c>
      <c r="H146" s="1" t="s">
        <v>15</v>
      </c>
      <c r="I146" s="1" t="s">
        <v>465</v>
      </c>
      <c r="J146">
        <v>2.1</v>
      </c>
      <c r="K146" s="1" t="s">
        <v>563</v>
      </c>
      <c r="N146" s="7" t="str">
        <f>IF(uzytkownicy716[[#This Row],[Urzedowy]]="tak",uzytkownicy716[[#This Row],[Jezyk]],"")</f>
        <v/>
      </c>
      <c r="O146" s="1" t="s">
        <v>212</v>
      </c>
      <c r="P146">
        <f t="shared" si="2"/>
        <v>1</v>
      </c>
    </row>
    <row r="147" spans="5:16" ht="15.75" x14ac:dyDescent="0.25">
      <c r="E147" s="1" t="s">
        <v>213</v>
      </c>
      <c r="F147" s="1" t="s">
        <v>51</v>
      </c>
      <c r="H147" s="1" t="s">
        <v>20</v>
      </c>
      <c r="I147" s="1" t="s">
        <v>251</v>
      </c>
      <c r="J147">
        <v>2.1</v>
      </c>
      <c r="K147" s="1" t="s">
        <v>563</v>
      </c>
      <c r="N147" s="7" t="str">
        <f>IF(uzytkownicy716[[#This Row],[Urzedowy]]="tak",uzytkownicy716[[#This Row],[Jezyk]],"")</f>
        <v/>
      </c>
      <c r="O147" s="1" t="s">
        <v>213</v>
      </c>
      <c r="P147" t="str">
        <f t="shared" si="2"/>
        <v>indonezyjski</v>
      </c>
    </row>
    <row r="148" spans="5:16" ht="15.75" x14ac:dyDescent="0.25">
      <c r="E148" s="1" t="s">
        <v>214</v>
      </c>
      <c r="F148" s="1" t="s">
        <v>84</v>
      </c>
      <c r="H148" s="1" t="s">
        <v>21</v>
      </c>
      <c r="I148" s="1" t="s">
        <v>455</v>
      </c>
      <c r="J148">
        <v>2.1</v>
      </c>
      <c r="K148" s="1" t="s">
        <v>563</v>
      </c>
      <c r="N148" s="7" t="str">
        <f>IF(uzytkownicy716[[#This Row],[Urzedowy]]="tak",uzytkownicy716[[#This Row],[Jezyk]],"")</f>
        <v/>
      </c>
      <c r="O148" s="1" t="s">
        <v>214</v>
      </c>
      <c r="P148">
        <f t="shared" si="2"/>
        <v>1</v>
      </c>
    </row>
    <row r="149" spans="5:16" ht="15.75" x14ac:dyDescent="0.25">
      <c r="E149" s="1" t="s">
        <v>215</v>
      </c>
      <c r="F149" s="1" t="s">
        <v>60</v>
      </c>
      <c r="H149" s="1" t="s">
        <v>37</v>
      </c>
      <c r="I149" s="1" t="s">
        <v>391</v>
      </c>
      <c r="J149">
        <v>2.1</v>
      </c>
      <c r="K149" s="1" t="s">
        <v>563</v>
      </c>
      <c r="N149" s="7" t="str">
        <f>IF(uzytkownicy716[[#This Row],[Urzedowy]]="tak",uzytkownicy716[[#This Row],[Jezyk]],"")</f>
        <v/>
      </c>
      <c r="O149" s="1" t="s">
        <v>215</v>
      </c>
      <c r="P149">
        <f t="shared" si="2"/>
        <v>1</v>
      </c>
    </row>
    <row r="150" spans="5:16" ht="15.75" x14ac:dyDescent="0.25">
      <c r="E150" s="1" t="s">
        <v>216</v>
      </c>
      <c r="F150" s="1" t="s">
        <v>81</v>
      </c>
      <c r="H150" s="1" t="s">
        <v>42</v>
      </c>
      <c r="I150" s="1" t="s">
        <v>296</v>
      </c>
      <c r="J150">
        <v>2.1</v>
      </c>
      <c r="K150" s="1" t="s">
        <v>563</v>
      </c>
      <c r="N150" s="7" t="str">
        <f>IF(uzytkownicy716[[#This Row],[Urzedowy]]="tak",uzytkownicy716[[#This Row],[Jezyk]],"")</f>
        <v/>
      </c>
      <c r="O150" s="1" t="s">
        <v>216</v>
      </c>
      <c r="P150">
        <f t="shared" si="2"/>
        <v>1</v>
      </c>
    </row>
    <row r="151" spans="5:16" ht="15.75" x14ac:dyDescent="0.25">
      <c r="E151" s="1" t="s">
        <v>217</v>
      </c>
      <c r="F151" s="1" t="s">
        <v>51</v>
      </c>
      <c r="H151" s="1" t="s">
        <v>44</v>
      </c>
      <c r="I151" s="1" t="s">
        <v>161</v>
      </c>
      <c r="J151">
        <v>2.1</v>
      </c>
      <c r="K151" s="1" t="s">
        <v>563</v>
      </c>
      <c r="N151" s="7" t="str">
        <f>IF(uzytkownicy716[[#This Row],[Urzedowy]]="tak",uzytkownicy716[[#This Row],[Jezyk]],"")</f>
        <v/>
      </c>
      <c r="O151" s="1" t="s">
        <v>217</v>
      </c>
      <c r="P151">
        <f t="shared" si="2"/>
        <v>1</v>
      </c>
    </row>
    <row r="152" spans="5:16" ht="15.75" x14ac:dyDescent="0.25">
      <c r="E152" s="1" t="s">
        <v>218</v>
      </c>
      <c r="F152" s="1" t="s">
        <v>96</v>
      </c>
      <c r="H152" s="1" t="s">
        <v>5</v>
      </c>
      <c r="I152" s="1" t="s">
        <v>481</v>
      </c>
      <c r="J152">
        <v>2</v>
      </c>
      <c r="K152" s="1" t="s">
        <v>563</v>
      </c>
      <c r="N152" s="7" t="str">
        <f>IF(uzytkownicy716[[#This Row],[Urzedowy]]="tak",uzytkownicy716[[#This Row],[Jezyk]],"")</f>
        <v/>
      </c>
      <c r="O152" s="1" t="s">
        <v>218</v>
      </c>
      <c r="P152" t="str">
        <f t="shared" si="2"/>
        <v>japonski</v>
      </c>
    </row>
    <row r="153" spans="5:16" ht="15.75" x14ac:dyDescent="0.25">
      <c r="E153" s="1" t="s">
        <v>219</v>
      </c>
      <c r="F153" s="1" t="s">
        <v>51</v>
      </c>
      <c r="H153" s="1" t="s">
        <v>13</v>
      </c>
      <c r="I153" s="1" t="s">
        <v>302</v>
      </c>
      <c r="J153">
        <v>2</v>
      </c>
      <c r="K153" s="1" t="s">
        <v>562</v>
      </c>
      <c r="N153" s="7" t="str">
        <f>IF(uzytkownicy716[[#This Row],[Urzedowy]]="tak",uzytkownicy716[[#This Row],[Jezyk]],"")</f>
        <v>lingala</v>
      </c>
      <c r="O153" s="1" t="s">
        <v>219</v>
      </c>
      <c r="P153">
        <f t="shared" si="2"/>
        <v>1</v>
      </c>
    </row>
    <row r="154" spans="5:16" ht="15.75" x14ac:dyDescent="0.25">
      <c r="E154" s="1" t="s">
        <v>220</v>
      </c>
      <c r="F154" s="1" t="s">
        <v>51</v>
      </c>
      <c r="H154" s="1" t="s">
        <v>21</v>
      </c>
      <c r="I154" s="1" t="s">
        <v>104</v>
      </c>
      <c r="J154">
        <v>2</v>
      </c>
      <c r="K154" s="1" t="s">
        <v>563</v>
      </c>
      <c r="N154" s="7" t="str">
        <f>IF(uzytkownicy716[[#This Row],[Urzedowy]]="tak",uzytkownicy716[[#This Row],[Jezyk]],"")</f>
        <v/>
      </c>
      <c r="O154" s="1" t="s">
        <v>220</v>
      </c>
      <c r="P154">
        <f t="shared" si="2"/>
        <v>1</v>
      </c>
    </row>
    <row r="155" spans="5:16" ht="15.75" x14ac:dyDescent="0.25">
      <c r="E155" s="1" t="s">
        <v>221</v>
      </c>
      <c r="F155" s="1" t="s">
        <v>62</v>
      </c>
      <c r="H155" s="1" t="s">
        <v>22</v>
      </c>
      <c r="I155" s="1" t="s">
        <v>85</v>
      </c>
      <c r="J155">
        <v>2</v>
      </c>
      <c r="K155" s="1" t="s">
        <v>563</v>
      </c>
      <c r="N155" s="7" t="str">
        <f>IF(uzytkownicy716[[#This Row],[Urzedowy]]="tak",uzytkownicy716[[#This Row],[Jezyk]],"")</f>
        <v/>
      </c>
      <c r="O155" s="1" t="s">
        <v>221</v>
      </c>
      <c r="P155">
        <f t="shared" si="2"/>
        <v>1</v>
      </c>
    </row>
    <row r="156" spans="5:16" ht="15.75" x14ac:dyDescent="0.25">
      <c r="E156" s="1" t="s">
        <v>222</v>
      </c>
      <c r="F156" s="1" t="s">
        <v>56</v>
      </c>
      <c r="H156" s="1" t="s">
        <v>33</v>
      </c>
      <c r="I156" s="1" t="s">
        <v>211</v>
      </c>
      <c r="J156">
        <v>2</v>
      </c>
      <c r="K156" s="1" t="s">
        <v>563</v>
      </c>
      <c r="N156" s="7" t="str">
        <f>IF(uzytkownicy716[[#This Row],[Urzedowy]]="tak",uzytkownicy716[[#This Row],[Jezyk]],"")</f>
        <v/>
      </c>
      <c r="O156" s="1" t="s">
        <v>222</v>
      </c>
      <c r="P156">
        <f t="shared" si="2"/>
        <v>1</v>
      </c>
    </row>
    <row r="157" spans="5:16" ht="15.75" x14ac:dyDescent="0.25">
      <c r="E157" s="1" t="s">
        <v>223</v>
      </c>
      <c r="F157" s="1" t="s">
        <v>56</v>
      </c>
      <c r="H157" s="1" t="s">
        <v>33</v>
      </c>
      <c r="I157" s="1" t="s">
        <v>508</v>
      </c>
      <c r="J157">
        <v>2</v>
      </c>
      <c r="K157" s="1" t="s">
        <v>563</v>
      </c>
      <c r="N157" s="7" t="str">
        <f>IF(uzytkownicy716[[#This Row],[Urzedowy]]="tak",uzytkownicy716[[#This Row],[Jezyk]],"")</f>
        <v/>
      </c>
      <c r="O157" s="1" t="s">
        <v>223</v>
      </c>
      <c r="P157">
        <f t="shared" si="2"/>
        <v>1</v>
      </c>
    </row>
    <row r="158" spans="5:16" ht="15.75" x14ac:dyDescent="0.25">
      <c r="E158" s="1" t="s">
        <v>224</v>
      </c>
      <c r="F158" s="1" t="s">
        <v>81</v>
      </c>
      <c r="H158" s="1" t="s">
        <v>38</v>
      </c>
      <c r="I158" s="1" t="s">
        <v>105</v>
      </c>
      <c r="J158">
        <v>2</v>
      </c>
      <c r="K158" s="1" t="s">
        <v>563</v>
      </c>
      <c r="N158" s="7" t="str">
        <f>IF(uzytkownicy716[[#This Row],[Urzedowy]]="tak",uzytkownicy716[[#This Row],[Jezyk]],"")</f>
        <v/>
      </c>
      <c r="O158" s="1" t="s">
        <v>224</v>
      </c>
      <c r="P158">
        <f t="shared" si="2"/>
        <v>1</v>
      </c>
    </row>
    <row r="159" spans="5:16" ht="15.75" x14ac:dyDescent="0.25">
      <c r="E159" s="1" t="s">
        <v>225</v>
      </c>
      <c r="F159" s="1" t="s">
        <v>58</v>
      </c>
      <c r="H159" s="1" t="s">
        <v>21</v>
      </c>
      <c r="I159" s="1" t="s">
        <v>71</v>
      </c>
      <c r="J159">
        <v>1.9</v>
      </c>
      <c r="K159" s="1" t="s">
        <v>563</v>
      </c>
      <c r="N159" s="7" t="str">
        <f>IF(uzytkownicy716[[#This Row],[Urzedowy]]="tak",uzytkownicy716[[#This Row],[Jezyk]],"")</f>
        <v/>
      </c>
      <c r="O159" s="1" t="s">
        <v>225</v>
      </c>
      <c r="P159">
        <f t="shared" si="2"/>
        <v>1</v>
      </c>
    </row>
    <row r="160" spans="5:16" ht="15.75" x14ac:dyDescent="0.25">
      <c r="E160" s="1" t="s">
        <v>226</v>
      </c>
      <c r="F160" s="1" t="s">
        <v>60</v>
      </c>
      <c r="H160" s="1" t="s">
        <v>27</v>
      </c>
      <c r="I160" s="1" t="s">
        <v>263</v>
      </c>
      <c r="J160">
        <v>1.9</v>
      </c>
      <c r="K160" s="1" t="s">
        <v>563</v>
      </c>
      <c r="N160" s="7" t="str">
        <f>IF(uzytkownicy716[[#This Row],[Urzedowy]]="tak",uzytkownicy716[[#This Row],[Jezyk]],"")</f>
        <v/>
      </c>
      <c r="O160" s="1" t="s">
        <v>226</v>
      </c>
      <c r="P160">
        <f t="shared" si="2"/>
        <v>1</v>
      </c>
    </row>
    <row r="161" spans="5:16" ht="15.75" x14ac:dyDescent="0.25">
      <c r="E161" s="1" t="s">
        <v>227</v>
      </c>
      <c r="F161" s="1" t="s">
        <v>60</v>
      </c>
      <c r="H161" s="1" t="s">
        <v>40</v>
      </c>
      <c r="I161" s="1" t="s">
        <v>175</v>
      </c>
      <c r="J161">
        <v>1.9</v>
      </c>
      <c r="K161" s="1" t="s">
        <v>563</v>
      </c>
      <c r="N161" s="7" t="str">
        <f>IF(uzytkownicy716[[#This Row],[Urzedowy]]="tak",uzytkownicy716[[#This Row],[Jezyk]],"")</f>
        <v/>
      </c>
      <c r="O161" s="1" t="s">
        <v>227</v>
      </c>
      <c r="P161">
        <f t="shared" si="2"/>
        <v>1</v>
      </c>
    </row>
    <row r="162" spans="5:16" ht="15.75" x14ac:dyDescent="0.25">
      <c r="E162" s="1" t="s">
        <v>228</v>
      </c>
      <c r="F162" s="1" t="s">
        <v>81</v>
      </c>
      <c r="H162" s="1" t="s">
        <v>3</v>
      </c>
      <c r="I162" s="1" t="s">
        <v>195</v>
      </c>
      <c r="J162">
        <v>1.8</v>
      </c>
      <c r="K162" s="1" t="s">
        <v>563</v>
      </c>
      <c r="N162" s="7" t="str">
        <f>IF(uzytkownicy716[[#This Row],[Urzedowy]]="tak",uzytkownicy716[[#This Row],[Jezyk]],"")</f>
        <v/>
      </c>
      <c r="O162" s="1" t="s">
        <v>228</v>
      </c>
      <c r="P162">
        <f t="shared" si="2"/>
        <v>1</v>
      </c>
    </row>
    <row r="163" spans="5:16" ht="15.75" x14ac:dyDescent="0.25">
      <c r="E163" s="1" t="s">
        <v>229</v>
      </c>
      <c r="F163" s="1" t="s">
        <v>53</v>
      </c>
      <c r="H163" s="1" t="s">
        <v>12</v>
      </c>
      <c r="I163" s="1" t="s">
        <v>277</v>
      </c>
      <c r="J163">
        <v>1.8</v>
      </c>
      <c r="K163" s="1" t="s">
        <v>563</v>
      </c>
      <c r="N163" s="7" t="str">
        <f>IF(uzytkownicy716[[#This Row],[Urzedowy]]="tak",uzytkownicy716[[#This Row],[Jezyk]],"")</f>
        <v/>
      </c>
      <c r="O163" s="1" t="s">
        <v>229</v>
      </c>
      <c r="P163">
        <f t="shared" si="2"/>
        <v>1</v>
      </c>
    </row>
    <row r="164" spans="5:16" ht="15.75" x14ac:dyDescent="0.25">
      <c r="E164" s="1" t="s">
        <v>230</v>
      </c>
      <c r="F164" s="1" t="s">
        <v>131</v>
      </c>
      <c r="H164" s="1" t="s">
        <v>15</v>
      </c>
      <c r="I164" s="1" t="s">
        <v>59</v>
      </c>
      <c r="J164">
        <v>1.8</v>
      </c>
      <c r="K164" s="1" t="s">
        <v>563</v>
      </c>
      <c r="N164" s="7" t="str">
        <f>IF(uzytkownicy716[[#This Row],[Urzedowy]]="tak",uzytkownicy716[[#This Row],[Jezyk]],"")</f>
        <v/>
      </c>
      <c r="O164" s="1" t="s">
        <v>230</v>
      </c>
      <c r="P164">
        <f t="shared" si="2"/>
        <v>1</v>
      </c>
    </row>
    <row r="165" spans="5:16" ht="15.75" x14ac:dyDescent="0.25">
      <c r="E165" s="1" t="s">
        <v>231</v>
      </c>
      <c r="F165" s="1" t="s">
        <v>81</v>
      </c>
      <c r="H165" s="1" t="s">
        <v>15</v>
      </c>
      <c r="I165" s="1" t="s">
        <v>187</v>
      </c>
      <c r="J165">
        <v>1.8</v>
      </c>
      <c r="K165" s="1" t="s">
        <v>563</v>
      </c>
      <c r="N165" s="7" t="str">
        <f>IF(uzytkownicy716[[#This Row],[Urzedowy]]="tak",uzytkownicy716[[#This Row],[Jezyk]],"")</f>
        <v/>
      </c>
      <c r="O165" s="1" t="s">
        <v>231</v>
      </c>
      <c r="P165">
        <f t="shared" si="2"/>
        <v>1</v>
      </c>
    </row>
    <row r="166" spans="5:16" ht="15.75" x14ac:dyDescent="0.25">
      <c r="E166" s="1" t="s">
        <v>232</v>
      </c>
      <c r="F166" s="1" t="s">
        <v>123</v>
      </c>
      <c r="H166" s="1" t="s">
        <v>16</v>
      </c>
      <c r="I166" s="1" t="s">
        <v>495</v>
      </c>
      <c r="J166">
        <v>1.8</v>
      </c>
      <c r="K166" s="1" t="s">
        <v>563</v>
      </c>
      <c r="N166" s="7" t="str">
        <f>IF(uzytkownicy716[[#This Row],[Urzedowy]]="tak",uzytkownicy716[[#This Row],[Jezyk]],"")</f>
        <v/>
      </c>
      <c r="O166" s="1" t="s">
        <v>232</v>
      </c>
      <c r="P166">
        <f t="shared" si="2"/>
        <v>1</v>
      </c>
    </row>
    <row r="167" spans="5:16" ht="15.75" x14ac:dyDescent="0.25">
      <c r="E167" s="1" t="s">
        <v>233</v>
      </c>
      <c r="F167" s="1" t="s">
        <v>56</v>
      </c>
      <c r="H167" s="1" t="s">
        <v>16</v>
      </c>
      <c r="I167" s="1" t="s">
        <v>321</v>
      </c>
      <c r="J167">
        <v>1.8</v>
      </c>
      <c r="K167" s="1" t="s">
        <v>563</v>
      </c>
      <c r="N167" s="7" t="str">
        <f>IF(uzytkownicy716[[#This Row],[Urzedowy]]="tak",uzytkownicy716[[#This Row],[Jezyk]],"")</f>
        <v/>
      </c>
      <c r="O167" s="1" t="s">
        <v>233</v>
      </c>
      <c r="P167">
        <f t="shared" si="2"/>
        <v>1</v>
      </c>
    </row>
    <row r="168" spans="5:16" ht="15.75" x14ac:dyDescent="0.25">
      <c r="E168" s="1" t="s">
        <v>234</v>
      </c>
      <c r="F168" s="1" t="s">
        <v>53</v>
      </c>
      <c r="H168" s="1" t="s">
        <v>20</v>
      </c>
      <c r="I168" s="1" t="s">
        <v>288</v>
      </c>
      <c r="J168">
        <v>1.8</v>
      </c>
      <c r="K168" s="1" t="s">
        <v>563</v>
      </c>
      <c r="N168" s="7" t="str">
        <f>IF(uzytkownicy716[[#This Row],[Urzedowy]]="tak",uzytkownicy716[[#This Row],[Jezyk]],"")</f>
        <v/>
      </c>
      <c r="O168" s="1" t="s">
        <v>234</v>
      </c>
      <c r="P168">
        <f t="shared" si="2"/>
        <v>1</v>
      </c>
    </row>
    <row r="169" spans="5:16" ht="15.75" x14ac:dyDescent="0.25">
      <c r="E169" s="1" t="s">
        <v>235</v>
      </c>
      <c r="F169" s="1" t="s">
        <v>81</v>
      </c>
      <c r="H169" s="1" t="s">
        <v>12</v>
      </c>
      <c r="I169" s="1" t="s">
        <v>192</v>
      </c>
      <c r="J169">
        <v>1.7</v>
      </c>
      <c r="K169" s="1" t="s">
        <v>563</v>
      </c>
      <c r="N169" s="7" t="str">
        <f>IF(uzytkownicy716[[#This Row],[Urzedowy]]="tak",uzytkownicy716[[#This Row],[Jezyk]],"")</f>
        <v/>
      </c>
      <c r="O169" s="1" t="s">
        <v>235</v>
      </c>
      <c r="P169">
        <f t="shared" si="2"/>
        <v>1</v>
      </c>
    </row>
    <row r="170" spans="5:16" ht="15.75" x14ac:dyDescent="0.25">
      <c r="E170" s="1" t="s">
        <v>236</v>
      </c>
      <c r="F170" s="1" t="s">
        <v>51</v>
      </c>
      <c r="H170" s="1" t="s">
        <v>20</v>
      </c>
      <c r="I170" s="1" t="s">
        <v>520</v>
      </c>
      <c r="J170">
        <v>1.7</v>
      </c>
      <c r="K170" s="1" t="s">
        <v>563</v>
      </c>
      <c r="N170" s="7" t="str">
        <f>IF(uzytkownicy716[[#This Row],[Urzedowy]]="tak",uzytkownicy716[[#This Row],[Jezyk]],"")</f>
        <v/>
      </c>
      <c r="O170" s="1" t="s">
        <v>236</v>
      </c>
      <c r="P170">
        <f t="shared" si="2"/>
        <v>1</v>
      </c>
    </row>
    <row r="171" spans="5:16" ht="15.75" x14ac:dyDescent="0.25">
      <c r="E171" s="1" t="s">
        <v>237</v>
      </c>
      <c r="F171" s="1" t="s">
        <v>86</v>
      </c>
      <c r="H171" s="1" t="s">
        <v>27</v>
      </c>
      <c r="I171" s="1" t="s">
        <v>259</v>
      </c>
      <c r="J171">
        <v>1.7</v>
      </c>
      <c r="K171" s="1" t="s">
        <v>563</v>
      </c>
      <c r="N171" s="7" t="str">
        <f>IF(uzytkownicy716[[#This Row],[Urzedowy]]="tak",uzytkownicy716[[#This Row],[Jezyk]],"")</f>
        <v/>
      </c>
      <c r="O171" s="1" t="s">
        <v>237</v>
      </c>
      <c r="P171">
        <f t="shared" si="2"/>
        <v>1</v>
      </c>
    </row>
    <row r="172" spans="5:16" ht="15.75" x14ac:dyDescent="0.25">
      <c r="E172" s="1" t="s">
        <v>238</v>
      </c>
      <c r="F172" s="1" t="s">
        <v>56</v>
      </c>
      <c r="H172" s="1" t="s">
        <v>33</v>
      </c>
      <c r="I172" s="1" t="s">
        <v>163</v>
      </c>
      <c r="J172">
        <v>1.7</v>
      </c>
      <c r="K172" s="1" t="s">
        <v>563</v>
      </c>
      <c r="N172" s="7" t="str">
        <f>IF(uzytkownicy716[[#This Row],[Urzedowy]]="tak",uzytkownicy716[[#This Row],[Jezyk]],"")</f>
        <v/>
      </c>
      <c r="O172" s="1" t="s">
        <v>238</v>
      </c>
      <c r="P172">
        <f t="shared" si="2"/>
        <v>1</v>
      </c>
    </row>
    <row r="173" spans="5:16" ht="15.75" x14ac:dyDescent="0.25">
      <c r="E173" s="1" t="s">
        <v>239</v>
      </c>
      <c r="F173" s="1" t="s">
        <v>56</v>
      </c>
      <c r="H173" s="1" t="s">
        <v>40</v>
      </c>
      <c r="I173" s="1" t="s">
        <v>194</v>
      </c>
      <c r="J173">
        <v>1.7</v>
      </c>
      <c r="K173" s="1" t="s">
        <v>563</v>
      </c>
      <c r="N173" s="7" t="str">
        <f>IF(uzytkownicy716[[#This Row],[Urzedowy]]="tak",uzytkownicy716[[#This Row],[Jezyk]],"")</f>
        <v/>
      </c>
      <c r="O173" s="1" t="s">
        <v>239</v>
      </c>
      <c r="P173">
        <f t="shared" si="2"/>
        <v>1</v>
      </c>
    </row>
    <row r="174" spans="5:16" ht="15.75" x14ac:dyDescent="0.25">
      <c r="E174" s="1" t="s">
        <v>240</v>
      </c>
      <c r="F174" s="1" t="s">
        <v>62</v>
      </c>
      <c r="H174" s="1" t="s">
        <v>41</v>
      </c>
      <c r="I174" s="1" t="s">
        <v>555</v>
      </c>
      <c r="J174">
        <v>1.7</v>
      </c>
      <c r="K174" s="1" t="s">
        <v>563</v>
      </c>
      <c r="N174" s="7" t="str">
        <f>IF(uzytkownicy716[[#This Row],[Urzedowy]]="tak",uzytkownicy716[[#This Row],[Jezyk]],"")</f>
        <v/>
      </c>
      <c r="O174" s="1" t="s">
        <v>240</v>
      </c>
      <c r="P174">
        <f t="shared" si="2"/>
        <v>1</v>
      </c>
    </row>
    <row r="175" spans="5:16" ht="15.75" x14ac:dyDescent="0.25">
      <c r="E175" s="1" t="s">
        <v>241</v>
      </c>
      <c r="F175" s="1" t="s">
        <v>62</v>
      </c>
      <c r="H175" s="1" t="s">
        <v>42</v>
      </c>
      <c r="I175" s="1" t="s">
        <v>338</v>
      </c>
      <c r="J175">
        <v>1.7</v>
      </c>
      <c r="K175" s="1" t="s">
        <v>563</v>
      </c>
      <c r="N175" s="7" t="str">
        <f>IF(uzytkownicy716[[#This Row],[Urzedowy]]="tak",uzytkownicy716[[#This Row],[Jezyk]],"")</f>
        <v/>
      </c>
      <c r="O175" s="1" t="s">
        <v>241</v>
      </c>
      <c r="P175">
        <f t="shared" si="2"/>
        <v>1</v>
      </c>
    </row>
    <row r="176" spans="5:16" ht="15.75" x14ac:dyDescent="0.25">
      <c r="E176" s="1" t="s">
        <v>242</v>
      </c>
      <c r="F176" s="1" t="s">
        <v>62</v>
      </c>
      <c r="H176" s="1" t="s">
        <v>15</v>
      </c>
      <c r="I176" s="1" t="s">
        <v>168</v>
      </c>
      <c r="J176">
        <v>1.6</v>
      </c>
      <c r="K176" s="1" t="s">
        <v>563</v>
      </c>
      <c r="N176" s="7" t="str">
        <f>IF(uzytkownicy716[[#This Row],[Urzedowy]]="tak",uzytkownicy716[[#This Row],[Jezyk]],"")</f>
        <v/>
      </c>
      <c r="O176" s="1" t="s">
        <v>242</v>
      </c>
      <c r="P176">
        <f t="shared" si="2"/>
        <v>1</v>
      </c>
    </row>
    <row r="177" spans="5:16" ht="15.75" x14ac:dyDescent="0.25">
      <c r="E177" s="1" t="s">
        <v>243</v>
      </c>
      <c r="F177" s="1" t="s">
        <v>56</v>
      </c>
      <c r="H177" s="1" t="s">
        <v>21</v>
      </c>
      <c r="I177" s="1" t="s">
        <v>323</v>
      </c>
      <c r="J177">
        <v>1.6</v>
      </c>
      <c r="K177" s="1" t="s">
        <v>563</v>
      </c>
      <c r="N177" s="7" t="str">
        <f>IF(uzytkownicy716[[#This Row],[Urzedowy]]="tak",uzytkownicy716[[#This Row],[Jezyk]],"")</f>
        <v/>
      </c>
      <c r="O177" s="1" t="s">
        <v>243</v>
      </c>
      <c r="P177">
        <f t="shared" si="2"/>
        <v>1</v>
      </c>
    </row>
    <row r="178" spans="5:16" ht="15.75" x14ac:dyDescent="0.25">
      <c r="E178" s="1" t="s">
        <v>244</v>
      </c>
      <c r="F178" s="1" t="s">
        <v>56</v>
      </c>
      <c r="H178" s="1" t="s">
        <v>44</v>
      </c>
      <c r="I178" s="1" t="s">
        <v>484</v>
      </c>
      <c r="J178">
        <v>1.6</v>
      </c>
      <c r="K178" s="1" t="s">
        <v>563</v>
      </c>
      <c r="N178" s="7" t="str">
        <f>IF(uzytkownicy716[[#This Row],[Urzedowy]]="tak",uzytkownicy716[[#This Row],[Jezyk]],"")</f>
        <v/>
      </c>
      <c r="O178" s="1" t="s">
        <v>244</v>
      </c>
      <c r="P178">
        <f t="shared" si="2"/>
        <v>1</v>
      </c>
    </row>
    <row r="179" spans="5:16" ht="15.75" x14ac:dyDescent="0.25">
      <c r="E179" s="1" t="s">
        <v>245</v>
      </c>
      <c r="F179" s="1" t="s">
        <v>86</v>
      </c>
      <c r="H179" s="1" t="s">
        <v>46</v>
      </c>
      <c r="I179" s="1" t="s">
        <v>497</v>
      </c>
      <c r="J179">
        <v>1.6</v>
      </c>
      <c r="K179" s="1" t="s">
        <v>563</v>
      </c>
      <c r="N179" s="7" t="str">
        <f>IF(uzytkownicy716[[#This Row],[Urzedowy]]="tak",uzytkownicy716[[#This Row],[Jezyk]],"")</f>
        <v/>
      </c>
      <c r="O179" s="1" t="s">
        <v>245</v>
      </c>
      <c r="P179">
        <f t="shared" si="2"/>
        <v>1</v>
      </c>
    </row>
    <row r="180" spans="5:16" ht="15.75" x14ac:dyDescent="0.25">
      <c r="E180" s="1" t="s">
        <v>246</v>
      </c>
      <c r="F180" s="1" t="s">
        <v>246</v>
      </c>
      <c r="H180" s="1" t="s">
        <v>3</v>
      </c>
      <c r="I180" s="1" t="s">
        <v>523</v>
      </c>
      <c r="J180">
        <v>1.5</v>
      </c>
      <c r="K180" s="1" t="s">
        <v>563</v>
      </c>
      <c r="N180" s="7" t="str">
        <f>IF(uzytkownicy716[[#This Row],[Urzedowy]]="tak",uzytkownicy716[[#This Row],[Jezyk]],"")</f>
        <v/>
      </c>
      <c r="O180" s="1" t="s">
        <v>246</v>
      </c>
      <c r="P180">
        <f t="shared" si="2"/>
        <v>1</v>
      </c>
    </row>
    <row r="181" spans="5:16" ht="15.75" x14ac:dyDescent="0.25">
      <c r="E181" s="1" t="s">
        <v>247</v>
      </c>
      <c r="F181" s="1" t="s">
        <v>81</v>
      </c>
      <c r="H181" s="1" t="s">
        <v>7</v>
      </c>
      <c r="I181" s="1" t="s">
        <v>539</v>
      </c>
      <c r="J181">
        <v>1.5</v>
      </c>
      <c r="K181" s="1" t="s">
        <v>563</v>
      </c>
      <c r="N181" s="7" t="str">
        <f>IF(uzytkownicy716[[#This Row],[Urzedowy]]="tak",uzytkownicy716[[#This Row],[Jezyk]],"")</f>
        <v/>
      </c>
      <c r="O181" s="1" t="s">
        <v>247</v>
      </c>
      <c r="P181">
        <f t="shared" si="2"/>
        <v>1</v>
      </c>
    </row>
    <row r="182" spans="5:16" ht="15.75" x14ac:dyDescent="0.25">
      <c r="E182" s="1" t="s">
        <v>248</v>
      </c>
      <c r="F182" s="1" t="s">
        <v>81</v>
      </c>
      <c r="H182" s="1" t="s">
        <v>11</v>
      </c>
      <c r="I182" s="1" t="s">
        <v>391</v>
      </c>
      <c r="J182">
        <v>1.5</v>
      </c>
      <c r="K182" s="1" t="s">
        <v>563</v>
      </c>
      <c r="N182" s="7" t="str">
        <f>IF(uzytkownicy716[[#This Row],[Urzedowy]]="tak",uzytkownicy716[[#This Row],[Jezyk]],"")</f>
        <v/>
      </c>
      <c r="O182" s="1" t="s">
        <v>248</v>
      </c>
      <c r="P182">
        <f t="shared" si="2"/>
        <v>1</v>
      </c>
    </row>
    <row r="183" spans="5:16" ht="15.75" x14ac:dyDescent="0.25">
      <c r="E183" s="1" t="s">
        <v>249</v>
      </c>
      <c r="F183" s="1" t="s">
        <v>81</v>
      </c>
      <c r="H183" s="1" t="s">
        <v>12</v>
      </c>
      <c r="I183" s="1" t="s">
        <v>201</v>
      </c>
      <c r="J183">
        <v>1.5</v>
      </c>
      <c r="K183" s="1" t="s">
        <v>563</v>
      </c>
      <c r="N183" s="7" t="str">
        <f>IF(uzytkownicy716[[#This Row],[Urzedowy]]="tak",uzytkownicy716[[#This Row],[Jezyk]],"")</f>
        <v/>
      </c>
      <c r="O183" s="1" t="s">
        <v>249</v>
      </c>
      <c r="P183">
        <f t="shared" si="2"/>
        <v>1</v>
      </c>
    </row>
    <row r="184" spans="5:16" ht="15.75" x14ac:dyDescent="0.25">
      <c r="E184" s="1" t="s">
        <v>250</v>
      </c>
      <c r="F184" s="1" t="s">
        <v>131</v>
      </c>
      <c r="H184" s="1" t="s">
        <v>12</v>
      </c>
      <c r="I184" s="1" t="s">
        <v>245</v>
      </c>
      <c r="J184">
        <v>1.5</v>
      </c>
      <c r="K184" s="1" t="s">
        <v>563</v>
      </c>
      <c r="N184" s="7" t="str">
        <f>IF(uzytkownicy716[[#This Row],[Urzedowy]]="tak",uzytkownicy716[[#This Row],[Jezyk]],"")</f>
        <v/>
      </c>
      <c r="O184" s="1" t="s">
        <v>250</v>
      </c>
      <c r="P184">
        <f t="shared" si="2"/>
        <v>1</v>
      </c>
    </row>
    <row r="185" spans="5:16" ht="15.75" x14ac:dyDescent="0.25">
      <c r="E185" s="1" t="s">
        <v>251</v>
      </c>
      <c r="F185" s="1" t="s">
        <v>62</v>
      </c>
      <c r="H185" s="1" t="s">
        <v>13</v>
      </c>
      <c r="I185" s="1" t="s">
        <v>307</v>
      </c>
      <c r="J185">
        <v>1.5</v>
      </c>
      <c r="K185" s="1" t="s">
        <v>563</v>
      </c>
      <c r="N185" s="7" t="str">
        <f>IF(uzytkownicy716[[#This Row],[Urzedowy]]="tak",uzytkownicy716[[#This Row],[Jezyk]],"")</f>
        <v/>
      </c>
      <c r="O185" s="1" t="s">
        <v>251</v>
      </c>
      <c r="P185">
        <f t="shared" si="2"/>
        <v>1</v>
      </c>
    </row>
    <row r="186" spans="5:16" ht="15.75" x14ac:dyDescent="0.25">
      <c r="E186" s="1" t="s">
        <v>252</v>
      </c>
      <c r="F186" s="1" t="s">
        <v>89</v>
      </c>
      <c r="H186" s="1" t="s">
        <v>20</v>
      </c>
      <c r="I186" s="1" t="s">
        <v>347</v>
      </c>
      <c r="J186">
        <v>1.5</v>
      </c>
      <c r="K186" s="1" t="s">
        <v>563</v>
      </c>
      <c r="N186" s="7" t="str">
        <f>IF(uzytkownicy716[[#This Row],[Urzedowy]]="tak",uzytkownicy716[[#This Row],[Jezyk]],"")</f>
        <v/>
      </c>
      <c r="O186" s="1" t="s">
        <v>252</v>
      </c>
      <c r="P186">
        <f t="shared" si="2"/>
        <v>1</v>
      </c>
    </row>
    <row r="187" spans="5:16" ht="15.75" x14ac:dyDescent="0.25">
      <c r="E187" s="1" t="s">
        <v>253</v>
      </c>
      <c r="F187" s="1" t="s">
        <v>89</v>
      </c>
      <c r="H187" s="1" t="s">
        <v>23</v>
      </c>
      <c r="I187" s="1" t="s">
        <v>76</v>
      </c>
      <c r="J187">
        <v>1.5</v>
      </c>
      <c r="K187" s="1" t="s">
        <v>563</v>
      </c>
      <c r="N187" s="7" t="str">
        <f>IF(uzytkownicy716[[#This Row],[Urzedowy]]="tak",uzytkownicy716[[#This Row],[Jezyk]],"")</f>
        <v/>
      </c>
      <c r="O187" s="1" t="s">
        <v>253</v>
      </c>
      <c r="P187">
        <f t="shared" si="2"/>
        <v>1</v>
      </c>
    </row>
    <row r="188" spans="5:16" ht="15.75" x14ac:dyDescent="0.25">
      <c r="E188" s="1" t="s">
        <v>254</v>
      </c>
      <c r="F188" s="1" t="s">
        <v>89</v>
      </c>
      <c r="H188" s="1" t="s">
        <v>23</v>
      </c>
      <c r="I188" s="1" t="s">
        <v>107</v>
      </c>
      <c r="J188">
        <v>1.5</v>
      </c>
      <c r="K188" s="1" t="s">
        <v>563</v>
      </c>
      <c r="N188" s="7" t="str">
        <f>IF(uzytkownicy716[[#This Row],[Urzedowy]]="tak",uzytkownicy716[[#This Row],[Jezyk]],"")</f>
        <v/>
      </c>
      <c r="O188" s="1" t="s">
        <v>254</v>
      </c>
      <c r="P188">
        <f t="shared" si="2"/>
        <v>1</v>
      </c>
    </row>
    <row r="189" spans="5:16" ht="15.75" x14ac:dyDescent="0.25">
      <c r="E189" s="1" t="s">
        <v>255</v>
      </c>
      <c r="F189" s="1" t="s">
        <v>131</v>
      </c>
      <c r="H189" s="1" t="s">
        <v>32</v>
      </c>
      <c r="I189" s="1" t="s">
        <v>521</v>
      </c>
      <c r="J189">
        <v>1.5</v>
      </c>
      <c r="K189" s="1" t="s">
        <v>563</v>
      </c>
      <c r="N189" s="7" t="str">
        <f>IF(uzytkownicy716[[#This Row],[Urzedowy]]="tak",uzytkownicy716[[#This Row],[Jezyk]],"")</f>
        <v/>
      </c>
      <c r="O189" s="1" t="s">
        <v>255</v>
      </c>
      <c r="P189">
        <f t="shared" si="2"/>
        <v>1</v>
      </c>
    </row>
    <row r="190" spans="5:16" ht="15.75" x14ac:dyDescent="0.25">
      <c r="E190" s="1" t="s">
        <v>256</v>
      </c>
      <c r="F190" s="1" t="s">
        <v>81</v>
      </c>
      <c r="H190" s="1" t="s">
        <v>33</v>
      </c>
      <c r="I190" s="1" t="s">
        <v>208</v>
      </c>
      <c r="J190">
        <v>1.5</v>
      </c>
      <c r="K190" s="1" t="s">
        <v>563</v>
      </c>
      <c r="N190" s="7" t="str">
        <f>IF(uzytkownicy716[[#This Row],[Urzedowy]]="tak",uzytkownicy716[[#This Row],[Jezyk]],"")</f>
        <v/>
      </c>
      <c r="O190" s="1" t="s">
        <v>256</v>
      </c>
      <c r="P190">
        <f t="shared" si="2"/>
        <v>1</v>
      </c>
    </row>
    <row r="191" spans="5:16" ht="15.75" x14ac:dyDescent="0.25">
      <c r="E191" s="1" t="s">
        <v>257</v>
      </c>
      <c r="F191" s="1" t="s">
        <v>81</v>
      </c>
      <c r="H191" s="1" t="s">
        <v>42</v>
      </c>
      <c r="I191" s="1" t="s">
        <v>52</v>
      </c>
      <c r="J191">
        <v>1.5</v>
      </c>
      <c r="K191" s="1" t="s">
        <v>563</v>
      </c>
      <c r="N191" s="7" t="str">
        <f>IF(uzytkownicy716[[#This Row],[Urzedowy]]="tak",uzytkownicy716[[#This Row],[Jezyk]],"")</f>
        <v/>
      </c>
      <c r="O191" s="1" t="s">
        <v>257</v>
      </c>
      <c r="P191">
        <f t="shared" si="2"/>
        <v>1</v>
      </c>
    </row>
    <row r="192" spans="5:16" ht="15.75" x14ac:dyDescent="0.25">
      <c r="E192" s="1" t="s">
        <v>258</v>
      </c>
      <c r="F192" s="1" t="s">
        <v>189</v>
      </c>
      <c r="H192" s="1" t="s">
        <v>15</v>
      </c>
      <c r="I192" s="1" t="s">
        <v>172</v>
      </c>
      <c r="J192">
        <v>1.4</v>
      </c>
      <c r="K192" s="1" t="s">
        <v>563</v>
      </c>
      <c r="N192" s="7" t="str">
        <f>IF(uzytkownicy716[[#This Row],[Urzedowy]]="tak",uzytkownicy716[[#This Row],[Jezyk]],"")</f>
        <v/>
      </c>
      <c r="O192" s="1" t="s">
        <v>258</v>
      </c>
      <c r="P192">
        <f t="shared" si="2"/>
        <v>1</v>
      </c>
    </row>
    <row r="193" spans="5:16" ht="15.75" x14ac:dyDescent="0.25">
      <c r="E193" s="1" t="s">
        <v>259</v>
      </c>
      <c r="F193" s="1" t="s">
        <v>81</v>
      </c>
      <c r="H193" s="1" t="s">
        <v>20</v>
      </c>
      <c r="I193" s="1" t="s">
        <v>120</v>
      </c>
      <c r="J193">
        <v>1.4</v>
      </c>
      <c r="K193" s="1" t="s">
        <v>563</v>
      </c>
      <c r="N193" s="7" t="str">
        <f>IF(uzytkownicy716[[#This Row],[Urzedowy]]="tak",uzytkownicy716[[#This Row],[Jezyk]],"")</f>
        <v/>
      </c>
      <c r="O193" s="1" t="s">
        <v>259</v>
      </c>
      <c r="P193">
        <f t="shared" si="2"/>
        <v>1</v>
      </c>
    </row>
    <row r="194" spans="5:16" ht="15.75" x14ac:dyDescent="0.25">
      <c r="E194" s="1" t="s">
        <v>260</v>
      </c>
      <c r="F194" s="1" t="s">
        <v>51</v>
      </c>
      <c r="H194" s="1" t="s">
        <v>27</v>
      </c>
      <c r="I194" s="1" t="s">
        <v>308</v>
      </c>
      <c r="J194">
        <v>1.4</v>
      </c>
      <c r="K194" s="1" t="s">
        <v>563</v>
      </c>
      <c r="N194" s="7" t="str">
        <f>IF(uzytkownicy716[[#This Row],[Urzedowy]]="tak",uzytkownicy716[[#This Row],[Jezyk]],"")</f>
        <v/>
      </c>
      <c r="O194" s="1" t="s">
        <v>260</v>
      </c>
      <c r="P194">
        <f t="shared" si="2"/>
        <v>1</v>
      </c>
    </row>
    <row r="195" spans="5:16" ht="15.75" x14ac:dyDescent="0.25">
      <c r="E195" s="1" t="s">
        <v>261</v>
      </c>
      <c r="F195" s="1" t="s">
        <v>81</v>
      </c>
      <c r="H195" s="1" t="s">
        <v>31</v>
      </c>
      <c r="I195" s="1" t="s">
        <v>370</v>
      </c>
      <c r="J195">
        <v>1.4</v>
      </c>
      <c r="K195" s="1" t="s">
        <v>563</v>
      </c>
      <c r="N195" s="7" t="str">
        <f>IF(uzytkownicy716[[#This Row],[Urzedowy]]="tak",uzytkownicy716[[#This Row],[Jezyk]],"")</f>
        <v/>
      </c>
      <c r="O195" s="1" t="s">
        <v>261</v>
      </c>
      <c r="P195">
        <f t="shared" ref="P195:P258" si="3">IFERROR(VLOOKUP(O195,$N$2:$N$657,1,FALSE),1)</f>
        <v>1</v>
      </c>
    </row>
    <row r="196" spans="5:16" ht="15.75" x14ac:dyDescent="0.25">
      <c r="E196" s="1" t="s">
        <v>262</v>
      </c>
      <c r="F196" s="1" t="s">
        <v>81</v>
      </c>
      <c r="H196" s="1" t="s">
        <v>37</v>
      </c>
      <c r="I196" s="1" t="s">
        <v>147</v>
      </c>
      <c r="J196">
        <v>1.4</v>
      </c>
      <c r="K196" s="1" t="s">
        <v>563</v>
      </c>
      <c r="N196" s="7" t="str">
        <f>IF(uzytkownicy716[[#This Row],[Urzedowy]]="tak",uzytkownicy716[[#This Row],[Jezyk]],"")</f>
        <v/>
      </c>
      <c r="O196" s="1" t="s">
        <v>262</v>
      </c>
      <c r="P196">
        <f t="shared" si="3"/>
        <v>1</v>
      </c>
    </row>
    <row r="197" spans="5:16" ht="15.75" x14ac:dyDescent="0.25">
      <c r="E197" s="1" t="s">
        <v>263</v>
      </c>
      <c r="F197" s="1" t="s">
        <v>53</v>
      </c>
      <c r="H197" s="1" t="s">
        <v>39</v>
      </c>
      <c r="I197" s="1" t="s">
        <v>254</v>
      </c>
      <c r="J197">
        <v>1.4</v>
      </c>
      <c r="K197" s="1" t="s">
        <v>563</v>
      </c>
      <c r="N197" s="7" t="str">
        <f>IF(uzytkownicy716[[#This Row],[Urzedowy]]="tak",uzytkownicy716[[#This Row],[Jezyk]],"")</f>
        <v/>
      </c>
      <c r="O197" s="1" t="s">
        <v>263</v>
      </c>
      <c r="P197">
        <f t="shared" si="3"/>
        <v>1</v>
      </c>
    </row>
    <row r="198" spans="5:16" ht="15.75" x14ac:dyDescent="0.25">
      <c r="E198" s="1" t="s">
        <v>264</v>
      </c>
      <c r="F198" s="1" t="s">
        <v>86</v>
      </c>
      <c r="H198" s="1" t="s">
        <v>39</v>
      </c>
      <c r="I198" s="1" t="s">
        <v>547</v>
      </c>
      <c r="J198">
        <v>1.4</v>
      </c>
      <c r="K198" s="1" t="s">
        <v>563</v>
      </c>
      <c r="N198" s="7" t="str">
        <f>IF(uzytkownicy716[[#This Row],[Urzedowy]]="tak",uzytkownicy716[[#This Row],[Jezyk]],"")</f>
        <v/>
      </c>
      <c r="O198" s="1" t="s">
        <v>264</v>
      </c>
      <c r="P198">
        <f t="shared" si="3"/>
        <v>1</v>
      </c>
    </row>
    <row r="199" spans="5:16" ht="15.75" x14ac:dyDescent="0.25">
      <c r="E199" s="1" t="s">
        <v>265</v>
      </c>
      <c r="F199" s="1" t="s">
        <v>123</v>
      </c>
      <c r="H199" s="1" t="s">
        <v>44</v>
      </c>
      <c r="I199" s="1" t="s">
        <v>538</v>
      </c>
      <c r="J199">
        <v>1.4</v>
      </c>
      <c r="K199" s="1" t="s">
        <v>563</v>
      </c>
      <c r="N199" s="7" t="str">
        <f>IF(uzytkownicy716[[#This Row],[Urzedowy]]="tak",uzytkownicy716[[#This Row],[Jezyk]],"")</f>
        <v/>
      </c>
      <c r="O199" s="1" t="s">
        <v>265</v>
      </c>
      <c r="P199">
        <f t="shared" si="3"/>
        <v>1</v>
      </c>
    </row>
    <row r="200" spans="5:16" ht="15.75" x14ac:dyDescent="0.25">
      <c r="E200" s="1" t="s">
        <v>266</v>
      </c>
      <c r="F200" s="1" t="s">
        <v>81</v>
      </c>
      <c r="H200" s="1" t="s">
        <v>30</v>
      </c>
      <c r="I200" s="1" t="s">
        <v>493</v>
      </c>
      <c r="J200">
        <v>1.3</v>
      </c>
      <c r="K200" s="1" t="s">
        <v>563</v>
      </c>
      <c r="N200" s="7" t="str">
        <f>IF(uzytkownicy716[[#This Row],[Urzedowy]]="tak",uzytkownicy716[[#This Row],[Jezyk]],"")</f>
        <v/>
      </c>
      <c r="O200" s="1" t="s">
        <v>266</v>
      </c>
      <c r="P200">
        <f t="shared" si="3"/>
        <v>1</v>
      </c>
    </row>
    <row r="201" spans="5:16" ht="15.75" x14ac:dyDescent="0.25">
      <c r="E201" s="1" t="s">
        <v>267</v>
      </c>
      <c r="F201" s="1" t="s">
        <v>81</v>
      </c>
      <c r="H201" s="1" t="s">
        <v>34</v>
      </c>
      <c r="I201" s="1" t="s">
        <v>530</v>
      </c>
      <c r="J201">
        <v>1.3</v>
      </c>
      <c r="K201" s="1" t="s">
        <v>563</v>
      </c>
      <c r="N201" s="7" t="str">
        <f>IF(uzytkownicy716[[#This Row],[Urzedowy]]="tak",uzytkownicy716[[#This Row],[Jezyk]],"")</f>
        <v/>
      </c>
      <c r="O201" s="1" t="s">
        <v>267</v>
      </c>
      <c r="P201" t="str">
        <f t="shared" si="3"/>
        <v>kituba</v>
      </c>
    </row>
    <row r="202" spans="5:16" ht="15.75" x14ac:dyDescent="0.25">
      <c r="E202" s="1" t="s">
        <v>268</v>
      </c>
      <c r="F202" s="1" t="s">
        <v>89</v>
      </c>
      <c r="H202" s="1" t="s">
        <v>36</v>
      </c>
      <c r="I202" s="1" t="s">
        <v>472</v>
      </c>
      <c r="J202">
        <v>1.3</v>
      </c>
      <c r="K202" s="1" t="s">
        <v>562</v>
      </c>
      <c r="N202" s="7" t="str">
        <f>IF(uzytkownicy716[[#This Row],[Urzedowy]]="tak",uzytkownicy716[[#This Row],[Jezyk]],"")</f>
        <v>suazi</v>
      </c>
      <c r="O202" s="1" t="s">
        <v>268</v>
      </c>
      <c r="P202">
        <f t="shared" si="3"/>
        <v>1</v>
      </c>
    </row>
    <row r="203" spans="5:16" ht="15.75" x14ac:dyDescent="0.25">
      <c r="E203" s="1" t="s">
        <v>269</v>
      </c>
      <c r="F203" s="1" t="s">
        <v>123</v>
      </c>
      <c r="H203" s="1" t="s">
        <v>40</v>
      </c>
      <c r="I203" s="1" t="s">
        <v>325</v>
      </c>
      <c r="J203">
        <v>1.3</v>
      </c>
      <c r="K203" s="1" t="s">
        <v>563</v>
      </c>
      <c r="N203" s="7" t="str">
        <f>IF(uzytkownicy716[[#This Row],[Urzedowy]]="tak",uzytkownicy716[[#This Row],[Jezyk]],"")</f>
        <v/>
      </c>
      <c r="O203" s="1" t="s">
        <v>269</v>
      </c>
      <c r="P203">
        <f t="shared" si="3"/>
        <v>1</v>
      </c>
    </row>
    <row r="204" spans="5:16" ht="15.75" x14ac:dyDescent="0.25">
      <c r="E204" s="1" t="s">
        <v>270</v>
      </c>
      <c r="F204" s="1" t="s">
        <v>51</v>
      </c>
      <c r="H204" s="1" t="s">
        <v>40</v>
      </c>
      <c r="I204" s="1" t="s">
        <v>399</v>
      </c>
      <c r="J204">
        <v>1.3</v>
      </c>
      <c r="K204" s="1" t="s">
        <v>563</v>
      </c>
      <c r="N204" s="7" t="str">
        <f>IF(uzytkownicy716[[#This Row],[Urzedowy]]="tak",uzytkownicy716[[#This Row],[Jezyk]],"")</f>
        <v/>
      </c>
      <c r="O204" s="1" t="s">
        <v>270</v>
      </c>
      <c r="P204">
        <f t="shared" si="3"/>
        <v>1</v>
      </c>
    </row>
    <row r="205" spans="5:16" ht="15.75" x14ac:dyDescent="0.25">
      <c r="E205" s="1" t="s">
        <v>271</v>
      </c>
      <c r="F205" s="1" t="s">
        <v>272</v>
      </c>
      <c r="H205" s="1" t="s">
        <v>12</v>
      </c>
      <c r="I205" s="1" t="s">
        <v>90</v>
      </c>
      <c r="J205">
        <v>1.2</v>
      </c>
      <c r="K205" s="1" t="s">
        <v>563</v>
      </c>
      <c r="N205" s="7" t="str">
        <f>IF(uzytkownicy716[[#This Row],[Urzedowy]]="tak",uzytkownicy716[[#This Row],[Jezyk]],"")</f>
        <v/>
      </c>
      <c r="O205" s="1" t="s">
        <v>271</v>
      </c>
      <c r="P205">
        <f t="shared" si="3"/>
        <v>1</v>
      </c>
    </row>
    <row r="206" spans="5:16" ht="15.75" x14ac:dyDescent="0.25">
      <c r="E206" s="1" t="s">
        <v>273</v>
      </c>
      <c r="F206" s="1" t="s">
        <v>62</v>
      </c>
      <c r="H206" s="1" t="s">
        <v>16</v>
      </c>
      <c r="I206" s="1" t="s">
        <v>138</v>
      </c>
      <c r="J206">
        <v>1.2</v>
      </c>
      <c r="K206" s="1" t="s">
        <v>563</v>
      </c>
      <c r="N206" s="7" t="str">
        <f>IF(uzytkownicy716[[#This Row],[Urzedowy]]="tak",uzytkownicy716[[#This Row],[Jezyk]],"")</f>
        <v/>
      </c>
      <c r="O206" s="1" t="s">
        <v>273</v>
      </c>
      <c r="P206">
        <f t="shared" si="3"/>
        <v>1</v>
      </c>
    </row>
    <row r="207" spans="5:16" ht="15.75" x14ac:dyDescent="0.25">
      <c r="E207" s="1" t="s">
        <v>274</v>
      </c>
      <c r="F207" s="1" t="s">
        <v>56</v>
      </c>
      <c r="H207" s="1" t="s">
        <v>21</v>
      </c>
      <c r="I207" s="1" t="s">
        <v>100</v>
      </c>
      <c r="J207">
        <v>1.2</v>
      </c>
      <c r="K207" s="1" t="s">
        <v>563</v>
      </c>
      <c r="N207" s="7" t="str">
        <f>IF(uzytkownicy716[[#This Row],[Urzedowy]]="tak",uzytkownicy716[[#This Row],[Jezyk]],"")</f>
        <v/>
      </c>
      <c r="O207" s="1" t="s">
        <v>274</v>
      </c>
      <c r="P207">
        <f t="shared" si="3"/>
        <v>1</v>
      </c>
    </row>
    <row r="208" spans="5:16" ht="15.75" x14ac:dyDescent="0.25">
      <c r="E208" s="1" t="s">
        <v>275</v>
      </c>
      <c r="F208" s="1" t="s">
        <v>81</v>
      </c>
      <c r="H208" s="1" t="s">
        <v>21</v>
      </c>
      <c r="I208" s="1" t="s">
        <v>103</v>
      </c>
      <c r="J208">
        <v>1.2</v>
      </c>
      <c r="K208" s="1" t="s">
        <v>563</v>
      </c>
      <c r="N208" s="7" t="str">
        <f>IF(uzytkownicy716[[#This Row],[Urzedowy]]="tak",uzytkownicy716[[#This Row],[Jezyk]],"")</f>
        <v/>
      </c>
      <c r="O208" s="1" t="s">
        <v>275</v>
      </c>
      <c r="P208">
        <f t="shared" si="3"/>
        <v>1</v>
      </c>
    </row>
    <row r="209" spans="5:16" ht="15.75" x14ac:dyDescent="0.25">
      <c r="E209" s="1" t="s">
        <v>276</v>
      </c>
      <c r="F209" s="1" t="s">
        <v>81</v>
      </c>
      <c r="H209" s="1" t="s">
        <v>36</v>
      </c>
      <c r="I209" s="1" t="s">
        <v>532</v>
      </c>
      <c r="J209">
        <v>1.2</v>
      </c>
      <c r="K209" s="1" t="s">
        <v>562</v>
      </c>
      <c r="N209" s="7" t="str">
        <f>IF(uzytkownicy716[[#This Row],[Urzedowy]]="tak",uzytkownicy716[[#This Row],[Jezyk]],"")</f>
        <v>venda</v>
      </c>
      <c r="O209" s="1" t="s">
        <v>276</v>
      </c>
      <c r="P209">
        <f t="shared" si="3"/>
        <v>1</v>
      </c>
    </row>
    <row r="210" spans="5:16" ht="15.75" x14ac:dyDescent="0.25">
      <c r="E210" s="1" t="s">
        <v>277</v>
      </c>
      <c r="F210" s="1" t="s">
        <v>96</v>
      </c>
      <c r="H210" s="1" t="s">
        <v>37</v>
      </c>
      <c r="I210" s="1" t="s">
        <v>97</v>
      </c>
      <c r="J210">
        <v>1.2</v>
      </c>
      <c r="K210" s="1" t="s">
        <v>563</v>
      </c>
      <c r="N210" s="7" t="str">
        <f>IF(uzytkownicy716[[#This Row],[Urzedowy]]="tak",uzytkownicy716[[#This Row],[Jezyk]],"")</f>
        <v/>
      </c>
      <c r="O210" s="1" t="s">
        <v>277</v>
      </c>
      <c r="P210" t="str">
        <f t="shared" si="3"/>
        <v>koreanski</v>
      </c>
    </row>
    <row r="211" spans="5:16" ht="15.75" x14ac:dyDescent="0.25">
      <c r="E211" s="1" t="s">
        <v>278</v>
      </c>
      <c r="F211" s="1" t="s">
        <v>89</v>
      </c>
      <c r="H211" s="1" t="s">
        <v>42</v>
      </c>
      <c r="I211" s="1" t="s">
        <v>165</v>
      </c>
      <c r="J211">
        <v>1.2</v>
      </c>
      <c r="K211" s="1" t="s">
        <v>563</v>
      </c>
      <c r="N211" s="7" t="str">
        <f>IF(uzytkownicy716[[#This Row],[Urzedowy]]="tak",uzytkownicy716[[#This Row],[Jezyk]],"")</f>
        <v/>
      </c>
      <c r="O211" s="1" t="s">
        <v>278</v>
      </c>
      <c r="P211">
        <f t="shared" si="3"/>
        <v>1</v>
      </c>
    </row>
    <row r="212" spans="5:16" ht="15.75" x14ac:dyDescent="0.25">
      <c r="E212" s="1" t="s">
        <v>279</v>
      </c>
      <c r="F212" s="1" t="s">
        <v>123</v>
      </c>
      <c r="H212" s="1" t="s">
        <v>15</v>
      </c>
      <c r="I212" s="1" t="s">
        <v>227</v>
      </c>
      <c r="J212">
        <v>1.1000000000000001</v>
      </c>
      <c r="K212" s="1" t="s">
        <v>563</v>
      </c>
      <c r="N212" s="7" t="str">
        <f>IF(uzytkownicy716[[#This Row],[Urzedowy]]="tak",uzytkownicy716[[#This Row],[Jezyk]],"")</f>
        <v/>
      </c>
      <c r="O212" s="1" t="s">
        <v>279</v>
      </c>
      <c r="P212">
        <f t="shared" si="3"/>
        <v>1</v>
      </c>
    </row>
    <row r="213" spans="5:16" ht="15.75" x14ac:dyDescent="0.25">
      <c r="E213" s="1" t="s">
        <v>280</v>
      </c>
      <c r="F213" s="1" t="s">
        <v>281</v>
      </c>
      <c r="H213" s="1" t="s">
        <v>16</v>
      </c>
      <c r="I213" s="1" t="s">
        <v>260</v>
      </c>
      <c r="J213">
        <v>1.1000000000000001</v>
      </c>
      <c r="K213" s="1" t="s">
        <v>563</v>
      </c>
      <c r="N213" s="7" t="str">
        <f>IF(uzytkownicy716[[#This Row],[Urzedowy]]="tak",uzytkownicy716[[#This Row],[Jezyk]],"")</f>
        <v/>
      </c>
      <c r="O213" s="1" t="s">
        <v>280</v>
      </c>
      <c r="P213">
        <f t="shared" si="3"/>
        <v>1</v>
      </c>
    </row>
    <row r="214" spans="5:16" ht="15.75" x14ac:dyDescent="0.25">
      <c r="E214" s="1" t="s">
        <v>282</v>
      </c>
      <c r="F214" s="1" t="s">
        <v>123</v>
      </c>
      <c r="H214" s="1" t="s">
        <v>20</v>
      </c>
      <c r="I214" s="1" t="s">
        <v>253</v>
      </c>
      <c r="J214">
        <v>1.1000000000000001</v>
      </c>
      <c r="K214" s="1" t="s">
        <v>563</v>
      </c>
      <c r="N214" s="7" t="str">
        <f>IF(uzytkownicy716[[#This Row],[Urzedowy]]="tak",uzytkownicy716[[#This Row],[Jezyk]],"")</f>
        <v/>
      </c>
      <c r="O214" s="1" t="s">
        <v>282</v>
      </c>
      <c r="P214">
        <f t="shared" si="3"/>
        <v>1</v>
      </c>
    </row>
    <row r="215" spans="5:16" ht="15.75" x14ac:dyDescent="0.25">
      <c r="E215" s="1" t="s">
        <v>283</v>
      </c>
      <c r="F215" s="1" t="s">
        <v>53</v>
      </c>
      <c r="H215" s="1" t="s">
        <v>20</v>
      </c>
      <c r="I215" s="1" t="s">
        <v>366</v>
      </c>
      <c r="J215">
        <v>1.1000000000000001</v>
      </c>
      <c r="K215" s="1" t="s">
        <v>563</v>
      </c>
      <c r="N215" s="7" t="str">
        <f>IF(uzytkownicy716[[#This Row],[Urzedowy]]="tak",uzytkownicy716[[#This Row],[Jezyk]],"")</f>
        <v/>
      </c>
      <c r="O215" s="1" t="s">
        <v>283</v>
      </c>
      <c r="P215">
        <f t="shared" si="3"/>
        <v>1</v>
      </c>
    </row>
    <row r="216" spans="5:16" ht="15.75" x14ac:dyDescent="0.25">
      <c r="E216" s="1" t="s">
        <v>284</v>
      </c>
      <c r="F216" s="1" t="s">
        <v>86</v>
      </c>
      <c r="H216" s="1" t="s">
        <v>21</v>
      </c>
      <c r="I216" s="1" t="s">
        <v>102</v>
      </c>
      <c r="J216">
        <v>1.1000000000000001</v>
      </c>
      <c r="K216" s="1" t="s">
        <v>563</v>
      </c>
      <c r="N216" s="7" t="str">
        <f>IF(uzytkownicy716[[#This Row],[Urzedowy]]="tak",uzytkownicy716[[#This Row],[Jezyk]],"")</f>
        <v/>
      </c>
      <c r="O216" s="1" t="s">
        <v>284</v>
      </c>
      <c r="P216">
        <f t="shared" si="3"/>
        <v>1</v>
      </c>
    </row>
    <row r="217" spans="5:16" ht="15.75" x14ac:dyDescent="0.25">
      <c r="E217" s="1" t="s">
        <v>285</v>
      </c>
      <c r="F217" s="1" t="s">
        <v>53</v>
      </c>
      <c r="H217" s="1" t="s">
        <v>36</v>
      </c>
      <c r="I217" s="1" t="s">
        <v>378</v>
      </c>
      <c r="J217">
        <v>1.1000000000000001</v>
      </c>
      <c r="K217" s="1" t="s">
        <v>562</v>
      </c>
      <c r="N217" s="7" t="str">
        <f>IF(uzytkownicy716[[#This Row],[Urzedowy]]="tak",uzytkownicy716[[#This Row],[Jezyk]],"")</f>
        <v>ndebele</v>
      </c>
      <c r="O217" s="1" t="s">
        <v>285</v>
      </c>
      <c r="P217">
        <f t="shared" si="3"/>
        <v>1</v>
      </c>
    </row>
    <row r="218" spans="5:16" ht="15.75" x14ac:dyDescent="0.25">
      <c r="E218" s="1" t="s">
        <v>286</v>
      </c>
      <c r="F218" s="1" t="s">
        <v>62</v>
      </c>
      <c r="H218" s="1" t="s">
        <v>37</v>
      </c>
      <c r="I218" s="1" t="s">
        <v>527</v>
      </c>
      <c r="J218">
        <v>1.1000000000000001</v>
      </c>
      <c r="K218" s="1" t="s">
        <v>563</v>
      </c>
      <c r="N218" s="7" t="str">
        <f>IF(uzytkownicy716[[#This Row],[Urzedowy]]="tak",uzytkownicy716[[#This Row],[Jezyk]],"")</f>
        <v/>
      </c>
      <c r="O218" s="1" t="s">
        <v>286</v>
      </c>
      <c r="P218" t="str">
        <f t="shared" si="3"/>
        <v>kurdyjski</v>
      </c>
    </row>
    <row r="219" spans="5:16" ht="15.75" x14ac:dyDescent="0.25">
      <c r="E219" s="1" t="s">
        <v>287</v>
      </c>
      <c r="F219" s="1" t="s">
        <v>81</v>
      </c>
      <c r="H219" s="1" t="s">
        <v>40</v>
      </c>
      <c r="I219" s="1" t="s">
        <v>197</v>
      </c>
      <c r="J219">
        <v>1.1000000000000001</v>
      </c>
      <c r="K219" s="1" t="s">
        <v>563</v>
      </c>
      <c r="N219" s="7" t="str">
        <f>IF(uzytkownicy716[[#This Row],[Urzedowy]]="tak",uzytkownicy716[[#This Row],[Jezyk]],"")</f>
        <v/>
      </c>
      <c r="O219" s="1" t="s">
        <v>287</v>
      </c>
      <c r="P219">
        <f t="shared" si="3"/>
        <v>1</v>
      </c>
    </row>
    <row r="220" spans="5:16" ht="15.75" x14ac:dyDescent="0.25">
      <c r="E220" s="1" t="s">
        <v>288</v>
      </c>
      <c r="F220" s="1" t="s">
        <v>123</v>
      </c>
      <c r="H220" s="1" t="s">
        <v>40</v>
      </c>
      <c r="I220" s="1" t="s">
        <v>396</v>
      </c>
      <c r="J220">
        <v>1.1000000000000001</v>
      </c>
      <c r="K220" s="1" t="s">
        <v>563</v>
      </c>
      <c r="N220" s="7" t="str">
        <f>IF(uzytkownicy716[[#This Row],[Urzedowy]]="tak",uzytkownicy716[[#This Row],[Jezyk]],"")</f>
        <v/>
      </c>
      <c r="O220" s="1" t="s">
        <v>288</v>
      </c>
      <c r="P220">
        <f t="shared" si="3"/>
        <v>1</v>
      </c>
    </row>
    <row r="221" spans="5:16" ht="15.75" x14ac:dyDescent="0.25">
      <c r="E221" s="1" t="s">
        <v>289</v>
      </c>
      <c r="F221" s="1" t="s">
        <v>123</v>
      </c>
      <c r="H221" s="1" t="s">
        <v>41</v>
      </c>
      <c r="I221" s="1" t="s">
        <v>76</v>
      </c>
      <c r="J221">
        <v>1.1000000000000001</v>
      </c>
      <c r="K221" s="1" t="s">
        <v>563</v>
      </c>
      <c r="N221" s="7" t="str">
        <f>IF(uzytkownicy716[[#This Row],[Urzedowy]]="tak",uzytkownicy716[[#This Row],[Jezyk]],"")</f>
        <v/>
      </c>
      <c r="O221" s="1" t="s">
        <v>289</v>
      </c>
      <c r="P221">
        <f t="shared" si="3"/>
        <v>1</v>
      </c>
    </row>
    <row r="222" spans="5:16" ht="15.75" x14ac:dyDescent="0.25">
      <c r="E222" s="1" t="s">
        <v>290</v>
      </c>
      <c r="F222" s="1" t="s">
        <v>89</v>
      </c>
      <c r="H222" s="1" t="s">
        <v>42</v>
      </c>
      <c r="I222" s="1" t="s">
        <v>309</v>
      </c>
      <c r="J222">
        <v>1.1000000000000001</v>
      </c>
      <c r="K222" s="1" t="s">
        <v>563</v>
      </c>
      <c r="N222" s="7" t="str">
        <f>IF(uzytkownicy716[[#This Row],[Urzedowy]]="tak",uzytkownicy716[[#This Row],[Jezyk]],"")</f>
        <v/>
      </c>
      <c r="O222" s="1" t="s">
        <v>290</v>
      </c>
      <c r="P222">
        <f t="shared" si="3"/>
        <v>1</v>
      </c>
    </row>
    <row r="223" spans="5:16" ht="15.75" x14ac:dyDescent="0.25">
      <c r="E223" s="1" t="s">
        <v>291</v>
      </c>
      <c r="F223" s="1" t="s">
        <v>81</v>
      </c>
      <c r="H223" s="1" t="s">
        <v>44</v>
      </c>
      <c r="I223" s="1" t="s">
        <v>277</v>
      </c>
      <c r="J223">
        <v>1.1000000000000001</v>
      </c>
      <c r="K223" s="1" t="s">
        <v>563</v>
      </c>
      <c r="N223" s="7" t="str">
        <f>IF(uzytkownicy716[[#This Row],[Urzedowy]]="tak",uzytkownicy716[[#This Row],[Jezyk]],"")</f>
        <v/>
      </c>
      <c r="O223" s="1" t="s">
        <v>291</v>
      </c>
      <c r="P223">
        <f t="shared" si="3"/>
        <v>1</v>
      </c>
    </row>
    <row r="224" spans="5:16" ht="15.75" x14ac:dyDescent="0.25">
      <c r="E224" s="1" t="s">
        <v>292</v>
      </c>
      <c r="F224" s="1" t="s">
        <v>56</v>
      </c>
      <c r="H224" s="1" t="s">
        <v>44</v>
      </c>
      <c r="I224" s="1" t="s">
        <v>391</v>
      </c>
      <c r="J224">
        <v>1.1000000000000001</v>
      </c>
      <c r="K224" s="1" t="s">
        <v>563</v>
      </c>
      <c r="N224" s="7" t="str">
        <f>IF(uzytkownicy716[[#This Row],[Urzedowy]]="tak",uzytkownicy716[[#This Row],[Jezyk]],"")</f>
        <v/>
      </c>
      <c r="O224" s="1" t="s">
        <v>292</v>
      </c>
      <c r="P224">
        <f t="shared" si="3"/>
        <v>1</v>
      </c>
    </row>
    <row r="225" spans="5:16" ht="15.75" x14ac:dyDescent="0.25">
      <c r="E225" s="1" t="s">
        <v>293</v>
      </c>
      <c r="F225" s="1" t="s">
        <v>56</v>
      </c>
      <c r="H225" s="1" t="s">
        <v>46</v>
      </c>
      <c r="I225" s="1" t="s">
        <v>367</v>
      </c>
      <c r="J225">
        <v>1.1000000000000001</v>
      </c>
      <c r="K225" s="1" t="s">
        <v>563</v>
      </c>
      <c r="N225" s="7" t="str">
        <f>IF(uzytkownicy716[[#This Row],[Urzedowy]]="tak",uzytkownicy716[[#This Row],[Jezyk]],"")</f>
        <v/>
      </c>
      <c r="O225" s="1" t="s">
        <v>293</v>
      </c>
      <c r="P225">
        <f t="shared" si="3"/>
        <v>1</v>
      </c>
    </row>
    <row r="226" spans="5:16" ht="15.75" x14ac:dyDescent="0.25">
      <c r="E226" s="1" t="s">
        <v>294</v>
      </c>
      <c r="F226" s="1" t="s">
        <v>84</v>
      </c>
      <c r="H226" s="1" t="s">
        <v>46</v>
      </c>
      <c r="I226" s="1" t="s">
        <v>202</v>
      </c>
      <c r="J226">
        <v>1.1000000000000001</v>
      </c>
      <c r="K226" s="1" t="s">
        <v>563</v>
      </c>
      <c r="N226" s="7" t="str">
        <f>IF(uzytkownicy716[[#This Row],[Urzedowy]]="tak",uzytkownicy716[[#This Row],[Jezyk]],"")</f>
        <v/>
      </c>
      <c r="O226" s="1" t="s">
        <v>294</v>
      </c>
      <c r="P226">
        <f t="shared" si="3"/>
        <v>1</v>
      </c>
    </row>
    <row r="227" spans="5:16" ht="15.75" x14ac:dyDescent="0.25">
      <c r="E227" s="1" t="s">
        <v>295</v>
      </c>
      <c r="F227" s="1" t="s">
        <v>81</v>
      </c>
      <c r="H227" s="1" t="s">
        <v>46</v>
      </c>
      <c r="I227" s="1" t="s">
        <v>254</v>
      </c>
      <c r="J227">
        <v>1.1000000000000001</v>
      </c>
      <c r="K227" s="1" t="s">
        <v>563</v>
      </c>
      <c r="N227" s="7" t="str">
        <f>IF(uzytkownicy716[[#This Row],[Urzedowy]]="tak",uzytkownicy716[[#This Row],[Jezyk]],"")</f>
        <v/>
      </c>
      <c r="O227" s="1" t="s">
        <v>295</v>
      </c>
      <c r="P227">
        <f t="shared" si="3"/>
        <v>1</v>
      </c>
    </row>
    <row r="228" spans="5:16" ht="15.75" x14ac:dyDescent="0.25">
      <c r="E228" s="1" t="s">
        <v>296</v>
      </c>
      <c r="F228" s="1" t="s">
        <v>53</v>
      </c>
      <c r="H228" s="1" t="s">
        <v>7</v>
      </c>
      <c r="I228" s="1" t="s">
        <v>76</v>
      </c>
      <c r="J228">
        <v>1</v>
      </c>
      <c r="K228" s="1" t="s">
        <v>563</v>
      </c>
      <c r="N228" s="7" t="str">
        <f>IF(uzytkownicy716[[#This Row],[Urzedowy]]="tak",uzytkownicy716[[#This Row],[Jezyk]],"")</f>
        <v/>
      </c>
      <c r="O228" s="1" t="s">
        <v>296</v>
      </c>
      <c r="P228">
        <f t="shared" si="3"/>
        <v>1</v>
      </c>
    </row>
    <row r="229" spans="5:16" ht="15.75" x14ac:dyDescent="0.25">
      <c r="E229" s="1" t="s">
        <v>297</v>
      </c>
      <c r="F229" s="1" t="s">
        <v>131</v>
      </c>
      <c r="H229" s="1" t="s">
        <v>13</v>
      </c>
      <c r="I229" s="1" t="s">
        <v>384</v>
      </c>
      <c r="J229">
        <v>1</v>
      </c>
      <c r="K229" s="1" t="s">
        <v>563</v>
      </c>
      <c r="N229" s="7" t="str">
        <f>IF(uzytkownicy716[[#This Row],[Urzedowy]]="tak",uzytkownicy716[[#This Row],[Jezyk]],"")</f>
        <v/>
      </c>
      <c r="O229" s="1" t="s">
        <v>297</v>
      </c>
      <c r="P229">
        <f t="shared" si="3"/>
        <v>1</v>
      </c>
    </row>
    <row r="230" spans="5:16" ht="15.75" x14ac:dyDescent="0.25">
      <c r="E230" s="1" t="s">
        <v>298</v>
      </c>
      <c r="F230" s="1" t="s">
        <v>131</v>
      </c>
      <c r="H230" s="1" t="s">
        <v>13</v>
      </c>
      <c r="I230" s="1" t="s">
        <v>469</v>
      </c>
      <c r="J230">
        <v>1</v>
      </c>
      <c r="K230" s="1" t="s">
        <v>563</v>
      </c>
      <c r="N230" s="7" t="str">
        <f>IF(uzytkownicy716[[#This Row],[Urzedowy]]="tak",uzytkownicy716[[#This Row],[Jezyk]],"")</f>
        <v/>
      </c>
      <c r="O230" s="1" t="s">
        <v>298</v>
      </c>
      <c r="P230">
        <f t="shared" si="3"/>
        <v>1</v>
      </c>
    </row>
    <row r="231" spans="5:16" ht="15.75" x14ac:dyDescent="0.25">
      <c r="E231" s="1" t="s">
        <v>299</v>
      </c>
      <c r="F231" s="1" t="s">
        <v>81</v>
      </c>
      <c r="H231" s="1" t="s">
        <v>14</v>
      </c>
      <c r="I231" s="1" t="s">
        <v>106</v>
      </c>
      <c r="J231">
        <v>1</v>
      </c>
      <c r="K231" s="1" t="s">
        <v>563</v>
      </c>
      <c r="N231" s="7" t="str">
        <f>IF(uzytkownicy716[[#This Row],[Urzedowy]]="tak",uzytkownicy716[[#This Row],[Jezyk]],"")</f>
        <v/>
      </c>
      <c r="O231" s="1" t="s">
        <v>299</v>
      </c>
      <c r="P231">
        <f t="shared" si="3"/>
        <v>1</v>
      </c>
    </row>
    <row r="232" spans="5:16" ht="15.75" x14ac:dyDescent="0.25">
      <c r="E232" s="1" t="s">
        <v>300</v>
      </c>
      <c r="F232" s="1" t="s">
        <v>51</v>
      </c>
      <c r="H232" s="1" t="s">
        <v>16</v>
      </c>
      <c r="I232" s="1" t="s">
        <v>478</v>
      </c>
      <c r="J232">
        <v>1</v>
      </c>
      <c r="K232" s="1" t="s">
        <v>563</v>
      </c>
      <c r="N232" s="7" t="str">
        <f>IF(uzytkownicy716[[#This Row],[Urzedowy]]="tak",uzytkownicy716[[#This Row],[Jezyk]],"")</f>
        <v/>
      </c>
      <c r="O232" s="1" t="s">
        <v>300</v>
      </c>
      <c r="P232">
        <f t="shared" si="3"/>
        <v>1</v>
      </c>
    </row>
    <row r="233" spans="5:16" ht="15.75" x14ac:dyDescent="0.25">
      <c r="E233" s="1" t="s">
        <v>301</v>
      </c>
      <c r="F233" s="1" t="s">
        <v>84</v>
      </c>
      <c r="H233" s="1" t="s">
        <v>20</v>
      </c>
      <c r="I233" s="1" t="s">
        <v>203</v>
      </c>
      <c r="J233">
        <v>1</v>
      </c>
      <c r="K233" s="1" t="s">
        <v>563</v>
      </c>
      <c r="N233" s="7" t="str">
        <f>IF(uzytkownicy716[[#This Row],[Urzedowy]]="tak",uzytkownicy716[[#This Row],[Jezyk]],"")</f>
        <v/>
      </c>
      <c r="O233" s="1" t="s">
        <v>301</v>
      </c>
      <c r="P233">
        <f t="shared" si="3"/>
        <v>1</v>
      </c>
    </row>
    <row r="234" spans="5:16" ht="15.75" x14ac:dyDescent="0.25">
      <c r="E234" s="1" t="s">
        <v>302</v>
      </c>
      <c r="F234" s="1" t="s">
        <v>81</v>
      </c>
      <c r="H234" s="1" t="s">
        <v>21</v>
      </c>
      <c r="I234" s="1" t="s">
        <v>204</v>
      </c>
      <c r="J234">
        <v>1</v>
      </c>
      <c r="K234" s="1" t="s">
        <v>563</v>
      </c>
      <c r="N234" s="7" t="str">
        <f>IF(uzytkownicy716[[#This Row],[Urzedowy]]="tak",uzytkownicy716[[#This Row],[Jezyk]],"")</f>
        <v/>
      </c>
      <c r="O234" s="1" t="s">
        <v>302</v>
      </c>
      <c r="P234" t="str">
        <f t="shared" si="3"/>
        <v>lingala</v>
      </c>
    </row>
    <row r="235" spans="5:16" ht="15.75" x14ac:dyDescent="0.25">
      <c r="E235" s="1" t="s">
        <v>303</v>
      </c>
      <c r="F235" s="1" t="s">
        <v>56</v>
      </c>
      <c r="H235" s="1" t="s">
        <v>21</v>
      </c>
      <c r="I235" s="1" t="s">
        <v>217</v>
      </c>
      <c r="J235">
        <v>1</v>
      </c>
      <c r="K235" s="1" t="s">
        <v>563</v>
      </c>
      <c r="N235" s="7" t="str">
        <f>IF(uzytkownicy716[[#This Row],[Urzedowy]]="tak",uzytkownicy716[[#This Row],[Jezyk]],"")</f>
        <v/>
      </c>
      <c r="O235" s="1" t="s">
        <v>303</v>
      </c>
      <c r="P235">
        <f t="shared" si="3"/>
        <v>1</v>
      </c>
    </row>
    <row r="236" spans="5:16" ht="15.75" x14ac:dyDescent="0.25">
      <c r="E236" s="1" t="s">
        <v>304</v>
      </c>
      <c r="F236" s="1" t="s">
        <v>81</v>
      </c>
      <c r="H236" s="1" t="s">
        <v>24</v>
      </c>
      <c r="I236" s="1" t="s">
        <v>407</v>
      </c>
      <c r="J236">
        <v>1</v>
      </c>
      <c r="K236" s="1" t="s">
        <v>563</v>
      </c>
      <c r="N236" s="7" t="str">
        <f>IF(uzytkownicy716[[#This Row],[Urzedowy]]="tak",uzytkownicy716[[#This Row],[Jezyk]],"")</f>
        <v/>
      </c>
      <c r="O236" s="1" t="s">
        <v>304</v>
      </c>
      <c r="P236">
        <f t="shared" si="3"/>
        <v>1</v>
      </c>
    </row>
    <row r="237" spans="5:16" ht="15.75" x14ac:dyDescent="0.25">
      <c r="E237" s="1" t="s">
        <v>305</v>
      </c>
      <c r="F237" s="1" t="s">
        <v>56</v>
      </c>
      <c r="H237" s="1" t="s">
        <v>27</v>
      </c>
      <c r="I237" s="1" t="s">
        <v>522</v>
      </c>
      <c r="J237">
        <v>1</v>
      </c>
      <c r="K237" s="1" t="s">
        <v>563</v>
      </c>
      <c r="N237" s="7" t="str">
        <f>IF(uzytkownicy716[[#This Row],[Urzedowy]]="tak",uzytkownicy716[[#This Row],[Jezyk]],"")</f>
        <v/>
      </c>
      <c r="O237" s="1" t="s">
        <v>305</v>
      </c>
      <c r="P237">
        <f t="shared" si="3"/>
        <v>1</v>
      </c>
    </row>
    <row r="238" spans="5:16" ht="15.75" x14ac:dyDescent="0.25">
      <c r="E238" s="1" t="s">
        <v>306</v>
      </c>
      <c r="F238" s="1" t="s">
        <v>81</v>
      </c>
      <c r="H238" s="1" t="s">
        <v>33</v>
      </c>
      <c r="I238" s="1" t="s">
        <v>158</v>
      </c>
      <c r="J238">
        <v>1</v>
      </c>
      <c r="K238" s="1" t="s">
        <v>563</v>
      </c>
      <c r="N238" s="7" t="str">
        <f>IF(uzytkownicy716[[#This Row],[Urzedowy]]="tak",uzytkownicy716[[#This Row],[Jezyk]],"")</f>
        <v/>
      </c>
      <c r="O238" s="1" t="s">
        <v>306</v>
      </c>
      <c r="P238" t="str">
        <f t="shared" si="3"/>
        <v>luba-kasai</v>
      </c>
    </row>
    <row r="239" spans="5:16" ht="15.75" x14ac:dyDescent="0.25">
      <c r="E239" s="1" t="s">
        <v>307</v>
      </c>
      <c r="F239" s="1" t="s">
        <v>81</v>
      </c>
      <c r="H239" s="1" t="s">
        <v>37</v>
      </c>
      <c r="I239" s="1" t="s">
        <v>148</v>
      </c>
      <c r="J239">
        <v>1</v>
      </c>
      <c r="K239" s="1" t="s">
        <v>563</v>
      </c>
      <c r="N239" s="7" t="str">
        <f>IF(uzytkownicy716[[#This Row],[Urzedowy]]="tak",uzytkownicy716[[#This Row],[Jezyk]],"")</f>
        <v/>
      </c>
      <c r="O239" s="1" t="s">
        <v>307</v>
      </c>
      <c r="P239">
        <f t="shared" si="3"/>
        <v>1</v>
      </c>
    </row>
    <row r="240" spans="5:16" ht="15.75" x14ac:dyDescent="0.25">
      <c r="E240" s="1" t="s">
        <v>308</v>
      </c>
      <c r="F240" s="1" t="s">
        <v>81</v>
      </c>
      <c r="H240" s="1" t="s">
        <v>40</v>
      </c>
      <c r="I240" s="1" t="s">
        <v>186</v>
      </c>
      <c r="J240">
        <v>1</v>
      </c>
      <c r="K240" s="1" t="s">
        <v>563</v>
      </c>
      <c r="N240" s="7" t="str">
        <f>IF(uzytkownicy716[[#This Row],[Urzedowy]]="tak",uzytkownicy716[[#This Row],[Jezyk]],"")</f>
        <v/>
      </c>
      <c r="O240" s="1" t="s">
        <v>308</v>
      </c>
      <c r="P240">
        <f t="shared" si="3"/>
        <v>1</v>
      </c>
    </row>
    <row r="241" spans="5:16" ht="15.75" x14ac:dyDescent="0.25">
      <c r="E241" s="1" t="s">
        <v>309</v>
      </c>
      <c r="F241" s="1" t="s">
        <v>53</v>
      </c>
      <c r="H241" s="1" t="s">
        <v>41</v>
      </c>
      <c r="I241" s="1" t="s">
        <v>225</v>
      </c>
      <c r="J241">
        <v>1</v>
      </c>
      <c r="K241" s="1" t="s">
        <v>563</v>
      </c>
      <c r="N241" s="7" t="str">
        <f>IF(uzytkownicy716[[#This Row],[Urzedowy]]="tak",uzytkownicy716[[#This Row],[Jezyk]],"")</f>
        <v/>
      </c>
      <c r="O241" s="1" t="s">
        <v>309</v>
      </c>
      <c r="P241">
        <f t="shared" si="3"/>
        <v>1</v>
      </c>
    </row>
    <row r="242" spans="5:16" ht="15.75" x14ac:dyDescent="0.25">
      <c r="E242" s="1" t="s">
        <v>310</v>
      </c>
      <c r="F242" s="1" t="s">
        <v>81</v>
      </c>
      <c r="H242" s="1" t="s">
        <v>42</v>
      </c>
      <c r="I242" s="1" t="s">
        <v>68</v>
      </c>
      <c r="J242">
        <v>1</v>
      </c>
      <c r="K242" s="1" t="s">
        <v>563</v>
      </c>
      <c r="N242" s="7" t="str">
        <f>IF(uzytkownicy716[[#This Row],[Urzedowy]]="tak",uzytkownicy716[[#This Row],[Jezyk]],"")</f>
        <v/>
      </c>
      <c r="O242" s="1" t="s">
        <v>310</v>
      </c>
      <c r="P242">
        <f t="shared" si="3"/>
        <v>1</v>
      </c>
    </row>
    <row r="243" spans="5:16" ht="15.75" x14ac:dyDescent="0.25">
      <c r="E243" s="1" t="s">
        <v>311</v>
      </c>
      <c r="F243" s="1" t="s">
        <v>81</v>
      </c>
      <c r="H243" s="1" t="s">
        <v>42</v>
      </c>
      <c r="I243" s="1" t="s">
        <v>404</v>
      </c>
      <c r="J243">
        <v>1</v>
      </c>
      <c r="K243" s="1" t="s">
        <v>563</v>
      </c>
      <c r="N243" s="7" t="str">
        <f>IF(uzytkownicy716[[#This Row],[Urzedowy]]="tak",uzytkownicy716[[#This Row],[Jezyk]],"")</f>
        <v/>
      </c>
      <c r="O243" s="1" t="s">
        <v>311</v>
      </c>
      <c r="P243">
        <f t="shared" si="3"/>
        <v>1</v>
      </c>
    </row>
    <row r="244" spans="5:16" ht="15.75" x14ac:dyDescent="0.25">
      <c r="E244" s="1" t="s">
        <v>312</v>
      </c>
      <c r="F244" s="1" t="s">
        <v>81</v>
      </c>
      <c r="H244" s="1" t="s">
        <v>44</v>
      </c>
      <c r="I244" s="1" t="s">
        <v>445</v>
      </c>
      <c r="J244">
        <v>1</v>
      </c>
      <c r="K244" s="1" t="s">
        <v>563</v>
      </c>
      <c r="N244" s="7" t="str">
        <f>IF(uzytkownicy716[[#This Row],[Urzedowy]]="tak",uzytkownicy716[[#This Row],[Jezyk]],"")</f>
        <v/>
      </c>
      <c r="O244" s="1" t="s">
        <v>312</v>
      </c>
      <c r="P244">
        <f t="shared" si="3"/>
        <v>1</v>
      </c>
    </row>
    <row r="245" spans="5:16" ht="15.75" x14ac:dyDescent="0.25">
      <c r="E245" s="1" t="s">
        <v>313</v>
      </c>
      <c r="F245" s="1" t="s">
        <v>53</v>
      </c>
      <c r="H245" s="1" t="s">
        <v>44</v>
      </c>
      <c r="I245" s="1" t="s">
        <v>76</v>
      </c>
      <c r="J245">
        <v>1</v>
      </c>
      <c r="K245" s="1" t="s">
        <v>563</v>
      </c>
      <c r="N245" s="7" t="str">
        <f>IF(uzytkownicy716[[#This Row],[Urzedowy]]="tak",uzytkownicy716[[#This Row],[Jezyk]],"")</f>
        <v/>
      </c>
      <c r="O245" s="1" t="s">
        <v>313</v>
      </c>
      <c r="P245">
        <f t="shared" si="3"/>
        <v>1</v>
      </c>
    </row>
    <row r="246" spans="5:16" ht="15.75" x14ac:dyDescent="0.25">
      <c r="E246" s="1" t="s">
        <v>314</v>
      </c>
      <c r="F246" s="1" t="s">
        <v>62</v>
      </c>
      <c r="H246" s="1" t="s">
        <v>46</v>
      </c>
      <c r="I246" s="1" t="s">
        <v>395</v>
      </c>
      <c r="J246">
        <v>1</v>
      </c>
      <c r="K246" s="1" t="s">
        <v>563</v>
      </c>
      <c r="N246" s="7" t="str">
        <f>IF(uzytkownicy716[[#This Row],[Urzedowy]]="tak",uzytkownicy716[[#This Row],[Jezyk]],"")</f>
        <v/>
      </c>
      <c r="O246" s="1" t="s">
        <v>314</v>
      </c>
      <c r="P246">
        <f t="shared" si="3"/>
        <v>1</v>
      </c>
    </row>
    <row r="247" spans="5:16" ht="15.75" x14ac:dyDescent="0.25">
      <c r="E247" s="1" t="s">
        <v>315</v>
      </c>
      <c r="F247" s="1" t="s">
        <v>81</v>
      </c>
      <c r="H247" s="1" t="s">
        <v>10</v>
      </c>
      <c r="I247" s="1" t="s">
        <v>223</v>
      </c>
      <c r="J247">
        <v>0.9</v>
      </c>
      <c r="K247" s="1" t="s">
        <v>563</v>
      </c>
      <c r="N247" s="7" t="str">
        <f>IF(uzytkownicy716[[#This Row],[Urzedowy]]="tak",uzytkownicy716[[#This Row],[Jezyk]],"")</f>
        <v/>
      </c>
      <c r="O247" s="1" t="s">
        <v>315</v>
      </c>
      <c r="P247">
        <f t="shared" si="3"/>
        <v>1</v>
      </c>
    </row>
    <row r="248" spans="5:16" ht="15.75" x14ac:dyDescent="0.25">
      <c r="E248" s="1" t="s">
        <v>316</v>
      </c>
      <c r="F248" s="1" t="s">
        <v>53</v>
      </c>
      <c r="H248" s="1" t="s">
        <v>13</v>
      </c>
      <c r="I248" s="1" t="s">
        <v>372</v>
      </c>
      <c r="J248">
        <v>0.9</v>
      </c>
      <c r="K248" s="1" t="s">
        <v>563</v>
      </c>
      <c r="N248" s="7" t="str">
        <f>IF(uzytkownicy716[[#This Row],[Urzedowy]]="tak",uzytkownicy716[[#This Row],[Jezyk]],"")</f>
        <v/>
      </c>
      <c r="O248" s="1" t="s">
        <v>316</v>
      </c>
      <c r="P248">
        <f t="shared" si="3"/>
        <v>1</v>
      </c>
    </row>
    <row r="249" spans="5:16" ht="15.75" x14ac:dyDescent="0.25">
      <c r="E249" s="1" t="s">
        <v>317</v>
      </c>
      <c r="F249" s="1" t="s">
        <v>53</v>
      </c>
      <c r="H249" s="1" t="s">
        <v>17</v>
      </c>
      <c r="I249" s="1" t="s">
        <v>76</v>
      </c>
      <c r="J249">
        <v>0.9</v>
      </c>
      <c r="K249" s="1" t="s">
        <v>563</v>
      </c>
      <c r="N249" s="7" t="str">
        <f>IF(uzytkownicy716[[#This Row],[Urzedowy]]="tak",uzytkownicy716[[#This Row],[Jezyk]],"")</f>
        <v/>
      </c>
      <c r="O249" s="1" t="s">
        <v>317</v>
      </c>
      <c r="P249">
        <f t="shared" si="3"/>
        <v>1</v>
      </c>
    </row>
    <row r="250" spans="5:16" ht="15.75" x14ac:dyDescent="0.25">
      <c r="E250" s="1" t="s">
        <v>318</v>
      </c>
      <c r="F250" s="1" t="s">
        <v>62</v>
      </c>
      <c r="H250" s="1" t="s">
        <v>19</v>
      </c>
      <c r="I250" s="1" t="s">
        <v>95</v>
      </c>
      <c r="J250">
        <v>0.9</v>
      </c>
      <c r="K250" s="1" t="s">
        <v>563</v>
      </c>
      <c r="N250" s="7" t="str">
        <f>IF(uzytkownicy716[[#This Row],[Urzedowy]]="tak",uzytkownicy716[[#This Row],[Jezyk]],"")</f>
        <v/>
      </c>
      <c r="O250" s="1" t="s">
        <v>318</v>
      </c>
      <c r="P250">
        <f t="shared" si="3"/>
        <v>1</v>
      </c>
    </row>
    <row r="251" spans="5:16" ht="15.75" x14ac:dyDescent="0.25">
      <c r="E251" s="1" t="s">
        <v>319</v>
      </c>
      <c r="F251" s="1" t="s">
        <v>81</v>
      </c>
      <c r="H251" s="1" t="s">
        <v>20</v>
      </c>
      <c r="I251" s="1" t="s">
        <v>282</v>
      </c>
      <c r="J251">
        <v>0.9</v>
      </c>
      <c r="K251" s="1" t="s">
        <v>563</v>
      </c>
      <c r="N251" s="7" t="str">
        <f>IF(uzytkownicy716[[#This Row],[Urzedowy]]="tak",uzytkownicy716[[#This Row],[Jezyk]],"")</f>
        <v/>
      </c>
      <c r="O251" s="1" t="s">
        <v>319</v>
      </c>
      <c r="P251">
        <f t="shared" si="3"/>
        <v>1</v>
      </c>
    </row>
    <row r="252" spans="5:16" ht="15.75" x14ac:dyDescent="0.25">
      <c r="E252" s="1" t="s">
        <v>320</v>
      </c>
      <c r="F252" s="1" t="s">
        <v>51</v>
      </c>
      <c r="H252" s="1" t="s">
        <v>20</v>
      </c>
      <c r="I252" s="1" t="s">
        <v>170</v>
      </c>
      <c r="J252">
        <v>0.9</v>
      </c>
      <c r="K252" s="1" t="s">
        <v>563</v>
      </c>
      <c r="N252" s="7" t="str">
        <f>IF(uzytkownicy716[[#This Row],[Urzedowy]]="tak",uzytkownicy716[[#This Row],[Jezyk]],"")</f>
        <v/>
      </c>
      <c r="O252" s="1" t="s">
        <v>320</v>
      </c>
      <c r="P252">
        <f t="shared" si="3"/>
        <v>1</v>
      </c>
    </row>
    <row r="253" spans="5:16" ht="15.75" x14ac:dyDescent="0.25">
      <c r="E253" s="1" t="s">
        <v>321</v>
      </c>
      <c r="F253" s="1" t="s">
        <v>51</v>
      </c>
      <c r="H253" s="1" t="s">
        <v>20</v>
      </c>
      <c r="I253" s="1" t="s">
        <v>514</v>
      </c>
      <c r="J253">
        <v>0.9</v>
      </c>
      <c r="K253" s="1" t="s">
        <v>563</v>
      </c>
      <c r="N253" s="7" t="str">
        <f>IF(uzytkownicy716[[#This Row],[Urzedowy]]="tak",uzytkownicy716[[#This Row],[Jezyk]],"")</f>
        <v/>
      </c>
      <c r="O253" s="1" t="s">
        <v>321</v>
      </c>
      <c r="P253">
        <f t="shared" si="3"/>
        <v>1</v>
      </c>
    </row>
    <row r="254" spans="5:16" ht="15.75" x14ac:dyDescent="0.25">
      <c r="E254" s="1" t="s">
        <v>322</v>
      </c>
      <c r="F254" s="1" t="s">
        <v>62</v>
      </c>
      <c r="H254" s="1" t="s">
        <v>21</v>
      </c>
      <c r="I254" s="1" t="s">
        <v>177</v>
      </c>
      <c r="J254">
        <v>0.9</v>
      </c>
      <c r="K254" s="1" t="s">
        <v>563</v>
      </c>
      <c r="N254" s="7" t="str">
        <f>IF(uzytkownicy716[[#This Row],[Urzedowy]]="tak",uzytkownicy716[[#This Row],[Jezyk]],"")</f>
        <v/>
      </c>
      <c r="O254" s="1" t="s">
        <v>322</v>
      </c>
      <c r="P254">
        <f t="shared" si="3"/>
        <v>1</v>
      </c>
    </row>
    <row r="255" spans="5:16" ht="15.75" x14ac:dyDescent="0.25">
      <c r="E255" s="1" t="s">
        <v>323</v>
      </c>
      <c r="F255" s="1" t="s">
        <v>51</v>
      </c>
      <c r="H255" s="1" t="s">
        <v>21</v>
      </c>
      <c r="I255" s="1" t="s">
        <v>361</v>
      </c>
      <c r="J255">
        <v>0.9</v>
      </c>
      <c r="K255" s="1" t="s">
        <v>563</v>
      </c>
      <c r="N255" s="7" t="str">
        <f>IF(uzytkownicy716[[#This Row],[Urzedowy]]="tak",uzytkownicy716[[#This Row],[Jezyk]],"")</f>
        <v/>
      </c>
      <c r="O255" s="1" t="s">
        <v>323</v>
      </c>
      <c r="P255">
        <f t="shared" si="3"/>
        <v>1</v>
      </c>
    </row>
    <row r="256" spans="5:16" ht="15.75" x14ac:dyDescent="0.25">
      <c r="E256" s="1" t="s">
        <v>324</v>
      </c>
      <c r="F256" s="1" t="s">
        <v>81</v>
      </c>
      <c r="H256" s="1" t="s">
        <v>21</v>
      </c>
      <c r="I256" s="1" t="s">
        <v>382</v>
      </c>
      <c r="J256">
        <v>0.9</v>
      </c>
      <c r="K256" s="1" t="s">
        <v>563</v>
      </c>
      <c r="N256" s="7" t="str">
        <f>IF(uzytkownicy716[[#This Row],[Urzedowy]]="tak",uzytkownicy716[[#This Row],[Jezyk]],"")</f>
        <v/>
      </c>
      <c r="O256" s="1" t="s">
        <v>324</v>
      </c>
      <c r="P256">
        <f t="shared" si="3"/>
        <v>1</v>
      </c>
    </row>
    <row r="257" spans="5:16" ht="15.75" x14ac:dyDescent="0.25">
      <c r="E257" s="1" t="s">
        <v>325</v>
      </c>
      <c r="F257" s="1" t="s">
        <v>81</v>
      </c>
      <c r="H257" s="1" t="s">
        <v>27</v>
      </c>
      <c r="I257" s="1" t="s">
        <v>317</v>
      </c>
      <c r="J257">
        <v>0.9</v>
      </c>
      <c r="K257" s="1" t="s">
        <v>563</v>
      </c>
      <c r="N257" s="7" t="str">
        <f>IF(uzytkownicy716[[#This Row],[Urzedowy]]="tak",uzytkownicy716[[#This Row],[Jezyk]],"")</f>
        <v/>
      </c>
      <c r="O257" s="1" t="s">
        <v>325</v>
      </c>
      <c r="P257">
        <f t="shared" si="3"/>
        <v>1</v>
      </c>
    </row>
    <row r="258" spans="5:16" ht="15.75" x14ac:dyDescent="0.25">
      <c r="E258" s="1" t="s">
        <v>326</v>
      </c>
      <c r="F258" s="1" t="s">
        <v>123</v>
      </c>
      <c r="H258" s="1" t="s">
        <v>27</v>
      </c>
      <c r="I258" s="1" t="s">
        <v>373</v>
      </c>
      <c r="J258">
        <v>0.9</v>
      </c>
      <c r="K258" s="1" t="s">
        <v>563</v>
      </c>
      <c r="N258" s="7" t="str">
        <f>IF(uzytkownicy716[[#This Row],[Urzedowy]]="tak",uzytkownicy716[[#This Row],[Jezyk]],"")</f>
        <v/>
      </c>
      <c r="O258" s="1" t="s">
        <v>326</v>
      </c>
      <c r="P258">
        <f t="shared" si="3"/>
        <v>1</v>
      </c>
    </row>
    <row r="259" spans="5:16" ht="15.75" x14ac:dyDescent="0.25">
      <c r="E259" s="1" t="s">
        <v>327</v>
      </c>
      <c r="F259" s="1" t="s">
        <v>123</v>
      </c>
      <c r="H259" s="1" t="s">
        <v>27</v>
      </c>
      <c r="I259" s="1" t="s">
        <v>257</v>
      </c>
      <c r="J259">
        <v>0.9</v>
      </c>
      <c r="K259" s="1" t="s">
        <v>563</v>
      </c>
      <c r="N259" s="7" t="str">
        <f>IF(uzytkownicy716[[#This Row],[Urzedowy]]="tak",uzytkownicy716[[#This Row],[Jezyk]],"")</f>
        <v/>
      </c>
      <c r="O259" s="1" t="s">
        <v>327</v>
      </c>
      <c r="P259">
        <f t="shared" ref="P259:P322" si="4">IFERROR(VLOOKUP(O259,$N$2:$N$657,1,FALSE),1)</f>
        <v>1</v>
      </c>
    </row>
    <row r="260" spans="5:16" ht="15.75" x14ac:dyDescent="0.25">
      <c r="E260" s="1" t="s">
        <v>328</v>
      </c>
      <c r="F260" s="1" t="s">
        <v>81</v>
      </c>
      <c r="H260" s="1" t="s">
        <v>29</v>
      </c>
      <c r="I260" s="1" t="s">
        <v>329</v>
      </c>
      <c r="J260">
        <v>0.9</v>
      </c>
      <c r="K260" s="1" t="s">
        <v>563</v>
      </c>
      <c r="N260" s="7" t="str">
        <f>IF(uzytkownicy716[[#This Row],[Urzedowy]]="tak",uzytkownicy716[[#This Row],[Jezyk]],"")</f>
        <v/>
      </c>
      <c r="O260" s="1" t="s">
        <v>328</v>
      </c>
      <c r="P260">
        <f t="shared" si="4"/>
        <v>1</v>
      </c>
    </row>
    <row r="261" spans="5:16" ht="15.75" x14ac:dyDescent="0.25">
      <c r="E261" s="1" t="s">
        <v>329</v>
      </c>
      <c r="F261" s="1" t="s">
        <v>56</v>
      </c>
      <c r="H261" s="1" t="s">
        <v>42</v>
      </c>
      <c r="I261" s="1" t="s">
        <v>275</v>
      </c>
      <c r="J261">
        <v>0.9</v>
      </c>
      <c r="K261" s="1" t="s">
        <v>563</v>
      </c>
      <c r="N261" s="7" t="str">
        <f>IF(uzytkownicy716[[#This Row],[Urzedowy]]="tak",uzytkownicy716[[#This Row],[Jezyk]],"")</f>
        <v/>
      </c>
      <c r="O261" s="1" t="s">
        <v>329</v>
      </c>
      <c r="P261" t="str">
        <f t="shared" si="4"/>
        <v>mandarynski</v>
      </c>
    </row>
    <row r="262" spans="5:16" ht="15.75" x14ac:dyDescent="0.25">
      <c r="E262" s="1" t="s">
        <v>330</v>
      </c>
      <c r="F262" s="1" t="s">
        <v>81</v>
      </c>
      <c r="H262" s="1" t="s">
        <v>44</v>
      </c>
      <c r="I262" s="1" t="s">
        <v>444</v>
      </c>
      <c r="J262">
        <v>0.9</v>
      </c>
      <c r="K262" s="1" t="s">
        <v>563</v>
      </c>
      <c r="N262" s="7" t="str">
        <f>IF(uzytkownicy716[[#This Row],[Urzedowy]]="tak",uzytkownicy716[[#This Row],[Jezyk]],"")</f>
        <v/>
      </c>
      <c r="O262" s="1" t="s">
        <v>330</v>
      </c>
      <c r="P262">
        <f t="shared" si="4"/>
        <v>1</v>
      </c>
    </row>
    <row r="263" spans="5:16" ht="15.75" x14ac:dyDescent="0.25">
      <c r="E263" s="1" t="s">
        <v>331</v>
      </c>
      <c r="F263" s="1" t="s">
        <v>51</v>
      </c>
      <c r="H263" s="1" t="s">
        <v>46</v>
      </c>
      <c r="I263" s="1" t="s">
        <v>233</v>
      </c>
      <c r="J263">
        <v>0.9</v>
      </c>
      <c r="K263" s="1" t="s">
        <v>563</v>
      </c>
      <c r="N263" s="7" t="str">
        <f>IF(uzytkownicy716[[#This Row],[Urzedowy]]="tak",uzytkownicy716[[#This Row],[Jezyk]],"")</f>
        <v/>
      </c>
      <c r="O263" s="1" t="s">
        <v>331</v>
      </c>
      <c r="P263">
        <f t="shared" si="4"/>
        <v>1</v>
      </c>
    </row>
    <row r="264" spans="5:16" ht="15.75" x14ac:dyDescent="0.25">
      <c r="E264" s="1" t="s">
        <v>332</v>
      </c>
      <c r="F264" s="1" t="s">
        <v>131</v>
      </c>
      <c r="H264" s="1" t="s">
        <v>7</v>
      </c>
      <c r="I264" s="1" t="s">
        <v>246</v>
      </c>
      <c r="J264">
        <v>0.8</v>
      </c>
      <c r="K264" s="1" t="s">
        <v>563</v>
      </c>
      <c r="N264" s="7" t="str">
        <f>IF(uzytkownicy716[[#This Row],[Urzedowy]]="tak",uzytkownicy716[[#This Row],[Jezyk]],"")</f>
        <v/>
      </c>
      <c r="O264" s="1" t="s">
        <v>332</v>
      </c>
      <c r="P264">
        <f t="shared" si="4"/>
        <v>1</v>
      </c>
    </row>
    <row r="265" spans="5:16" ht="15.75" x14ac:dyDescent="0.25">
      <c r="E265" s="1" t="s">
        <v>333</v>
      </c>
      <c r="F265" s="1" t="s">
        <v>96</v>
      </c>
      <c r="H265" s="1" t="s">
        <v>10</v>
      </c>
      <c r="I265" s="1" t="s">
        <v>439</v>
      </c>
      <c r="J265">
        <v>0.8</v>
      </c>
      <c r="K265" s="1" t="s">
        <v>563</v>
      </c>
      <c r="N265" s="7" t="str">
        <f>IF(uzytkownicy716[[#This Row],[Urzedowy]]="tak",uzytkownicy716[[#This Row],[Jezyk]],"")</f>
        <v/>
      </c>
      <c r="O265" s="1" t="s">
        <v>333</v>
      </c>
      <c r="P265">
        <f t="shared" si="4"/>
        <v>1</v>
      </c>
    </row>
    <row r="266" spans="5:16" ht="15.75" x14ac:dyDescent="0.25">
      <c r="E266" s="1" t="s">
        <v>334</v>
      </c>
      <c r="F266" s="1" t="s">
        <v>51</v>
      </c>
      <c r="H266" s="1" t="s">
        <v>10</v>
      </c>
      <c r="I266" s="1" t="s">
        <v>442</v>
      </c>
      <c r="J266">
        <v>0.8</v>
      </c>
      <c r="K266" s="1" t="s">
        <v>563</v>
      </c>
      <c r="N266" s="7" t="str">
        <f>IF(uzytkownicy716[[#This Row],[Urzedowy]]="tak",uzytkownicy716[[#This Row],[Jezyk]],"")</f>
        <v/>
      </c>
      <c r="O266" s="1" t="s">
        <v>334</v>
      </c>
      <c r="P266">
        <f t="shared" si="4"/>
        <v>1</v>
      </c>
    </row>
    <row r="267" spans="5:16" ht="15.75" x14ac:dyDescent="0.25">
      <c r="E267" s="1" t="s">
        <v>335</v>
      </c>
      <c r="F267" s="1" t="s">
        <v>62</v>
      </c>
      <c r="H267" s="1" t="s">
        <v>10</v>
      </c>
      <c r="I267" s="1" t="s">
        <v>142</v>
      </c>
      <c r="J267">
        <v>0.8</v>
      </c>
      <c r="K267" s="1" t="s">
        <v>563</v>
      </c>
      <c r="N267" s="7" t="str">
        <f>IF(uzytkownicy716[[#This Row],[Urzedowy]]="tak",uzytkownicy716[[#This Row],[Jezyk]],"")</f>
        <v/>
      </c>
      <c r="O267" s="1" t="s">
        <v>335</v>
      </c>
      <c r="P267">
        <f t="shared" si="4"/>
        <v>1</v>
      </c>
    </row>
    <row r="268" spans="5:16" ht="15.75" x14ac:dyDescent="0.25">
      <c r="E268" s="1" t="s">
        <v>336</v>
      </c>
      <c r="F268" s="1" t="s">
        <v>53</v>
      </c>
      <c r="H268" s="1" t="s">
        <v>10</v>
      </c>
      <c r="I268" s="1" t="s">
        <v>358</v>
      </c>
      <c r="J268">
        <v>0.8</v>
      </c>
      <c r="K268" s="1" t="s">
        <v>563</v>
      </c>
      <c r="N268" s="7" t="str">
        <f>IF(uzytkownicy716[[#This Row],[Urzedowy]]="tak",uzytkownicy716[[#This Row],[Jezyk]],"")</f>
        <v/>
      </c>
      <c r="O268" s="1" t="s">
        <v>336</v>
      </c>
      <c r="P268">
        <f t="shared" si="4"/>
        <v>1</v>
      </c>
    </row>
    <row r="269" spans="5:16" ht="15.75" x14ac:dyDescent="0.25">
      <c r="E269" s="1" t="s">
        <v>337</v>
      </c>
      <c r="F269" s="1" t="s">
        <v>272</v>
      </c>
      <c r="H269" s="1" t="s">
        <v>13</v>
      </c>
      <c r="I269" s="1" t="s">
        <v>68</v>
      </c>
      <c r="J269">
        <v>0.8</v>
      </c>
      <c r="K269" s="1" t="s">
        <v>563</v>
      </c>
      <c r="N269" s="7" t="str">
        <f>IF(uzytkownicy716[[#This Row],[Urzedowy]]="tak",uzytkownicy716[[#This Row],[Jezyk]],"")</f>
        <v/>
      </c>
      <c r="O269" s="1" t="s">
        <v>337</v>
      </c>
      <c r="P269">
        <f t="shared" si="4"/>
        <v>1</v>
      </c>
    </row>
    <row r="270" spans="5:16" ht="15.75" x14ac:dyDescent="0.25">
      <c r="E270" s="1" t="s">
        <v>338</v>
      </c>
      <c r="F270" s="1" t="s">
        <v>81</v>
      </c>
      <c r="H270" s="1" t="s">
        <v>13</v>
      </c>
      <c r="I270" s="1" t="s">
        <v>501</v>
      </c>
      <c r="J270">
        <v>0.8</v>
      </c>
      <c r="K270" s="1" t="s">
        <v>563</v>
      </c>
      <c r="N270" s="7" t="str">
        <f>IF(uzytkownicy716[[#This Row],[Urzedowy]]="tak",uzytkownicy716[[#This Row],[Jezyk]],"")</f>
        <v/>
      </c>
      <c r="O270" s="1" t="s">
        <v>338</v>
      </c>
      <c r="P270">
        <f t="shared" si="4"/>
        <v>1</v>
      </c>
    </row>
    <row r="271" spans="5:16" ht="15.75" x14ac:dyDescent="0.25">
      <c r="E271" s="1" t="s">
        <v>339</v>
      </c>
      <c r="F271" s="1" t="s">
        <v>53</v>
      </c>
      <c r="H271" s="1" t="s">
        <v>21</v>
      </c>
      <c r="I271" s="1" t="s">
        <v>390</v>
      </c>
      <c r="J271">
        <v>0.8</v>
      </c>
      <c r="K271" s="1" t="s">
        <v>563</v>
      </c>
      <c r="N271" s="7" t="str">
        <f>IF(uzytkownicy716[[#This Row],[Urzedowy]]="tak",uzytkownicy716[[#This Row],[Jezyk]],"")</f>
        <v/>
      </c>
      <c r="O271" s="1" t="s">
        <v>339</v>
      </c>
      <c r="P271">
        <f t="shared" si="4"/>
        <v>1</v>
      </c>
    </row>
    <row r="272" spans="5:16" ht="15.75" x14ac:dyDescent="0.25">
      <c r="E272" s="1" t="s">
        <v>340</v>
      </c>
      <c r="F272" s="1" t="s">
        <v>51</v>
      </c>
      <c r="H272" s="1" t="s">
        <v>31</v>
      </c>
      <c r="I272" s="1" t="s">
        <v>342</v>
      </c>
      <c r="J272">
        <v>0.8</v>
      </c>
      <c r="K272" s="1" t="s">
        <v>563</v>
      </c>
      <c r="N272" s="7" t="str">
        <f>IF(uzytkownicy716[[#This Row],[Urzedowy]]="tak",uzytkownicy716[[#This Row],[Jezyk]],"")</f>
        <v/>
      </c>
      <c r="O272" s="1" t="s">
        <v>340</v>
      </c>
      <c r="P272">
        <f t="shared" si="4"/>
        <v>1</v>
      </c>
    </row>
    <row r="273" spans="5:16" ht="15.75" x14ac:dyDescent="0.25">
      <c r="E273" s="1" t="s">
        <v>341</v>
      </c>
      <c r="F273" s="1" t="s">
        <v>81</v>
      </c>
      <c r="H273" s="1" t="s">
        <v>32</v>
      </c>
      <c r="I273" s="1" t="s">
        <v>433</v>
      </c>
      <c r="J273">
        <v>0.8</v>
      </c>
      <c r="K273" s="1" t="s">
        <v>563</v>
      </c>
      <c r="N273" s="7" t="str">
        <f>IF(uzytkownicy716[[#This Row],[Urzedowy]]="tak",uzytkownicy716[[#This Row],[Jezyk]],"")</f>
        <v/>
      </c>
      <c r="O273" s="1" t="s">
        <v>341</v>
      </c>
      <c r="P273">
        <f t="shared" si="4"/>
        <v>1</v>
      </c>
    </row>
    <row r="274" spans="5:16" ht="15.75" x14ac:dyDescent="0.25">
      <c r="E274" s="1" t="s">
        <v>342</v>
      </c>
      <c r="F274" s="1" t="s">
        <v>135</v>
      </c>
      <c r="H274" s="1" t="s">
        <v>40</v>
      </c>
      <c r="I274" s="1" t="s">
        <v>401</v>
      </c>
      <c r="J274">
        <v>0.8</v>
      </c>
      <c r="K274" s="1" t="s">
        <v>563</v>
      </c>
      <c r="N274" s="7" t="str">
        <f>IF(uzytkownicy716[[#This Row],[Urzedowy]]="tak",uzytkownicy716[[#This Row],[Jezyk]],"")</f>
        <v/>
      </c>
      <c r="O274" s="1" t="s">
        <v>342</v>
      </c>
      <c r="P274">
        <f t="shared" si="4"/>
        <v>1</v>
      </c>
    </row>
    <row r="275" spans="5:16" ht="15.75" x14ac:dyDescent="0.25">
      <c r="E275" s="1" t="s">
        <v>343</v>
      </c>
      <c r="F275" s="1" t="s">
        <v>81</v>
      </c>
      <c r="H275" s="1" t="s">
        <v>42</v>
      </c>
      <c r="I275" s="1" t="s">
        <v>511</v>
      </c>
      <c r="J275">
        <v>0.8</v>
      </c>
      <c r="K275" s="1" t="s">
        <v>563</v>
      </c>
      <c r="N275" s="7" t="str">
        <f>IF(uzytkownicy716[[#This Row],[Urzedowy]]="tak",uzytkownicy716[[#This Row],[Jezyk]],"")</f>
        <v/>
      </c>
      <c r="O275" s="1" t="s">
        <v>343</v>
      </c>
      <c r="P275">
        <f t="shared" si="4"/>
        <v>1</v>
      </c>
    </row>
    <row r="276" spans="5:16" ht="15.75" x14ac:dyDescent="0.25">
      <c r="E276" s="1" t="s">
        <v>344</v>
      </c>
      <c r="F276" s="1" t="s">
        <v>144</v>
      </c>
      <c r="H276" s="1" t="s">
        <v>47</v>
      </c>
      <c r="I276" s="1" t="s">
        <v>445</v>
      </c>
      <c r="J276">
        <v>0.8</v>
      </c>
      <c r="K276" s="1" t="s">
        <v>563</v>
      </c>
      <c r="N276" s="7" t="str">
        <f>IF(uzytkownicy716[[#This Row],[Urzedowy]]="tak",uzytkownicy716[[#This Row],[Jezyk]],"")</f>
        <v/>
      </c>
      <c r="O276" s="1" t="s">
        <v>344</v>
      </c>
      <c r="P276">
        <f t="shared" si="4"/>
        <v>1</v>
      </c>
    </row>
    <row r="277" spans="5:16" ht="15.75" x14ac:dyDescent="0.25">
      <c r="E277" s="1" t="s">
        <v>345</v>
      </c>
      <c r="F277" s="1" t="s">
        <v>144</v>
      </c>
      <c r="H277" s="1" t="s">
        <v>12</v>
      </c>
      <c r="I277" s="1" t="s">
        <v>188</v>
      </c>
      <c r="J277">
        <v>0.7</v>
      </c>
      <c r="K277" s="1" t="s">
        <v>563</v>
      </c>
      <c r="N277" s="7" t="str">
        <f>IF(uzytkownicy716[[#This Row],[Urzedowy]]="tak",uzytkownicy716[[#This Row],[Jezyk]],"")</f>
        <v/>
      </c>
      <c r="O277" s="1" t="s">
        <v>345</v>
      </c>
      <c r="P277">
        <f t="shared" si="4"/>
        <v>1</v>
      </c>
    </row>
    <row r="278" spans="5:16" ht="15.75" x14ac:dyDescent="0.25">
      <c r="E278" s="1" t="s">
        <v>346</v>
      </c>
      <c r="F278" s="1" t="s">
        <v>81</v>
      </c>
      <c r="H278" s="1" t="s">
        <v>12</v>
      </c>
      <c r="I278" s="1" t="s">
        <v>303</v>
      </c>
      <c r="J278">
        <v>0.7</v>
      </c>
      <c r="K278" s="1" t="s">
        <v>563</v>
      </c>
      <c r="N278" s="7" t="str">
        <f>IF(uzytkownicy716[[#This Row],[Urzedowy]]="tak",uzytkownicy716[[#This Row],[Jezyk]],"")</f>
        <v/>
      </c>
      <c r="O278" s="1" t="s">
        <v>346</v>
      </c>
      <c r="P278">
        <f t="shared" si="4"/>
        <v>1</v>
      </c>
    </row>
    <row r="279" spans="5:16" ht="15.75" x14ac:dyDescent="0.25">
      <c r="E279" s="1" t="s">
        <v>347</v>
      </c>
      <c r="F279" s="1" t="s">
        <v>56</v>
      </c>
      <c r="H279" s="1" t="s">
        <v>13</v>
      </c>
      <c r="I279" s="1" t="s">
        <v>553</v>
      </c>
      <c r="J279">
        <v>0.7</v>
      </c>
      <c r="K279" s="1" t="s">
        <v>563</v>
      </c>
      <c r="N279" s="7" t="str">
        <f>IF(uzytkownicy716[[#This Row],[Urzedowy]]="tak",uzytkownicy716[[#This Row],[Jezyk]],"")</f>
        <v/>
      </c>
      <c r="O279" s="1" t="s">
        <v>347</v>
      </c>
      <c r="P279">
        <f t="shared" si="4"/>
        <v>1</v>
      </c>
    </row>
    <row r="280" spans="5:16" ht="15.75" x14ac:dyDescent="0.25">
      <c r="E280" s="1" t="s">
        <v>348</v>
      </c>
      <c r="F280" s="1" t="s">
        <v>189</v>
      </c>
      <c r="H280" s="1" t="s">
        <v>13</v>
      </c>
      <c r="I280" s="1" t="s">
        <v>544</v>
      </c>
      <c r="J280">
        <v>0.7</v>
      </c>
      <c r="K280" s="1" t="s">
        <v>563</v>
      </c>
      <c r="N280" s="7" t="str">
        <f>IF(uzytkownicy716[[#This Row],[Urzedowy]]="tak",uzytkownicy716[[#This Row],[Jezyk]],"")</f>
        <v/>
      </c>
      <c r="O280" s="1" t="s">
        <v>348</v>
      </c>
      <c r="P280">
        <f t="shared" si="4"/>
        <v>1</v>
      </c>
    </row>
    <row r="281" spans="5:16" ht="15.75" x14ac:dyDescent="0.25">
      <c r="E281" s="1" t="s">
        <v>349</v>
      </c>
      <c r="F281" s="1" t="s">
        <v>56</v>
      </c>
      <c r="H281" s="1" t="s">
        <v>13</v>
      </c>
      <c r="I281" s="1" t="s">
        <v>549</v>
      </c>
      <c r="J281">
        <v>0.7</v>
      </c>
      <c r="K281" s="1" t="s">
        <v>563</v>
      </c>
      <c r="N281" s="7" t="str">
        <f>IF(uzytkownicy716[[#This Row],[Urzedowy]]="tak",uzytkownicy716[[#This Row],[Jezyk]],"")</f>
        <v/>
      </c>
      <c r="O281" s="1" t="s">
        <v>349</v>
      </c>
      <c r="P281">
        <f t="shared" si="4"/>
        <v>1</v>
      </c>
    </row>
    <row r="282" spans="5:16" ht="15.75" x14ac:dyDescent="0.25">
      <c r="E282" s="1" t="s">
        <v>350</v>
      </c>
      <c r="F282" s="1" t="s">
        <v>51</v>
      </c>
      <c r="H282" s="1" t="s">
        <v>13</v>
      </c>
      <c r="I282" s="1" t="s">
        <v>463</v>
      </c>
      <c r="J282">
        <v>0.7</v>
      </c>
      <c r="K282" s="1" t="s">
        <v>563</v>
      </c>
      <c r="N282" s="7" t="str">
        <f>IF(uzytkownicy716[[#This Row],[Urzedowy]]="tak",uzytkownicy716[[#This Row],[Jezyk]],"")</f>
        <v/>
      </c>
      <c r="O282" s="1" t="s">
        <v>350</v>
      </c>
      <c r="P282">
        <f t="shared" si="4"/>
        <v>1</v>
      </c>
    </row>
    <row r="283" spans="5:16" ht="15.75" x14ac:dyDescent="0.25">
      <c r="E283" s="1" t="s">
        <v>351</v>
      </c>
      <c r="F283" s="1" t="s">
        <v>51</v>
      </c>
      <c r="H283" s="1" t="s">
        <v>17</v>
      </c>
      <c r="I283" s="1" t="s">
        <v>69</v>
      </c>
      <c r="J283">
        <v>0.7</v>
      </c>
      <c r="K283" s="1" t="s">
        <v>563</v>
      </c>
      <c r="N283" s="7" t="str">
        <f>IF(uzytkownicy716[[#This Row],[Urzedowy]]="tak",uzytkownicy716[[#This Row],[Jezyk]],"")</f>
        <v/>
      </c>
      <c r="O283" s="1" t="s">
        <v>351</v>
      </c>
      <c r="P283">
        <f t="shared" si="4"/>
        <v>1</v>
      </c>
    </row>
    <row r="284" spans="5:16" ht="15.75" x14ac:dyDescent="0.25">
      <c r="E284" s="1" t="s">
        <v>352</v>
      </c>
      <c r="F284" s="1" t="s">
        <v>56</v>
      </c>
      <c r="H284" s="1" t="s">
        <v>20</v>
      </c>
      <c r="I284" s="1" t="s">
        <v>355</v>
      </c>
      <c r="J284">
        <v>0.7</v>
      </c>
      <c r="K284" s="1" t="s">
        <v>563</v>
      </c>
      <c r="N284" s="7" t="str">
        <f>IF(uzytkownicy716[[#This Row],[Urzedowy]]="tak",uzytkownicy716[[#This Row],[Jezyk]],"")</f>
        <v/>
      </c>
      <c r="O284" s="1" t="s">
        <v>352</v>
      </c>
      <c r="P284">
        <f t="shared" si="4"/>
        <v>1</v>
      </c>
    </row>
    <row r="285" spans="5:16" ht="15.75" x14ac:dyDescent="0.25">
      <c r="E285" s="1" t="s">
        <v>353</v>
      </c>
      <c r="F285" s="1" t="s">
        <v>96</v>
      </c>
      <c r="H285" s="1" t="s">
        <v>21</v>
      </c>
      <c r="I285" s="1" t="s">
        <v>99</v>
      </c>
      <c r="J285">
        <v>0.7</v>
      </c>
      <c r="K285" s="1" t="s">
        <v>563</v>
      </c>
      <c r="N285" s="7" t="str">
        <f>IF(uzytkownicy716[[#This Row],[Urzedowy]]="tak",uzytkownicy716[[#This Row],[Jezyk]],"")</f>
        <v/>
      </c>
      <c r="O285" s="1" t="s">
        <v>353</v>
      </c>
      <c r="P285">
        <f t="shared" si="4"/>
        <v>1</v>
      </c>
    </row>
    <row r="286" spans="5:16" ht="15.75" x14ac:dyDescent="0.25">
      <c r="E286" s="1" t="s">
        <v>354</v>
      </c>
      <c r="F286" s="1" t="s">
        <v>144</v>
      </c>
      <c r="H286" s="1" t="s">
        <v>21</v>
      </c>
      <c r="I286" s="1" t="s">
        <v>349</v>
      </c>
      <c r="J286">
        <v>0.7</v>
      </c>
      <c r="K286" s="1" t="s">
        <v>563</v>
      </c>
      <c r="N286" s="7" t="str">
        <f>IF(uzytkownicy716[[#This Row],[Urzedowy]]="tak",uzytkownicy716[[#This Row],[Jezyk]],"")</f>
        <v/>
      </c>
      <c r="O286" s="1" t="s">
        <v>354</v>
      </c>
      <c r="P286">
        <f t="shared" si="4"/>
        <v>1</v>
      </c>
    </row>
    <row r="287" spans="5:16" ht="15.75" x14ac:dyDescent="0.25">
      <c r="E287" s="1" t="s">
        <v>355</v>
      </c>
      <c r="F287" s="1" t="s">
        <v>56</v>
      </c>
      <c r="H287" s="1" t="s">
        <v>21</v>
      </c>
      <c r="I287" s="1" t="s">
        <v>357</v>
      </c>
      <c r="J287">
        <v>0.7</v>
      </c>
      <c r="K287" s="1" t="s">
        <v>563</v>
      </c>
      <c r="N287" s="7" t="str">
        <f>IF(uzytkownicy716[[#This Row],[Urzedowy]]="tak",uzytkownicy716[[#This Row],[Jezyk]],"")</f>
        <v/>
      </c>
      <c r="O287" s="1" t="s">
        <v>355</v>
      </c>
      <c r="P287">
        <f t="shared" si="4"/>
        <v>1</v>
      </c>
    </row>
    <row r="288" spans="5:16" ht="15.75" x14ac:dyDescent="0.25">
      <c r="E288" s="1" t="s">
        <v>356</v>
      </c>
      <c r="F288" s="1" t="s">
        <v>81</v>
      </c>
      <c r="H288" s="1" t="s">
        <v>37</v>
      </c>
      <c r="I288" s="1" t="s">
        <v>78</v>
      </c>
      <c r="J288">
        <v>0.7</v>
      </c>
      <c r="K288" s="1" t="s">
        <v>563</v>
      </c>
      <c r="N288" s="7" t="str">
        <f>IF(uzytkownicy716[[#This Row],[Urzedowy]]="tak",uzytkownicy716[[#This Row],[Jezyk]],"")</f>
        <v/>
      </c>
      <c r="O288" s="1" t="s">
        <v>356</v>
      </c>
      <c r="P288">
        <f t="shared" si="4"/>
        <v>1</v>
      </c>
    </row>
    <row r="289" spans="5:16" ht="15.75" x14ac:dyDescent="0.25">
      <c r="E289" s="1" t="s">
        <v>357</v>
      </c>
      <c r="F289" s="1" t="s">
        <v>51</v>
      </c>
      <c r="H289" s="1" t="s">
        <v>37</v>
      </c>
      <c r="I289" s="1" t="s">
        <v>83</v>
      </c>
      <c r="J289">
        <v>0.7</v>
      </c>
      <c r="K289" s="1" t="s">
        <v>563</v>
      </c>
      <c r="N289" s="7" t="str">
        <f>IF(uzytkownicy716[[#This Row],[Urzedowy]]="tak",uzytkownicy716[[#This Row],[Jezyk]],"")</f>
        <v/>
      </c>
      <c r="O289" s="1" t="s">
        <v>357</v>
      </c>
      <c r="P289">
        <f t="shared" si="4"/>
        <v>1</v>
      </c>
    </row>
    <row r="290" spans="5:16" ht="15.75" x14ac:dyDescent="0.25">
      <c r="E290" s="1" t="s">
        <v>358</v>
      </c>
      <c r="F290" s="1" t="s">
        <v>89</v>
      </c>
      <c r="H290" s="1" t="s">
        <v>38</v>
      </c>
      <c r="I290" s="1" t="s">
        <v>166</v>
      </c>
      <c r="J290">
        <v>0.7</v>
      </c>
      <c r="K290" s="1" t="s">
        <v>563</v>
      </c>
      <c r="N290" s="7" t="str">
        <f>IF(uzytkownicy716[[#This Row],[Urzedowy]]="tak",uzytkownicy716[[#This Row],[Jezyk]],"")</f>
        <v/>
      </c>
      <c r="O290" s="1" t="s">
        <v>358</v>
      </c>
      <c r="P290">
        <f t="shared" si="4"/>
        <v>1</v>
      </c>
    </row>
    <row r="291" spans="5:16" ht="15.75" x14ac:dyDescent="0.25">
      <c r="E291" s="1" t="s">
        <v>359</v>
      </c>
      <c r="F291" s="1" t="s">
        <v>81</v>
      </c>
      <c r="H291" s="1" t="s">
        <v>40</v>
      </c>
      <c r="I291" s="1" t="s">
        <v>310</v>
      </c>
      <c r="J291">
        <v>0.7</v>
      </c>
      <c r="K291" s="1" t="s">
        <v>563</v>
      </c>
      <c r="N291" s="7" t="str">
        <f>IF(uzytkownicy716[[#This Row],[Urzedowy]]="tak",uzytkownicy716[[#This Row],[Jezyk]],"")</f>
        <v/>
      </c>
      <c r="O291" s="1" t="s">
        <v>359</v>
      </c>
      <c r="P291">
        <f t="shared" si="4"/>
        <v>1</v>
      </c>
    </row>
    <row r="292" spans="5:16" ht="15.75" x14ac:dyDescent="0.25">
      <c r="E292" s="1" t="s">
        <v>360</v>
      </c>
      <c r="F292" s="1" t="s">
        <v>129</v>
      </c>
      <c r="H292" s="1" t="s">
        <v>40</v>
      </c>
      <c r="I292" s="1" t="s">
        <v>110</v>
      </c>
      <c r="J292">
        <v>0.7</v>
      </c>
      <c r="K292" s="1" t="s">
        <v>563</v>
      </c>
      <c r="N292" s="7" t="str">
        <f>IF(uzytkownicy716[[#This Row],[Urzedowy]]="tak",uzytkownicy716[[#This Row],[Jezyk]],"")</f>
        <v/>
      </c>
      <c r="O292" s="1" t="s">
        <v>360</v>
      </c>
      <c r="P292">
        <f t="shared" si="4"/>
        <v>1</v>
      </c>
    </row>
    <row r="293" spans="5:16" ht="15.75" x14ac:dyDescent="0.25">
      <c r="E293" s="1" t="s">
        <v>361</v>
      </c>
      <c r="F293" s="1" t="s">
        <v>51</v>
      </c>
      <c r="H293" s="1" t="s">
        <v>40</v>
      </c>
      <c r="I293" s="1" t="s">
        <v>461</v>
      </c>
      <c r="J293">
        <v>0.7</v>
      </c>
      <c r="K293" s="1" t="s">
        <v>563</v>
      </c>
      <c r="N293" s="7" t="str">
        <f>IF(uzytkownicy716[[#This Row],[Urzedowy]]="tak",uzytkownicy716[[#This Row],[Jezyk]],"")</f>
        <v/>
      </c>
      <c r="O293" s="1" t="s">
        <v>361</v>
      </c>
      <c r="P293">
        <f t="shared" si="4"/>
        <v>1</v>
      </c>
    </row>
    <row r="294" spans="5:16" ht="15.75" x14ac:dyDescent="0.25">
      <c r="E294" s="1" t="s">
        <v>362</v>
      </c>
      <c r="F294" s="1" t="s">
        <v>129</v>
      </c>
      <c r="H294" s="1" t="s">
        <v>42</v>
      </c>
      <c r="I294" s="1" t="s">
        <v>381</v>
      </c>
      <c r="J294">
        <v>0.7</v>
      </c>
      <c r="K294" s="1" t="s">
        <v>563</v>
      </c>
      <c r="N294" s="7" t="str">
        <f>IF(uzytkownicy716[[#This Row],[Urzedowy]]="tak",uzytkownicy716[[#This Row],[Jezyk]],"")</f>
        <v/>
      </c>
      <c r="O294" s="1" t="s">
        <v>362</v>
      </c>
      <c r="P294">
        <f t="shared" si="4"/>
        <v>1</v>
      </c>
    </row>
    <row r="295" spans="5:16" ht="15.75" x14ac:dyDescent="0.25">
      <c r="E295" s="1" t="s">
        <v>363</v>
      </c>
      <c r="F295" s="1" t="s">
        <v>131</v>
      </c>
      <c r="H295" s="1" t="s">
        <v>44</v>
      </c>
      <c r="I295" s="1" t="s">
        <v>539</v>
      </c>
      <c r="J295">
        <v>0.7</v>
      </c>
      <c r="K295" s="1" t="s">
        <v>563</v>
      </c>
      <c r="N295" s="7" t="str">
        <f>IF(uzytkownicy716[[#This Row],[Urzedowy]]="tak",uzytkownicy716[[#This Row],[Jezyk]],"")</f>
        <v/>
      </c>
      <c r="O295" s="1" t="s">
        <v>363</v>
      </c>
      <c r="P295">
        <f t="shared" si="4"/>
        <v>1</v>
      </c>
    </row>
    <row r="296" spans="5:16" ht="15.75" x14ac:dyDescent="0.25">
      <c r="E296" s="1" t="s">
        <v>364</v>
      </c>
      <c r="F296" s="1" t="s">
        <v>51</v>
      </c>
      <c r="H296" s="1" t="s">
        <v>44</v>
      </c>
      <c r="I296" s="1" t="s">
        <v>434</v>
      </c>
      <c r="J296">
        <v>0.7</v>
      </c>
      <c r="K296" s="1" t="s">
        <v>563</v>
      </c>
      <c r="N296" s="7" t="str">
        <f>IF(uzytkownicy716[[#This Row],[Urzedowy]]="tak",uzytkownicy716[[#This Row],[Jezyk]],"")</f>
        <v/>
      </c>
      <c r="O296" s="1" t="s">
        <v>364</v>
      </c>
      <c r="P296">
        <f t="shared" si="4"/>
        <v>1</v>
      </c>
    </row>
    <row r="297" spans="5:16" ht="15.75" x14ac:dyDescent="0.25">
      <c r="E297" s="1" t="s">
        <v>365</v>
      </c>
      <c r="F297" s="1" t="s">
        <v>89</v>
      </c>
      <c r="H297" s="1" t="s">
        <v>46</v>
      </c>
      <c r="I297" s="1" t="s">
        <v>486</v>
      </c>
      <c r="J297">
        <v>0.7</v>
      </c>
      <c r="K297" s="1" t="s">
        <v>563</v>
      </c>
      <c r="N297" s="7" t="str">
        <f>IF(uzytkownicy716[[#This Row],[Urzedowy]]="tak",uzytkownicy716[[#This Row],[Jezyk]],"")</f>
        <v/>
      </c>
      <c r="O297" s="1" t="s">
        <v>365</v>
      </c>
      <c r="P297">
        <f t="shared" si="4"/>
        <v>1</v>
      </c>
    </row>
    <row r="298" spans="5:16" ht="15.75" x14ac:dyDescent="0.25">
      <c r="E298" s="1" t="s">
        <v>366</v>
      </c>
      <c r="F298" s="1" t="s">
        <v>89</v>
      </c>
      <c r="H298" s="1" t="s">
        <v>10</v>
      </c>
      <c r="I298" s="1" t="s">
        <v>420</v>
      </c>
      <c r="J298">
        <v>0.6</v>
      </c>
      <c r="K298" s="1" t="s">
        <v>563</v>
      </c>
      <c r="N298" s="7" t="str">
        <f>IF(uzytkownicy716[[#This Row],[Urzedowy]]="tak",uzytkownicy716[[#This Row],[Jezyk]],"")</f>
        <v/>
      </c>
      <c r="O298" s="1" t="s">
        <v>366</v>
      </c>
      <c r="P298">
        <f t="shared" si="4"/>
        <v>1</v>
      </c>
    </row>
    <row r="299" spans="5:16" ht="15.75" x14ac:dyDescent="0.25">
      <c r="E299" s="1" t="s">
        <v>367</v>
      </c>
      <c r="F299" s="1" t="s">
        <v>89</v>
      </c>
      <c r="H299" s="1" t="s">
        <v>12</v>
      </c>
      <c r="I299" s="1" t="s">
        <v>157</v>
      </c>
      <c r="J299">
        <v>0.6</v>
      </c>
      <c r="K299" s="1" t="s">
        <v>563</v>
      </c>
      <c r="N299" s="7" t="str">
        <f>IF(uzytkownicy716[[#This Row],[Urzedowy]]="tak",uzytkownicy716[[#This Row],[Jezyk]],"")</f>
        <v/>
      </c>
      <c r="O299" s="1" t="s">
        <v>367</v>
      </c>
      <c r="P299">
        <f t="shared" si="4"/>
        <v>1</v>
      </c>
    </row>
    <row r="300" spans="5:16" ht="15.75" x14ac:dyDescent="0.25">
      <c r="E300" s="1" t="s">
        <v>368</v>
      </c>
      <c r="F300" s="1" t="s">
        <v>51</v>
      </c>
      <c r="H300" s="1" t="s">
        <v>13</v>
      </c>
      <c r="I300" s="1" t="s">
        <v>330</v>
      </c>
      <c r="J300">
        <v>0.6</v>
      </c>
      <c r="K300" s="1" t="s">
        <v>563</v>
      </c>
      <c r="N300" s="7" t="str">
        <f>IF(uzytkownicy716[[#This Row],[Urzedowy]]="tak",uzytkownicy716[[#This Row],[Jezyk]],"")</f>
        <v/>
      </c>
      <c r="O300" s="1" t="s">
        <v>368</v>
      </c>
      <c r="P300">
        <f t="shared" si="4"/>
        <v>1</v>
      </c>
    </row>
    <row r="301" spans="5:16" ht="15.75" x14ac:dyDescent="0.25">
      <c r="E301" s="1" t="s">
        <v>369</v>
      </c>
      <c r="F301" s="1" t="s">
        <v>81</v>
      </c>
      <c r="H301" s="1" t="s">
        <v>17</v>
      </c>
      <c r="I301" s="1" t="s">
        <v>406</v>
      </c>
      <c r="J301">
        <v>0.6</v>
      </c>
      <c r="K301" s="1" t="s">
        <v>563</v>
      </c>
      <c r="N301" s="7" t="str">
        <f>IF(uzytkownicy716[[#This Row],[Urzedowy]]="tak",uzytkownicy716[[#This Row],[Jezyk]],"")</f>
        <v/>
      </c>
      <c r="O301" s="1" t="s">
        <v>369</v>
      </c>
      <c r="P301">
        <f t="shared" si="4"/>
        <v>1</v>
      </c>
    </row>
    <row r="302" spans="5:16" ht="15.75" x14ac:dyDescent="0.25">
      <c r="E302" s="1" t="s">
        <v>370</v>
      </c>
      <c r="F302" s="1" t="s">
        <v>371</v>
      </c>
      <c r="H302" s="1" t="s">
        <v>17</v>
      </c>
      <c r="I302" s="1" t="s">
        <v>434</v>
      </c>
      <c r="J302">
        <v>0.6</v>
      </c>
      <c r="K302" s="1" t="s">
        <v>563</v>
      </c>
      <c r="N302" s="7" t="str">
        <f>IF(uzytkownicy716[[#This Row],[Urzedowy]]="tak",uzytkownicy716[[#This Row],[Jezyk]],"")</f>
        <v/>
      </c>
      <c r="O302" s="1" t="s">
        <v>370</v>
      </c>
      <c r="P302">
        <f t="shared" si="4"/>
        <v>1</v>
      </c>
    </row>
    <row r="303" spans="5:16" ht="15.75" x14ac:dyDescent="0.25">
      <c r="E303" s="1" t="s">
        <v>372</v>
      </c>
      <c r="F303" s="1" t="s">
        <v>81</v>
      </c>
      <c r="H303" s="1" t="s">
        <v>20</v>
      </c>
      <c r="I303" s="1" t="s">
        <v>190</v>
      </c>
      <c r="J303">
        <v>0.6</v>
      </c>
      <c r="K303" s="1" t="s">
        <v>563</v>
      </c>
      <c r="N303" s="7" t="str">
        <f>IF(uzytkownicy716[[#This Row],[Urzedowy]]="tak",uzytkownicy716[[#This Row],[Jezyk]],"")</f>
        <v/>
      </c>
      <c r="O303" s="1" t="s">
        <v>372</v>
      </c>
      <c r="P303">
        <f t="shared" si="4"/>
        <v>1</v>
      </c>
    </row>
    <row r="304" spans="5:16" ht="15.75" x14ac:dyDescent="0.25">
      <c r="E304" s="1" t="s">
        <v>373</v>
      </c>
      <c r="F304" s="1" t="s">
        <v>53</v>
      </c>
      <c r="H304" s="1" t="s">
        <v>20</v>
      </c>
      <c r="I304" s="1" t="s">
        <v>278</v>
      </c>
      <c r="J304">
        <v>0.6</v>
      </c>
      <c r="K304" s="1" t="s">
        <v>563</v>
      </c>
      <c r="N304" s="7" t="str">
        <f>IF(uzytkownicy716[[#This Row],[Urzedowy]]="tak",uzytkownicy716[[#This Row],[Jezyk]],"")</f>
        <v/>
      </c>
      <c r="O304" s="1" t="s">
        <v>373</v>
      </c>
      <c r="P304">
        <f t="shared" si="4"/>
        <v>1</v>
      </c>
    </row>
    <row r="305" spans="5:16" ht="15.75" x14ac:dyDescent="0.25">
      <c r="E305" s="1" t="s">
        <v>374</v>
      </c>
      <c r="F305" s="1" t="s">
        <v>56</v>
      </c>
      <c r="H305" s="1" t="s">
        <v>20</v>
      </c>
      <c r="I305" s="1" t="s">
        <v>352</v>
      </c>
      <c r="J305">
        <v>0.6</v>
      </c>
      <c r="K305" s="1" t="s">
        <v>563</v>
      </c>
      <c r="N305" s="7" t="str">
        <f>IF(uzytkownicy716[[#This Row],[Urzedowy]]="tak",uzytkownicy716[[#This Row],[Jezyk]],"")</f>
        <v/>
      </c>
      <c r="O305" s="1" t="s">
        <v>374</v>
      </c>
      <c r="P305">
        <f t="shared" si="4"/>
        <v>1</v>
      </c>
    </row>
    <row r="306" spans="5:16" ht="15.75" x14ac:dyDescent="0.25">
      <c r="E306" s="1" t="s">
        <v>375</v>
      </c>
      <c r="F306" s="1" t="s">
        <v>376</v>
      </c>
      <c r="H306" s="1" t="s">
        <v>21</v>
      </c>
      <c r="I306" s="1" t="s">
        <v>101</v>
      </c>
      <c r="J306">
        <v>0.6</v>
      </c>
      <c r="K306" s="1" t="s">
        <v>563</v>
      </c>
      <c r="N306" s="7" t="str">
        <f>IF(uzytkownicy716[[#This Row],[Urzedowy]]="tak",uzytkownicy716[[#This Row],[Jezyk]],"")</f>
        <v/>
      </c>
      <c r="O306" s="1" t="s">
        <v>375</v>
      </c>
      <c r="P306">
        <f t="shared" si="4"/>
        <v>1</v>
      </c>
    </row>
    <row r="307" spans="5:16" ht="15.75" x14ac:dyDescent="0.25">
      <c r="E307" s="1" t="s">
        <v>377</v>
      </c>
      <c r="F307" s="1" t="s">
        <v>81</v>
      </c>
      <c r="H307" s="1" t="s">
        <v>21</v>
      </c>
      <c r="I307" s="1" t="s">
        <v>525</v>
      </c>
      <c r="J307">
        <v>0.6</v>
      </c>
      <c r="K307" s="1" t="s">
        <v>563</v>
      </c>
      <c r="N307" s="7" t="str">
        <f>IF(uzytkownicy716[[#This Row],[Urzedowy]]="tak",uzytkownicy716[[#This Row],[Jezyk]],"")</f>
        <v/>
      </c>
      <c r="O307" s="1" t="s">
        <v>377</v>
      </c>
      <c r="P307">
        <f t="shared" si="4"/>
        <v>1</v>
      </c>
    </row>
    <row r="308" spans="5:16" ht="15.75" x14ac:dyDescent="0.25">
      <c r="E308" s="1" t="s">
        <v>378</v>
      </c>
      <c r="F308" s="1" t="s">
        <v>81</v>
      </c>
      <c r="H308" s="1" t="s">
        <v>27</v>
      </c>
      <c r="I308" s="1" t="s">
        <v>432</v>
      </c>
      <c r="J308">
        <v>0.6</v>
      </c>
      <c r="K308" s="1" t="s">
        <v>563</v>
      </c>
      <c r="N308" s="7" t="str">
        <f>IF(uzytkownicy716[[#This Row],[Urzedowy]]="tak",uzytkownicy716[[#This Row],[Jezyk]],"")</f>
        <v/>
      </c>
      <c r="O308" s="1" t="s">
        <v>378</v>
      </c>
      <c r="P308" t="str">
        <f t="shared" si="4"/>
        <v>ndebele</v>
      </c>
    </row>
    <row r="309" spans="5:16" ht="15.75" x14ac:dyDescent="0.25">
      <c r="E309" s="1" t="s">
        <v>379</v>
      </c>
      <c r="F309" s="1" t="s">
        <v>81</v>
      </c>
      <c r="H309" s="1" t="s">
        <v>27</v>
      </c>
      <c r="I309" s="1" t="s">
        <v>312</v>
      </c>
      <c r="J309">
        <v>0.6</v>
      </c>
      <c r="K309" s="1" t="s">
        <v>563</v>
      </c>
      <c r="N309" s="7" t="str">
        <f>IF(uzytkownicy716[[#This Row],[Urzedowy]]="tak",uzytkownicy716[[#This Row],[Jezyk]],"")</f>
        <v/>
      </c>
      <c r="O309" s="1" t="s">
        <v>379</v>
      </c>
      <c r="P309">
        <f t="shared" si="4"/>
        <v>1</v>
      </c>
    </row>
    <row r="310" spans="5:16" ht="15.75" x14ac:dyDescent="0.25">
      <c r="E310" s="1" t="s">
        <v>380</v>
      </c>
      <c r="F310" s="1" t="s">
        <v>62</v>
      </c>
      <c r="H310" s="1" t="s">
        <v>27</v>
      </c>
      <c r="I310" s="1" t="s">
        <v>209</v>
      </c>
      <c r="J310">
        <v>0.6</v>
      </c>
      <c r="K310" s="1" t="s">
        <v>563</v>
      </c>
      <c r="N310" s="7" t="str">
        <f>IF(uzytkownicy716[[#This Row],[Urzedowy]]="tak",uzytkownicy716[[#This Row],[Jezyk]],"")</f>
        <v/>
      </c>
      <c r="O310" s="1" t="s">
        <v>380</v>
      </c>
      <c r="P310">
        <f t="shared" si="4"/>
        <v>1</v>
      </c>
    </row>
    <row r="311" spans="5:16" ht="15.75" x14ac:dyDescent="0.25">
      <c r="E311" s="1" t="s">
        <v>381</v>
      </c>
      <c r="F311" s="1" t="s">
        <v>53</v>
      </c>
      <c r="H311" s="1" t="s">
        <v>32</v>
      </c>
      <c r="I311" s="1" t="s">
        <v>539</v>
      </c>
      <c r="J311">
        <v>0.6</v>
      </c>
      <c r="K311" s="1" t="s">
        <v>563</v>
      </c>
      <c r="N311" s="7" t="str">
        <f>IF(uzytkownicy716[[#This Row],[Urzedowy]]="tak",uzytkownicy716[[#This Row],[Jezyk]],"")</f>
        <v/>
      </c>
      <c r="O311" s="1" t="s">
        <v>381</v>
      </c>
      <c r="P311">
        <f t="shared" si="4"/>
        <v>1</v>
      </c>
    </row>
    <row r="312" spans="5:16" ht="15.75" x14ac:dyDescent="0.25">
      <c r="E312" s="1" t="s">
        <v>382</v>
      </c>
      <c r="F312" s="1" t="s">
        <v>51</v>
      </c>
      <c r="H312" s="1" t="s">
        <v>32</v>
      </c>
      <c r="I312" s="1" t="s">
        <v>76</v>
      </c>
      <c r="J312">
        <v>0.6</v>
      </c>
      <c r="K312" s="1" t="s">
        <v>563</v>
      </c>
      <c r="N312" s="7" t="str">
        <f>IF(uzytkownicy716[[#This Row],[Urzedowy]]="tak",uzytkownicy716[[#This Row],[Jezyk]],"")</f>
        <v/>
      </c>
      <c r="O312" s="1" t="s">
        <v>382</v>
      </c>
      <c r="P312">
        <f t="shared" si="4"/>
        <v>1</v>
      </c>
    </row>
    <row r="313" spans="5:16" ht="15.75" x14ac:dyDescent="0.25">
      <c r="E313" s="1" t="s">
        <v>383</v>
      </c>
      <c r="F313" s="1" t="s">
        <v>131</v>
      </c>
      <c r="H313" s="1" t="s">
        <v>40</v>
      </c>
      <c r="I313" s="1" t="s">
        <v>317</v>
      </c>
      <c r="J313">
        <v>0.6</v>
      </c>
      <c r="K313" s="1" t="s">
        <v>563</v>
      </c>
      <c r="N313" s="7" t="str">
        <f>IF(uzytkownicy716[[#This Row],[Urzedowy]]="tak",uzytkownicy716[[#This Row],[Jezyk]],"")</f>
        <v/>
      </c>
      <c r="O313" s="1" t="s">
        <v>383</v>
      </c>
      <c r="P313">
        <f t="shared" si="4"/>
        <v>1</v>
      </c>
    </row>
    <row r="314" spans="5:16" ht="15.75" x14ac:dyDescent="0.25">
      <c r="E314" s="1" t="s">
        <v>384</v>
      </c>
      <c r="F314" s="1" t="s">
        <v>81</v>
      </c>
      <c r="H314" s="1" t="s">
        <v>40</v>
      </c>
      <c r="I314" s="1" t="s">
        <v>392</v>
      </c>
      <c r="J314">
        <v>0.6</v>
      </c>
      <c r="K314" s="1" t="s">
        <v>563</v>
      </c>
      <c r="N314" s="7" t="str">
        <f>IF(uzytkownicy716[[#This Row],[Urzedowy]]="tak",uzytkownicy716[[#This Row],[Jezyk]],"")</f>
        <v/>
      </c>
      <c r="O314" s="1" t="s">
        <v>384</v>
      </c>
      <c r="P314">
        <f t="shared" si="4"/>
        <v>1</v>
      </c>
    </row>
    <row r="315" spans="5:16" ht="15.75" x14ac:dyDescent="0.25">
      <c r="E315" s="1" t="s">
        <v>385</v>
      </c>
      <c r="F315" s="1" t="s">
        <v>81</v>
      </c>
      <c r="H315" s="1" t="s">
        <v>40</v>
      </c>
      <c r="I315" s="1" t="s">
        <v>356</v>
      </c>
      <c r="J315">
        <v>0.6</v>
      </c>
      <c r="K315" s="1" t="s">
        <v>563</v>
      </c>
      <c r="N315" s="7" t="str">
        <f>IF(uzytkownicy716[[#This Row],[Urzedowy]]="tak",uzytkownicy716[[#This Row],[Jezyk]],"")</f>
        <v/>
      </c>
      <c r="O315" s="1" t="s">
        <v>385</v>
      </c>
      <c r="P315">
        <f t="shared" si="4"/>
        <v>1</v>
      </c>
    </row>
    <row r="316" spans="5:16" ht="15.75" x14ac:dyDescent="0.25">
      <c r="E316" s="1" t="s">
        <v>386</v>
      </c>
      <c r="F316" s="1" t="s">
        <v>81</v>
      </c>
      <c r="H316" s="1" t="s">
        <v>40</v>
      </c>
      <c r="I316" s="1" t="s">
        <v>546</v>
      </c>
      <c r="J316">
        <v>0.6</v>
      </c>
      <c r="K316" s="1" t="s">
        <v>563</v>
      </c>
      <c r="N316" s="7" t="str">
        <f>IF(uzytkownicy716[[#This Row],[Urzedowy]]="tak",uzytkownicy716[[#This Row],[Jezyk]],"")</f>
        <v/>
      </c>
      <c r="O316" s="1" t="s">
        <v>386</v>
      </c>
      <c r="P316">
        <f t="shared" si="4"/>
        <v>1</v>
      </c>
    </row>
    <row r="317" spans="5:16" ht="15.75" x14ac:dyDescent="0.25">
      <c r="E317" s="1" t="s">
        <v>387</v>
      </c>
      <c r="F317" s="1" t="s">
        <v>81</v>
      </c>
      <c r="H317" s="1" t="s">
        <v>42</v>
      </c>
      <c r="I317" s="1" t="s">
        <v>185</v>
      </c>
      <c r="J317">
        <v>0.6</v>
      </c>
      <c r="K317" s="1" t="s">
        <v>563</v>
      </c>
      <c r="N317" s="7" t="str">
        <f>IF(uzytkownicy716[[#This Row],[Urzedowy]]="tak",uzytkownicy716[[#This Row],[Jezyk]],"")</f>
        <v/>
      </c>
      <c r="O317" s="1" t="s">
        <v>387</v>
      </c>
      <c r="P317">
        <f t="shared" si="4"/>
        <v>1</v>
      </c>
    </row>
    <row r="318" spans="5:16" ht="15.75" x14ac:dyDescent="0.25">
      <c r="E318" s="1" t="s">
        <v>388</v>
      </c>
      <c r="F318" s="1" t="s">
        <v>81</v>
      </c>
      <c r="H318" s="1" t="s">
        <v>43</v>
      </c>
      <c r="I318" s="1" t="s">
        <v>221</v>
      </c>
      <c r="J318">
        <v>0.6</v>
      </c>
      <c r="K318" s="1" t="s">
        <v>563</v>
      </c>
      <c r="N318" s="7" t="str">
        <f>IF(uzytkownicy716[[#This Row],[Urzedowy]]="tak",uzytkownicy716[[#This Row],[Jezyk]],"")</f>
        <v/>
      </c>
      <c r="O318" s="1" t="s">
        <v>388</v>
      </c>
      <c r="P318">
        <f t="shared" si="4"/>
        <v>1</v>
      </c>
    </row>
    <row r="319" spans="5:16" ht="15.75" x14ac:dyDescent="0.25">
      <c r="E319" s="1" t="s">
        <v>389</v>
      </c>
      <c r="F319" s="1" t="s">
        <v>81</v>
      </c>
      <c r="H319" s="1" t="s">
        <v>44</v>
      </c>
      <c r="I319" s="1" t="s">
        <v>199</v>
      </c>
      <c r="J319">
        <v>0.6</v>
      </c>
      <c r="K319" s="1" t="s">
        <v>563</v>
      </c>
      <c r="N319" s="7" t="str">
        <f>IF(uzytkownicy716[[#This Row],[Urzedowy]]="tak",uzytkownicy716[[#This Row],[Jezyk]],"")</f>
        <v/>
      </c>
      <c r="O319" s="1" t="s">
        <v>389</v>
      </c>
      <c r="P319">
        <f t="shared" si="4"/>
        <v>1</v>
      </c>
    </row>
    <row r="320" spans="5:16" ht="15.75" x14ac:dyDescent="0.25">
      <c r="E320" s="1" t="s">
        <v>390</v>
      </c>
      <c r="F320" s="1" t="s">
        <v>51</v>
      </c>
      <c r="H320" s="1" t="s">
        <v>44</v>
      </c>
      <c r="I320" s="1" t="s">
        <v>433</v>
      </c>
      <c r="J320">
        <v>0.6</v>
      </c>
      <c r="K320" s="1" t="s">
        <v>563</v>
      </c>
      <c r="N320" s="7" t="str">
        <f>IF(uzytkownicy716[[#This Row],[Urzedowy]]="tak",uzytkownicy716[[#This Row],[Jezyk]],"")</f>
        <v/>
      </c>
      <c r="O320" s="1" t="s">
        <v>390</v>
      </c>
      <c r="P320">
        <f t="shared" si="4"/>
        <v>1</v>
      </c>
    </row>
    <row r="321" spans="5:16" ht="15.75" x14ac:dyDescent="0.25">
      <c r="E321" s="1" t="s">
        <v>391</v>
      </c>
      <c r="F321" s="1" t="s">
        <v>62</v>
      </c>
      <c r="H321" s="1" t="s">
        <v>45</v>
      </c>
      <c r="I321" s="1" t="s">
        <v>433</v>
      </c>
      <c r="J321">
        <v>0.6</v>
      </c>
      <c r="K321" s="1" t="s">
        <v>563</v>
      </c>
      <c r="N321" s="7" t="str">
        <f>IF(uzytkownicy716[[#This Row],[Urzedowy]]="tak",uzytkownicy716[[#This Row],[Jezyk]],"")</f>
        <v/>
      </c>
      <c r="O321" s="1" t="s">
        <v>391</v>
      </c>
      <c r="P321" t="str">
        <f t="shared" si="4"/>
        <v>niemiecki</v>
      </c>
    </row>
    <row r="322" spans="5:16" ht="15.75" x14ac:dyDescent="0.25">
      <c r="E322" s="1" t="s">
        <v>392</v>
      </c>
      <c r="F322" s="1" t="s">
        <v>81</v>
      </c>
      <c r="H322" s="1" t="s">
        <v>45</v>
      </c>
      <c r="I322" s="1" t="s">
        <v>535</v>
      </c>
      <c r="J322">
        <v>0.6</v>
      </c>
      <c r="K322" s="1" t="s">
        <v>563</v>
      </c>
      <c r="N322" s="7" t="str">
        <f>IF(uzytkownicy716[[#This Row],[Urzedowy]]="tak",uzytkownicy716[[#This Row],[Jezyk]],"")</f>
        <v/>
      </c>
      <c r="O322" s="1" t="s">
        <v>392</v>
      </c>
      <c r="P322">
        <f t="shared" si="4"/>
        <v>1</v>
      </c>
    </row>
    <row r="323" spans="5:16" ht="15.75" x14ac:dyDescent="0.25">
      <c r="E323" s="1" t="s">
        <v>393</v>
      </c>
      <c r="F323" s="1" t="s">
        <v>56</v>
      </c>
      <c r="H323" s="1" t="s">
        <v>47</v>
      </c>
      <c r="I323" s="1" t="s">
        <v>162</v>
      </c>
      <c r="J323">
        <v>0.6</v>
      </c>
      <c r="K323" s="1" t="s">
        <v>563</v>
      </c>
      <c r="N323" s="7" t="str">
        <f>IF(uzytkownicy716[[#This Row],[Urzedowy]]="tak",uzytkownicy716[[#This Row],[Jezyk]],"")</f>
        <v/>
      </c>
      <c r="O323" s="1" t="s">
        <v>393</v>
      </c>
      <c r="P323">
        <f t="shared" ref="P323:P386" si="5">IFERROR(VLOOKUP(O323,$N$2:$N$657,1,FALSE),1)</f>
        <v>1</v>
      </c>
    </row>
    <row r="324" spans="5:16" ht="15.75" x14ac:dyDescent="0.25">
      <c r="E324" s="1" t="s">
        <v>394</v>
      </c>
      <c r="F324" s="1" t="s">
        <v>53</v>
      </c>
      <c r="H324" s="1" t="s">
        <v>3</v>
      </c>
      <c r="I324" s="1" t="s">
        <v>63</v>
      </c>
      <c r="J324">
        <v>0.5</v>
      </c>
      <c r="K324" s="1" t="s">
        <v>563</v>
      </c>
      <c r="N324" s="7" t="str">
        <f>IF(uzytkownicy716[[#This Row],[Urzedowy]]="tak",uzytkownicy716[[#This Row],[Jezyk]],"")</f>
        <v/>
      </c>
      <c r="O324" s="1" t="s">
        <v>394</v>
      </c>
      <c r="P324">
        <f t="shared" si="5"/>
        <v>1</v>
      </c>
    </row>
    <row r="325" spans="5:16" ht="15.75" x14ac:dyDescent="0.25">
      <c r="E325" s="1" t="s">
        <v>395</v>
      </c>
      <c r="F325" s="1" t="s">
        <v>131</v>
      </c>
      <c r="H325" s="1" t="s">
        <v>10</v>
      </c>
      <c r="I325" s="1" t="s">
        <v>422</v>
      </c>
      <c r="J325">
        <v>0.5</v>
      </c>
      <c r="K325" s="1" t="s">
        <v>563</v>
      </c>
      <c r="N325" s="7" t="str">
        <f>IF(uzytkownicy716[[#This Row],[Urzedowy]]="tak",uzytkownicy716[[#This Row],[Jezyk]],"")</f>
        <v/>
      </c>
      <c r="O325" s="1" t="s">
        <v>395</v>
      </c>
      <c r="P325">
        <f t="shared" si="5"/>
        <v>1</v>
      </c>
    </row>
    <row r="326" spans="5:16" ht="15.75" x14ac:dyDescent="0.25">
      <c r="E326" s="1" t="s">
        <v>396</v>
      </c>
      <c r="F326" s="1" t="s">
        <v>81</v>
      </c>
      <c r="H326" s="1" t="s">
        <v>10</v>
      </c>
      <c r="I326" s="1" t="s">
        <v>329</v>
      </c>
      <c r="J326">
        <v>0.5</v>
      </c>
      <c r="K326" s="1" t="s">
        <v>563</v>
      </c>
      <c r="N326" s="7" t="str">
        <f>IF(uzytkownicy716[[#This Row],[Urzedowy]]="tak",uzytkownicy716[[#This Row],[Jezyk]],"")</f>
        <v/>
      </c>
      <c r="O326" s="1" t="s">
        <v>396</v>
      </c>
      <c r="P326">
        <f t="shared" si="5"/>
        <v>1</v>
      </c>
    </row>
    <row r="327" spans="5:16" ht="15.75" x14ac:dyDescent="0.25">
      <c r="E327" s="1" t="s">
        <v>397</v>
      </c>
      <c r="F327" s="1" t="s">
        <v>81</v>
      </c>
      <c r="H327" s="1" t="s">
        <v>11</v>
      </c>
      <c r="I327" s="1" t="s">
        <v>200</v>
      </c>
      <c r="J327">
        <v>0.5</v>
      </c>
      <c r="K327" s="1" t="s">
        <v>563</v>
      </c>
      <c r="N327" s="7" t="str">
        <f>IF(uzytkownicy716[[#This Row],[Urzedowy]]="tak",uzytkownicy716[[#This Row],[Jezyk]],"")</f>
        <v/>
      </c>
      <c r="O327" s="1" t="s">
        <v>397</v>
      </c>
      <c r="P327">
        <f t="shared" si="5"/>
        <v>1</v>
      </c>
    </row>
    <row r="328" spans="5:16" ht="15.75" x14ac:dyDescent="0.25">
      <c r="E328" s="1" t="s">
        <v>398</v>
      </c>
      <c r="F328" s="1" t="s">
        <v>81</v>
      </c>
      <c r="H328" s="1" t="s">
        <v>12</v>
      </c>
      <c r="I328" s="1" t="s">
        <v>293</v>
      </c>
      <c r="J328">
        <v>0.5</v>
      </c>
      <c r="K328" s="1" t="s">
        <v>563</v>
      </c>
      <c r="N328" s="7" t="str">
        <f>IF(uzytkownicy716[[#This Row],[Urzedowy]]="tak",uzytkownicy716[[#This Row],[Jezyk]],"")</f>
        <v/>
      </c>
      <c r="O328" s="1" t="s">
        <v>398</v>
      </c>
      <c r="P328">
        <f t="shared" si="5"/>
        <v>1</v>
      </c>
    </row>
    <row r="329" spans="5:16" ht="15.75" x14ac:dyDescent="0.25">
      <c r="E329" s="1" t="s">
        <v>399</v>
      </c>
      <c r="F329" s="1" t="s">
        <v>81</v>
      </c>
      <c r="H329" s="1" t="s">
        <v>13</v>
      </c>
      <c r="I329" s="1" t="s">
        <v>145</v>
      </c>
      <c r="J329">
        <v>0.5</v>
      </c>
      <c r="K329" s="1" t="s">
        <v>563</v>
      </c>
      <c r="N329" s="7" t="str">
        <f>IF(uzytkownicy716[[#This Row],[Urzedowy]]="tak",uzytkownicy716[[#This Row],[Jezyk]],"")</f>
        <v/>
      </c>
      <c r="O329" s="1" t="s">
        <v>399</v>
      </c>
      <c r="P329">
        <f t="shared" si="5"/>
        <v>1</v>
      </c>
    </row>
    <row r="330" spans="5:16" ht="15.75" x14ac:dyDescent="0.25">
      <c r="E330" s="1" t="s">
        <v>400</v>
      </c>
      <c r="F330" s="1" t="s">
        <v>81</v>
      </c>
      <c r="H330" s="1" t="s">
        <v>16</v>
      </c>
      <c r="I330" s="1" t="s">
        <v>340</v>
      </c>
      <c r="J330">
        <v>0.5</v>
      </c>
      <c r="K330" s="1" t="s">
        <v>563</v>
      </c>
      <c r="N330" s="7" t="str">
        <f>IF(uzytkownicy716[[#This Row],[Urzedowy]]="tak",uzytkownicy716[[#This Row],[Jezyk]],"")</f>
        <v/>
      </c>
      <c r="O330" s="1" t="s">
        <v>400</v>
      </c>
      <c r="P330">
        <f t="shared" si="5"/>
        <v>1</v>
      </c>
    </row>
    <row r="331" spans="5:16" ht="15.75" x14ac:dyDescent="0.25">
      <c r="E331" s="1" t="s">
        <v>401</v>
      </c>
      <c r="F331" s="1" t="s">
        <v>81</v>
      </c>
      <c r="H331" s="1" t="s">
        <v>16</v>
      </c>
      <c r="I331" s="1" t="s">
        <v>65</v>
      </c>
      <c r="J331">
        <v>0.5</v>
      </c>
      <c r="K331" s="1" t="s">
        <v>563</v>
      </c>
      <c r="N331" s="7" t="str">
        <f>IF(uzytkownicy716[[#This Row],[Urzedowy]]="tak",uzytkownicy716[[#This Row],[Jezyk]],"")</f>
        <v/>
      </c>
      <c r="O331" s="1" t="s">
        <v>401</v>
      </c>
      <c r="P331">
        <f t="shared" si="5"/>
        <v>1</v>
      </c>
    </row>
    <row r="332" spans="5:16" ht="15.75" x14ac:dyDescent="0.25">
      <c r="E332" s="1" t="s">
        <v>402</v>
      </c>
      <c r="F332" s="1" t="s">
        <v>81</v>
      </c>
      <c r="H332" s="1" t="s">
        <v>17</v>
      </c>
      <c r="I332" s="1" t="s">
        <v>539</v>
      </c>
      <c r="J332">
        <v>0.5</v>
      </c>
      <c r="K332" s="1" t="s">
        <v>563</v>
      </c>
      <c r="N332" s="7" t="str">
        <f>IF(uzytkownicy716[[#This Row],[Urzedowy]]="tak",uzytkownicy716[[#This Row],[Jezyk]],"")</f>
        <v/>
      </c>
      <c r="O332" s="1" t="s">
        <v>402</v>
      </c>
      <c r="P332">
        <f t="shared" si="5"/>
        <v>1</v>
      </c>
    </row>
    <row r="333" spans="5:16" ht="15.75" x14ac:dyDescent="0.25">
      <c r="E333" s="1" t="s">
        <v>403</v>
      </c>
      <c r="F333" s="1" t="s">
        <v>53</v>
      </c>
      <c r="H333" s="1" t="s">
        <v>17</v>
      </c>
      <c r="I333" s="1" t="s">
        <v>200</v>
      </c>
      <c r="J333">
        <v>0.5</v>
      </c>
      <c r="K333" s="1" t="s">
        <v>563</v>
      </c>
      <c r="N333" s="7" t="str">
        <f>IF(uzytkownicy716[[#This Row],[Urzedowy]]="tak",uzytkownicy716[[#This Row],[Jezyk]],"")</f>
        <v/>
      </c>
      <c r="O333" s="1" t="s">
        <v>403</v>
      </c>
      <c r="P333">
        <f t="shared" si="5"/>
        <v>1</v>
      </c>
    </row>
    <row r="334" spans="5:16" ht="15.75" x14ac:dyDescent="0.25">
      <c r="E334" s="1" t="s">
        <v>404</v>
      </c>
      <c r="F334" s="1" t="s">
        <v>81</v>
      </c>
      <c r="H334" s="1" t="s">
        <v>20</v>
      </c>
      <c r="I334" s="1" t="s">
        <v>365</v>
      </c>
      <c r="J334">
        <v>0.5</v>
      </c>
      <c r="K334" s="1" t="s">
        <v>563</v>
      </c>
      <c r="N334" s="7" t="str">
        <f>IF(uzytkownicy716[[#This Row],[Urzedowy]]="tak",uzytkownicy716[[#This Row],[Jezyk]],"")</f>
        <v/>
      </c>
      <c r="O334" s="1" t="s">
        <v>404</v>
      </c>
      <c r="P334">
        <f t="shared" si="5"/>
        <v>1</v>
      </c>
    </row>
    <row r="335" spans="5:16" ht="15.75" x14ac:dyDescent="0.25">
      <c r="E335" s="1" t="s">
        <v>405</v>
      </c>
      <c r="F335" s="1" t="s">
        <v>62</v>
      </c>
      <c r="H335" s="1" t="s">
        <v>21</v>
      </c>
      <c r="I335" s="1" t="s">
        <v>117</v>
      </c>
      <c r="J335">
        <v>0.5</v>
      </c>
      <c r="K335" s="1" t="s">
        <v>563</v>
      </c>
      <c r="N335" s="7" t="str">
        <f>IF(uzytkownicy716[[#This Row],[Urzedowy]]="tak",uzytkownicy716[[#This Row],[Jezyk]],"")</f>
        <v/>
      </c>
      <c r="O335" s="1" t="s">
        <v>405</v>
      </c>
      <c r="P335">
        <f t="shared" si="5"/>
        <v>1</v>
      </c>
    </row>
    <row r="336" spans="5:16" ht="15.75" x14ac:dyDescent="0.25">
      <c r="E336" s="1" t="s">
        <v>406</v>
      </c>
      <c r="F336" s="1" t="s">
        <v>62</v>
      </c>
      <c r="H336" s="1" t="s">
        <v>21</v>
      </c>
      <c r="I336" s="1" t="s">
        <v>270</v>
      </c>
      <c r="J336">
        <v>0.5</v>
      </c>
      <c r="K336" s="1" t="s">
        <v>563</v>
      </c>
      <c r="N336" s="7" t="str">
        <f>IF(uzytkownicy716[[#This Row],[Urzedowy]]="tak",uzytkownicy716[[#This Row],[Jezyk]],"")</f>
        <v/>
      </c>
      <c r="O336" s="1" t="s">
        <v>406</v>
      </c>
      <c r="P336">
        <f t="shared" si="5"/>
        <v>1</v>
      </c>
    </row>
    <row r="337" spans="5:16" ht="15.75" x14ac:dyDescent="0.25">
      <c r="E337" s="1" t="s">
        <v>407</v>
      </c>
      <c r="F337" s="1" t="s">
        <v>96</v>
      </c>
      <c r="H337" s="1" t="s">
        <v>21</v>
      </c>
      <c r="I337" s="1" t="s">
        <v>331</v>
      </c>
      <c r="J337">
        <v>0.5</v>
      </c>
      <c r="K337" s="1" t="s">
        <v>563</v>
      </c>
      <c r="N337" s="7" t="str">
        <f>IF(uzytkownicy716[[#This Row],[Urzedowy]]="tak",uzytkownicy716[[#This Row],[Jezyk]],"")</f>
        <v/>
      </c>
      <c r="O337" s="1" t="s">
        <v>407</v>
      </c>
      <c r="P337">
        <f t="shared" si="5"/>
        <v>1</v>
      </c>
    </row>
    <row r="338" spans="5:16" ht="15.75" x14ac:dyDescent="0.25">
      <c r="E338" s="1" t="s">
        <v>408</v>
      </c>
      <c r="F338" s="1" t="s">
        <v>81</v>
      </c>
      <c r="H338" s="1" t="s">
        <v>21</v>
      </c>
      <c r="I338" s="1" t="s">
        <v>512</v>
      </c>
      <c r="J338">
        <v>0.5</v>
      </c>
      <c r="K338" s="1" t="s">
        <v>563</v>
      </c>
      <c r="N338" s="7" t="str">
        <f>IF(uzytkownicy716[[#This Row],[Urzedowy]]="tak",uzytkownicy716[[#This Row],[Jezyk]],"")</f>
        <v/>
      </c>
      <c r="O338" s="1" t="s">
        <v>408</v>
      </c>
      <c r="P338">
        <f t="shared" si="5"/>
        <v>1</v>
      </c>
    </row>
    <row r="339" spans="5:16" ht="15.75" x14ac:dyDescent="0.25">
      <c r="E339" s="1" t="s">
        <v>409</v>
      </c>
      <c r="F339" s="1" t="s">
        <v>81</v>
      </c>
      <c r="H339" s="1" t="s">
        <v>32</v>
      </c>
      <c r="I339" s="1" t="s">
        <v>286</v>
      </c>
      <c r="J339">
        <v>0.5</v>
      </c>
      <c r="K339" s="1" t="s">
        <v>563</v>
      </c>
      <c r="N339" s="7" t="str">
        <f>IF(uzytkownicy716[[#This Row],[Urzedowy]]="tak",uzytkownicy716[[#This Row],[Jezyk]],"")</f>
        <v/>
      </c>
      <c r="O339" s="1" t="s">
        <v>409</v>
      </c>
      <c r="P339">
        <f t="shared" si="5"/>
        <v>1</v>
      </c>
    </row>
    <row r="340" spans="5:16" ht="15.75" x14ac:dyDescent="0.25">
      <c r="E340" s="1" t="s">
        <v>410</v>
      </c>
      <c r="F340" s="1" t="s">
        <v>81</v>
      </c>
      <c r="H340" s="1" t="s">
        <v>32</v>
      </c>
      <c r="I340" s="1" t="s">
        <v>445</v>
      </c>
      <c r="J340">
        <v>0.5</v>
      </c>
      <c r="K340" s="1" t="s">
        <v>563</v>
      </c>
      <c r="N340" s="7" t="str">
        <f>IF(uzytkownicy716[[#This Row],[Urzedowy]]="tak",uzytkownicy716[[#This Row],[Jezyk]],"")</f>
        <v/>
      </c>
      <c r="O340" s="1" t="s">
        <v>410</v>
      </c>
      <c r="P340">
        <f t="shared" si="5"/>
        <v>1</v>
      </c>
    </row>
    <row r="341" spans="5:16" ht="15.75" x14ac:dyDescent="0.25">
      <c r="E341" s="1" t="s">
        <v>411</v>
      </c>
      <c r="F341" s="1" t="s">
        <v>81</v>
      </c>
      <c r="H341" s="1" t="s">
        <v>37</v>
      </c>
      <c r="I341" s="1" t="s">
        <v>225</v>
      </c>
      <c r="J341">
        <v>0.5</v>
      </c>
      <c r="K341" s="1" t="s">
        <v>563</v>
      </c>
      <c r="N341" s="7" t="str">
        <f>IF(uzytkownicy716[[#This Row],[Urzedowy]]="tak",uzytkownicy716[[#This Row],[Jezyk]],"")</f>
        <v/>
      </c>
      <c r="O341" s="1" t="s">
        <v>411</v>
      </c>
      <c r="P341">
        <f t="shared" si="5"/>
        <v>1</v>
      </c>
    </row>
    <row r="342" spans="5:16" ht="15.75" x14ac:dyDescent="0.25">
      <c r="E342" s="1" t="s">
        <v>412</v>
      </c>
      <c r="F342" s="1" t="s">
        <v>81</v>
      </c>
      <c r="H342" s="1" t="s">
        <v>37</v>
      </c>
      <c r="I342" s="1" t="s">
        <v>337</v>
      </c>
      <c r="J342">
        <v>0.5</v>
      </c>
      <c r="K342" s="1" t="s">
        <v>563</v>
      </c>
      <c r="N342" s="7" t="str">
        <f>IF(uzytkownicy716[[#This Row],[Urzedowy]]="tak",uzytkownicy716[[#This Row],[Jezyk]],"")</f>
        <v/>
      </c>
      <c r="O342" s="1" t="s">
        <v>412</v>
      </c>
      <c r="P342">
        <f t="shared" si="5"/>
        <v>1</v>
      </c>
    </row>
    <row r="343" spans="5:16" ht="15.75" x14ac:dyDescent="0.25">
      <c r="E343" s="1" t="s">
        <v>413</v>
      </c>
      <c r="F343" s="1" t="s">
        <v>81</v>
      </c>
      <c r="H343" s="1" t="s">
        <v>37</v>
      </c>
      <c r="I343" s="1" t="s">
        <v>149</v>
      </c>
      <c r="J343">
        <v>0.5</v>
      </c>
      <c r="K343" s="1" t="s">
        <v>563</v>
      </c>
      <c r="N343" s="7" t="str">
        <f>IF(uzytkownicy716[[#This Row],[Urzedowy]]="tak",uzytkownicy716[[#This Row],[Jezyk]],"")</f>
        <v/>
      </c>
      <c r="O343" s="1" t="s">
        <v>413</v>
      </c>
      <c r="P343">
        <f t="shared" si="5"/>
        <v>1</v>
      </c>
    </row>
    <row r="344" spans="5:16" ht="15.75" x14ac:dyDescent="0.25">
      <c r="E344" s="1" t="s">
        <v>414</v>
      </c>
      <c r="F344" s="1" t="s">
        <v>81</v>
      </c>
      <c r="H344" s="1" t="s">
        <v>37</v>
      </c>
      <c r="I344" s="1" t="s">
        <v>85</v>
      </c>
      <c r="J344">
        <v>0.5</v>
      </c>
      <c r="K344" s="1" t="s">
        <v>563</v>
      </c>
      <c r="N344" s="7" t="str">
        <f>IF(uzytkownicy716[[#This Row],[Urzedowy]]="tak",uzytkownicy716[[#This Row],[Jezyk]],"")</f>
        <v/>
      </c>
      <c r="O344" s="1" t="s">
        <v>414</v>
      </c>
      <c r="P344">
        <f t="shared" si="5"/>
        <v>1</v>
      </c>
    </row>
    <row r="345" spans="5:16" ht="15.75" x14ac:dyDescent="0.25">
      <c r="E345" s="1" t="s">
        <v>415</v>
      </c>
      <c r="F345" s="1" t="s">
        <v>81</v>
      </c>
      <c r="H345" s="1" t="s">
        <v>37</v>
      </c>
      <c r="I345" s="1" t="s">
        <v>418</v>
      </c>
      <c r="J345">
        <v>0.5</v>
      </c>
      <c r="K345" s="1" t="s">
        <v>563</v>
      </c>
      <c r="N345" s="7" t="str">
        <f>IF(uzytkownicy716[[#This Row],[Urzedowy]]="tak",uzytkownicy716[[#This Row],[Jezyk]],"")</f>
        <v/>
      </c>
      <c r="O345" s="1" t="s">
        <v>415</v>
      </c>
      <c r="P345">
        <f t="shared" si="5"/>
        <v>1</v>
      </c>
    </row>
    <row r="346" spans="5:16" ht="15.75" x14ac:dyDescent="0.25">
      <c r="E346" s="1" t="s">
        <v>416</v>
      </c>
      <c r="F346" s="1" t="s">
        <v>60</v>
      </c>
      <c r="H346" s="1" t="s">
        <v>39</v>
      </c>
      <c r="I346" s="1" t="s">
        <v>383</v>
      </c>
      <c r="J346">
        <v>0.5</v>
      </c>
      <c r="K346" s="1" t="s">
        <v>563</v>
      </c>
      <c r="N346" s="7" t="str">
        <f>IF(uzytkownicy716[[#This Row],[Urzedowy]]="tak",uzytkownicy716[[#This Row],[Jezyk]],"")</f>
        <v/>
      </c>
      <c r="O346" s="1" t="s">
        <v>416</v>
      </c>
      <c r="P346">
        <f t="shared" si="5"/>
        <v>1</v>
      </c>
    </row>
    <row r="347" spans="5:16" ht="15.75" x14ac:dyDescent="0.25">
      <c r="E347" s="1" t="s">
        <v>417</v>
      </c>
      <c r="F347" s="1" t="s">
        <v>51</v>
      </c>
      <c r="H347" s="1" t="s">
        <v>39</v>
      </c>
      <c r="I347" s="1" t="s">
        <v>430</v>
      </c>
      <c r="J347">
        <v>0.5</v>
      </c>
      <c r="K347" s="1" t="s">
        <v>563</v>
      </c>
      <c r="N347" s="7" t="str">
        <f>IF(uzytkownicy716[[#This Row],[Urzedowy]]="tak",uzytkownicy716[[#This Row],[Jezyk]],"")</f>
        <v/>
      </c>
      <c r="O347" s="1" t="s">
        <v>417</v>
      </c>
      <c r="P347">
        <f t="shared" si="5"/>
        <v>1</v>
      </c>
    </row>
    <row r="348" spans="5:16" ht="15.75" x14ac:dyDescent="0.25">
      <c r="E348" s="1" t="s">
        <v>418</v>
      </c>
      <c r="F348" s="1" t="s">
        <v>62</v>
      </c>
      <c r="H348" s="1" t="s">
        <v>40</v>
      </c>
      <c r="I348" s="1" t="s">
        <v>324</v>
      </c>
      <c r="J348">
        <v>0.5</v>
      </c>
      <c r="K348" s="1" t="s">
        <v>563</v>
      </c>
      <c r="N348" s="7" t="str">
        <f>IF(uzytkownicy716[[#This Row],[Urzedowy]]="tak",uzytkownicy716[[#This Row],[Jezyk]],"")</f>
        <v/>
      </c>
      <c r="O348" s="1" t="s">
        <v>418</v>
      </c>
      <c r="P348">
        <f t="shared" si="5"/>
        <v>1</v>
      </c>
    </row>
    <row r="349" spans="5:16" ht="15.75" x14ac:dyDescent="0.25">
      <c r="E349" s="1" t="s">
        <v>419</v>
      </c>
      <c r="F349" s="1" t="s">
        <v>144</v>
      </c>
      <c r="H349" s="1" t="s">
        <v>40</v>
      </c>
      <c r="I349" s="1" t="s">
        <v>80</v>
      </c>
      <c r="J349">
        <v>0.5</v>
      </c>
      <c r="K349" s="1" t="s">
        <v>563</v>
      </c>
      <c r="N349" s="7" t="str">
        <f>IF(uzytkownicy716[[#This Row],[Urzedowy]]="tak",uzytkownicy716[[#This Row],[Jezyk]],"")</f>
        <v/>
      </c>
      <c r="O349" s="1" t="s">
        <v>419</v>
      </c>
      <c r="P349">
        <f t="shared" si="5"/>
        <v>1</v>
      </c>
    </row>
    <row r="350" spans="5:16" ht="15.75" x14ac:dyDescent="0.25">
      <c r="E350" s="1" t="s">
        <v>420</v>
      </c>
      <c r="F350" s="1" t="s">
        <v>56</v>
      </c>
      <c r="H350" s="1" t="s">
        <v>40</v>
      </c>
      <c r="I350" s="1" t="s">
        <v>369</v>
      </c>
      <c r="J350">
        <v>0.5</v>
      </c>
      <c r="K350" s="1" t="s">
        <v>563</v>
      </c>
      <c r="N350" s="7" t="str">
        <f>IF(uzytkownicy716[[#This Row],[Urzedowy]]="tak",uzytkownicy716[[#This Row],[Jezyk]],"")</f>
        <v/>
      </c>
      <c r="O350" s="1" t="s">
        <v>420</v>
      </c>
      <c r="P350">
        <f t="shared" si="5"/>
        <v>1</v>
      </c>
    </row>
    <row r="351" spans="5:16" ht="15.75" x14ac:dyDescent="0.25">
      <c r="E351" s="1" t="s">
        <v>421</v>
      </c>
      <c r="F351" s="1" t="s">
        <v>131</v>
      </c>
      <c r="H351" s="1" t="s">
        <v>40</v>
      </c>
      <c r="I351" s="1" t="s">
        <v>215</v>
      </c>
      <c r="J351">
        <v>0.5</v>
      </c>
      <c r="K351" s="1" t="s">
        <v>563</v>
      </c>
      <c r="N351" s="7" t="str">
        <f>IF(uzytkownicy716[[#This Row],[Urzedowy]]="tak",uzytkownicy716[[#This Row],[Jezyk]],"")</f>
        <v/>
      </c>
      <c r="O351" s="1" t="s">
        <v>421</v>
      </c>
      <c r="P351">
        <f t="shared" si="5"/>
        <v>1</v>
      </c>
    </row>
    <row r="352" spans="5:16" ht="15.75" x14ac:dyDescent="0.25">
      <c r="E352" s="1" t="s">
        <v>422</v>
      </c>
      <c r="F352" s="1" t="s">
        <v>89</v>
      </c>
      <c r="H352" s="1" t="s">
        <v>41</v>
      </c>
      <c r="I352" s="1" t="s">
        <v>85</v>
      </c>
      <c r="J352">
        <v>0.5</v>
      </c>
      <c r="K352" s="1" t="s">
        <v>563</v>
      </c>
      <c r="N352" s="7" t="str">
        <f>IF(uzytkownicy716[[#This Row],[Urzedowy]]="tak",uzytkownicy716[[#This Row],[Jezyk]],"")</f>
        <v/>
      </c>
      <c r="O352" s="1" t="s">
        <v>422</v>
      </c>
      <c r="P352">
        <f t="shared" si="5"/>
        <v>1</v>
      </c>
    </row>
    <row r="353" spans="5:16" ht="15.75" x14ac:dyDescent="0.25">
      <c r="E353" s="1" t="s">
        <v>423</v>
      </c>
      <c r="F353" s="1" t="s">
        <v>51</v>
      </c>
      <c r="H353" s="1" t="s">
        <v>42</v>
      </c>
      <c r="I353" s="1" t="s">
        <v>403</v>
      </c>
      <c r="J353">
        <v>0.5</v>
      </c>
      <c r="K353" s="1" t="s">
        <v>563</v>
      </c>
      <c r="N353" s="7" t="str">
        <f>IF(uzytkownicy716[[#This Row],[Urzedowy]]="tak",uzytkownicy716[[#This Row],[Jezyk]],"")</f>
        <v/>
      </c>
      <c r="O353" s="1" t="s">
        <v>423</v>
      </c>
      <c r="P353">
        <f t="shared" si="5"/>
        <v>1</v>
      </c>
    </row>
    <row r="354" spans="5:16" ht="15.75" x14ac:dyDescent="0.25">
      <c r="E354" s="1" t="s">
        <v>424</v>
      </c>
      <c r="F354" s="1" t="s">
        <v>62</v>
      </c>
      <c r="H354" s="1" t="s">
        <v>42</v>
      </c>
      <c r="I354" s="1" t="s">
        <v>447</v>
      </c>
      <c r="J354">
        <v>0.5</v>
      </c>
      <c r="K354" s="1" t="s">
        <v>563</v>
      </c>
      <c r="N354" s="7" t="str">
        <f>IF(uzytkownicy716[[#This Row],[Urzedowy]]="tak",uzytkownicy716[[#This Row],[Jezyk]],"")</f>
        <v/>
      </c>
      <c r="O354" s="1" t="s">
        <v>424</v>
      </c>
      <c r="P354">
        <f t="shared" si="5"/>
        <v>1</v>
      </c>
    </row>
    <row r="355" spans="5:16" ht="15.75" x14ac:dyDescent="0.25">
      <c r="E355" s="1" t="s">
        <v>425</v>
      </c>
      <c r="F355" s="1" t="s">
        <v>62</v>
      </c>
      <c r="H355" s="1" t="s">
        <v>42</v>
      </c>
      <c r="I355" s="1" t="s">
        <v>77</v>
      </c>
      <c r="J355">
        <v>0.5</v>
      </c>
      <c r="K355" s="1" t="s">
        <v>563</v>
      </c>
      <c r="N355" s="7" t="str">
        <f>IF(uzytkownicy716[[#This Row],[Urzedowy]]="tak",uzytkownicy716[[#This Row],[Jezyk]],"")</f>
        <v/>
      </c>
      <c r="O355" s="1" t="s">
        <v>425</v>
      </c>
      <c r="P355" t="str">
        <f t="shared" si="5"/>
        <v>paszto</v>
      </c>
    </row>
    <row r="356" spans="5:16" ht="15.75" x14ac:dyDescent="0.25">
      <c r="E356" s="1" t="s">
        <v>426</v>
      </c>
      <c r="F356" s="1" t="s">
        <v>62</v>
      </c>
      <c r="H356" s="1" t="s">
        <v>42</v>
      </c>
      <c r="I356" s="1" t="s">
        <v>54</v>
      </c>
      <c r="J356">
        <v>0.5</v>
      </c>
      <c r="K356" s="1" t="s">
        <v>563</v>
      </c>
      <c r="N356" s="7" t="str">
        <f>IF(uzytkownicy716[[#This Row],[Urzedowy]]="tak",uzytkownicy716[[#This Row],[Jezyk]],"")</f>
        <v/>
      </c>
      <c r="O356" s="1" t="s">
        <v>426</v>
      </c>
      <c r="P356">
        <f t="shared" si="5"/>
        <v>1</v>
      </c>
    </row>
    <row r="357" spans="5:16" ht="15.75" x14ac:dyDescent="0.25">
      <c r="E357" s="1" t="s">
        <v>427</v>
      </c>
      <c r="F357" s="1" t="s">
        <v>62</v>
      </c>
      <c r="H357" s="1" t="s">
        <v>47</v>
      </c>
      <c r="I357" s="1" t="s">
        <v>76</v>
      </c>
      <c r="J357">
        <v>0.5</v>
      </c>
      <c r="K357" s="1" t="s">
        <v>563</v>
      </c>
      <c r="N357" s="7" t="str">
        <f>IF(uzytkownicy716[[#This Row],[Urzedowy]]="tak",uzytkownicy716[[#This Row],[Jezyk]],"")</f>
        <v/>
      </c>
      <c r="O357" s="1" t="s">
        <v>427</v>
      </c>
      <c r="P357" t="str">
        <f t="shared" si="5"/>
        <v>perski</v>
      </c>
    </row>
    <row r="358" spans="5:16" ht="15.75" x14ac:dyDescent="0.25">
      <c r="E358" s="1" t="s">
        <v>428</v>
      </c>
      <c r="F358" s="1" t="s">
        <v>81</v>
      </c>
      <c r="H358" s="1" t="s">
        <v>3</v>
      </c>
      <c r="I358" s="1" t="s">
        <v>424</v>
      </c>
      <c r="J358">
        <v>0.4</v>
      </c>
      <c r="K358" s="1" t="s">
        <v>563</v>
      </c>
      <c r="N358" s="7" t="str">
        <f>IF(uzytkownicy716[[#This Row],[Urzedowy]]="tak",uzytkownicy716[[#This Row],[Jezyk]],"")</f>
        <v/>
      </c>
      <c r="O358" s="1" t="s">
        <v>428</v>
      </c>
      <c r="P358">
        <f t="shared" si="5"/>
        <v>1</v>
      </c>
    </row>
    <row r="359" spans="5:16" ht="15.75" x14ac:dyDescent="0.25">
      <c r="E359" s="1" t="s">
        <v>429</v>
      </c>
      <c r="F359" s="1" t="s">
        <v>56</v>
      </c>
      <c r="H359" s="1" t="s">
        <v>7</v>
      </c>
      <c r="I359" s="1" t="s">
        <v>391</v>
      </c>
      <c r="J359">
        <v>0.4</v>
      </c>
      <c r="K359" s="1" t="s">
        <v>563</v>
      </c>
      <c r="N359" s="7" t="str">
        <f>IF(uzytkownicy716[[#This Row],[Urzedowy]]="tak",uzytkownicy716[[#This Row],[Jezyk]],"")</f>
        <v/>
      </c>
      <c r="O359" s="1" t="s">
        <v>429</v>
      </c>
      <c r="P359">
        <f t="shared" si="5"/>
        <v>1</v>
      </c>
    </row>
    <row r="360" spans="5:16" ht="15.75" x14ac:dyDescent="0.25">
      <c r="E360" s="1" t="s">
        <v>430</v>
      </c>
      <c r="F360" s="1" t="s">
        <v>131</v>
      </c>
      <c r="H360" s="1" t="s">
        <v>10</v>
      </c>
      <c r="I360" s="1" t="s">
        <v>496</v>
      </c>
      <c r="J360">
        <v>0.4</v>
      </c>
      <c r="K360" s="1" t="s">
        <v>563</v>
      </c>
      <c r="N360" s="7" t="str">
        <f>IF(uzytkownicy716[[#This Row],[Urzedowy]]="tak",uzytkownicy716[[#This Row],[Jezyk]],"")</f>
        <v/>
      </c>
      <c r="O360" s="1" t="s">
        <v>430</v>
      </c>
      <c r="P360">
        <f t="shared" si="5"/>
        <v>1</v>
      </c>
    </row>
    <row r="361" spans="5:16" ht="15.75" x14ac:dyDescent="0.25">
      <c r="E361" s="1" t="s">
        <v>431</v>
      </c>
      <c r="F361" s="1" t="s">
        <v>81</v>
      </c>
      <c r="H361" s="1" t="s">
        <v>10</v>
      </c>
      <c r="I361" s="1" t="s">
        <v>534</v>
      </c>
      <c r="J361">
        <v>0.4</v>
      </c>
      <c r="K361" s="1" t="s">
        <v>563</v>
      </c>
      <c r="N361" s="7" t="str">
        <f>IF(uzytkownicy716[[#This Row],[Urzedowy]]="tak",uzytkownicy716[[#This Row],[Jezyk]],"")</f>
        <v/>
      </c>
      <c r="O361" s="1" t="s">
        <v>431</v>
      </c>
      <c r="P361">
        <f t="shared" si="5"/>
        <v>1</v>
      </c>
    </row>
    <row r="362" spans="5:16" ht="15.75" x14ac:dyDescent="0.25">
      <c r="E362" s="1" t="s">
        <v>432</v>
      </c>
      <c r="F362" s="1" t="s">
        <v>53</v>
      </c>
      <c r="H362" s="1" t="s">
        <v>11</v>
      </c>
      <c r="I362" s="1" t="s">
        <v>218</v>
      </c>
      <c r="J362">
        <v>0.4</v>
      </c>
      <c r="K362" s="1" t="s">
        <v>563</v>
      </c>
      <c r="N362" s="7" t="str">
        <f>IF(uzytkownicy716[[#This Row],[Urzedowy]]="tak",uzytkownicy716[[#This Row],[Jezyk]],"")</f>
        <v/>
      </c>
      <c r="O362" s="1" t="s">
        <v>432</v>
      </c>
      <c r="P362">
        <f t="shared" si="5"/>
        <v>1</v>
      </c>
    </row>
    <row r="363" spans="5:16" ht="15.75" x14ac:dyDescent="0.25">
      <c r="E363" s="1" t="s">
        <v>433</v>
      </c>
      <c r="F363" s="1" t="s">
        <v>62</v>
      </c>
      <c r="H363" s="1" t="s">
        <v>12</v>
      </c>
      <c r="I363" s="1" t="s">
        <v>531</v>
      </c>
      <c r="J363">
        <v>0.4</v>
      </c>
      <c r="K363" s="1" t="s">
        <v>563</v>
      </c>
      <c r="N363" s="7" t="str">
        <f>IF(uzytkownicy716[[#This Row],[Urzedowy]]="tak",uzytkownicy716[[#This Row],[Jezyk]],"")</f>
        <v/>
      </c>
      <c r="O363" s="1" t="s">
        <v>433</v>
      </c>
      <c r="P363" t="str">
        <f t="shared" si="5"/>
        <v>polski</v>
      </c>
    </row>
    <row r="364" spans="5:16" ht="15.75" x14ac:dyDescent="0.25">
      <c r="E364" s="1" t="s">
        <v>434</v>
      </c>
      <c r="F364" s="1" t="s">
        <v>62</v>
      </c>
      <c r="H364" s="1" t="s">
        <v>12</v>
      </c>
      <c r="I364" s="1" t="s">
        <v>474</v>
      </c>
      <c r="J364">
        <v>0.4</v>
      </c>
      <c r="K364" s="1" t="s">
        <v>563</v>
      </c>
      <c r="N364" s="7" t="str">
        <f>IF(uzytkownicy716[[#This Row],[Urzedowy]]="tak",uzytkownicy716[[#This Row],[Jezyk]],"")</f>
        <v/>
      </c>
      <c r="O364" s="1" t="s">
        <v>434</v>
      </c>
      <c r="P364" t="str">
        <f t="shared" si="5"/>
        <v>portugalski</v>
      </c>
    </row>
    <row r="365" spans="5:16" ht="15.75" x14ac:dyDescent="0.25">
      <c r="E365" s="1" t="s">
        <v>435</v>
      </c>
      <c r="F365" s="1" t="s">
        <v>96</v>
      </c>
      <c r="H365" s="1" t="s">
        <v>13</v>
      </c>
      <c r="I365" s="1" t="s">
        <v>452</v>
      </c>
      <c r="J365">
        <v>0.4</v>
      </c>
      <c r="K365" s="1" t="s">
        <v>563</v>
      </c>
      <c r="N365" s="7" t="str">
        <f>IF(uzytkownicy716[[#This Row],[Urzedowy]]="tak",uzytkownicy716[[#This Row],[Jezyk]],"")</f>
        <v/>
      </c>
      <c r="O365" s="1" t="s">
        <v>435</v>
      </c>
      <c r="P365">
        <f t="shared" si="5"/>
        <v>1</v>
      </c>
    </row>
    <row r="366" spans="5:16" ht="15.75" x14ac:dyDescent="0.25">
      <c r="E366" s="1" t="s">
        <v>436</v>
      </c>
      <c r="F366" s="1" t="s">
        <v>56</v>
      </c>
      <c r="H366" s="1" t="s">
        <v>13</v>
      </c>
      <c r="I366" s="1" t="s">
        <v>428</v>
      </c>
      <c r="J366">
        <v>0.4</v>
      </c>
      <c r="K366" s="1" t="s">
        <v>563</v>
      </c>
      <c r="N366" s="7" t="str">
        <f>IF(uzytkownicy716[[#This Row],[Urzedowy]]="tak",uzytkownicy716[[#This Row],[Jezyk]],"")</f>
        <v/>
      </c>
      <c r="O366" s="1" t="s">
        <v>436</v>
      </c>
      <c r="P366">
        <f t="shared" si="5"/>
        <v>1</v>
      </c>
    </row>
    <row r="367" spans="5:16" ht="15.75" x14ac:dyDescent="0.25">
      <c r="E367" s="1" t="s">
        <v>437</v>
      </c>
      <c r="F367" s="1" t="s">
        <v>56</v>
      </c>
      <c r="H367" s="1" t="s">
        <v>13</v>
      </c>
      <c r="I367" s="1" t="s">
        <v>164</v>
      </c>
      <c r="J367">
        <v>0.4</v>
      </c>
      <c r="K367" s="1" t="s">
        <v>563</v>
      </c>
      <c r="N367" s="7" t="str">
        <f>IF(uzytkownicy716[[#This Row],[Urzedowy]]="tak",uzytkownicy716[[#This Row],[Jezyk]],"")</f>
        <v/>
      </c>
      <c r="O367" s="1" t="s">
        <v>437</v>
      </c>
      <c r="P367">
        <f t="shared" si="5"/>
        <v>1</v>
      </c>
    </row>
    <row r="368" spans="5:16" ht="15.75" x14ac:dyDescent="0.25">
      <c r="E368" s="1" t="s">
        <v>438</v>
      </c>
      <c r="F368" s="1" t="s">
        <v>51</v>
      </c>
      <c r="H368" s="1" t="s">
        <v>13</v>
      </c>
      <c r="I368" s="1" t="s">
        <v>299</v>
      </c>
      <c r="J368">
        <v>0.4</v>
      </c>
      <c r="K368" s="1" t="s">
        <v>563</v>
      </c>
      <c r="N368" s="7" t="str">
        <f>IF(uzytkownicy716[[#This Row],[Urzedowy]]="tak",uzytkownicy716[[#This Row],[Jezyk]],"")</f>
        <v/>
      </c>
      <c r="O368" s="1" t="s">
        <v>438</v>
      </c>
      <c r="P368">
        <f t="shared" si="5"/>
        <v>1</v>
      </c>
    </row>
    <row r="369" spans="5:16" ht="15.75" x14ac:dyDescent="0.25">
      <c r="E369" s="1" t="s">
        <v>439</v>
      </c>
      <c r="F369" s="1" t="s">
        <v>56</v>
      </c>
      <c r="H369" s="1" t="s">
        <v>13</v>
      </c>
      <c r="I369" s="1" t="s">
        <v>359</v>
      </c>
      <c r="J369">
        <v>0.4</v>
      </c>
      <c r="K369" s="1" t="s">
        <v>563</v>
      </c>
      <c r="N369" s="7" t="str">
        <f>IF(uzytkownicy716[[#This Row],[Urzedowy]]="tak",uzytkownicy716[[#This Row],[Jezyk]],"")</f>
        <v/>
      </c>
      <c r="O369" s="1" t="s">
        <v>439</v>
      </c>
      <c r="P369">
        <f t="shared" si="5"/>
        <v>1</v>
      </c>
    </row>
    <row r="370" spans="5:16" ht="15.75" x14ac:dyDescent="0.25">
      <c r="E370" s="1" t="s">
        <v>440</v>
      </c>
      <c r="F370" s="1" t="s">
        <v>51</v>
      </c>
      <c r="H370" s="1" t="s">
        <v>13</v>
      </c>
      <c r="I370" s="1" t="s">
        <v>346</v>
      </c>
      <c r="J370">
        <v>0.4</v>
      </c>
      <c r="K370" s="1" t="s">
        <v>563</v>
      </c>
      <c r="N370" s="7" t="str">
        <f>IF(uzytkownicy716[[#This Row],[Urzedowy]]="tak",uzytkownicy716[[#This Row],[Jezyk]],"")</f>
        <v/>
      </c>
      <c r="O370" s="1" t="s">
        <v>440</v>
      </c>
      <c r="P370">
        <f t="shared" si="5"/>
        <v>1</v>
      </c>
    </row>
    <row r="371" spans="5:16" ht="15.75" x14ac:dyDescent="0.25">
      <c r="E371" s="1" t="s">
        <v>441</v>
      </c>
      <c r="F371" s="1" t="s">
        <v>51</v>
      </c>
      <c r="H371" s="1" t="s">
        <v>14</v>
      </c>
      <c r="I371" s="1" t="s">
        <v>394</v>
      </c>
      <c r="J371">
        <v>0.4</v>
      </c>
      <c r="K371" s="1" t="s">
        <v>563</v>
      </c>
      <c r="N371" s="7" t="str">
        <f>IF(uzytkownicy716[[#This Row],[Urzedowy]]="tak",uzytkownicy716[[#This Row],[Jezyk]],"")</f>
        <v/>
      </c>
      <c r="O371" s="1" t="s">
        <v>441</v>
      </c>
      <c r="P371">
        <f t="shared" si="5"/>
        <v>1</v>
      </c>
    </row>
    <row r="372" spans="5:16" ht="15.75" x14ac:dyDescent="0.25">
      <c r="E372" s="1" t="s">
        <v>442</v>
      </c>
      <c r="F372" s="1" t="s">
        <v>62</v>
      </c>
      <c r="H372" s="1" t="s">
        <v>20</v>
      </c>
      <c r="I372" s="1" t="s">
        <v>238</v>
      </c>
      <c r="J372">
        <v>0.4</v>
      </c>
      <c r="K372" s="1" t="s">
        <v>563</v>
      </c>
      <c r="N372" s="7" t="str">
        <f>IF(uzytkownicy716[[#This Row],[Urzedowy]]="tak",uzytkownicy716[[#This Row],[Jezyk]],"")</f>
        <v/>
      </c>
      <c r="O372" s="1" t="s">
        <v>442</v>
      </c>
      <c r="P372">
        <f t="shared" si="5"/>
        <v>1</v>
      </c>
    </row>
    <row r="373" spans="5:16" ht="15.75" x14ac:dyDescent="0.25">
      <c r="E373" s="1" t="s">
        <v>443</v>
      </c>
      <c r="F373" s="1" t="s">
        <v>62</v>
      </c>
      <c r="H373" s="1" t="s">
        <v>20</v>
      </c>
      <c r="I373" s="1" t="s">
        <v>279</v>
      </c>
      <c r="J373">
        <v>0.4</v>
      </c>
      <c r="K373" s="1" t="s">
        <v>563</v>
      </c>
      <c r="N373" s="7" t="str">
        <f>IF(uzytkownicy716[[#This Row],[Urzedowy]]="tak",uzytkownicy716[[#This Row],[Jezyk]],"")</f>
        <v/>
      </c>
      <c r="O373" s="1" t="s">
        <v>443</v>
      </c>
      <c r="P373">
        <f t="shared" si="5"/>
        <v>1</v>
      </c>
    </row>
    <row r="374" spans="5:16" ht="15.75" x14ac:dyDescent="0.25">
      <c r="E374" s="1" t="s">
        <v>444</v>
      </c>
      <c r="F374" s="1" t="s">
        <v>62</v>
      </c>
      <c r="H374" s="1" t="s">
        <v>20</v>
      </c>
      <c r="I374" s="1" t="s">
        <v>74</v>
      </c>
      <c r="J374">
        <v>0.4</v>
      </c>
      <c r="K374" s="1" t="s">
        <v>562</v>
      </c>
      <c r="N374" s="7" t="str">
        <f>IF(uzytkownicy716[[#This Row],[Urzedowy]]="tak",uzytkownicy716[[#This Row],[Jezyk]],"")</f>
        <v>angielski</v>
      </c>
      <c r="O374" s="1" t="s">
        <v>444</v>
      </c>
      <c r="P374" t="str">
        <f t="shared" si="5"/>
        <v>rosyjski</v>
      </c>
    </row>
    <row r="375" spans="5:16" ht="15.75" x14ac:dyDescent="0.25">
      <c r="E375" s="1" t="s">
        <v>445</v>
      </c>
      <c r="F375" s="1" t="s">
        <v>62</v>
      </c>
      <c r="H375" s="1" t="s">
        <v>21</v>
      </c>
      <c r="I375" s="1" t="s">
        <v>440</v>
      </c>
      <c r="J375">
        <v>0.4</v>
      </c>
      <c r="K375" s="1" t="s">
        <v>563</v>
      </c>
      <c r="N375" s="7" t="str">
        <f>IF(uzytkownicy716[[#This Row],[Urzedowy]]="tak",uzytkownicy716[[#This Row],[Jezyk]],"")</f>
        <v/>
      </c>
      <c r="O375" s="1" t="s">
        <v>445</v>
      </c>
      <c r="P375">
        <f t="shared" si="5"/>
        <v>1</v>
      </c>
    </row>
    <row r="376" spans="5:16" ht="15.75" x14ac:dyDescent="0.25">
      <c r="E376" s="1" t="s">
        <v>446</v>
      </c>
      <c r="F376" s="1" t="s">
        <v>81</v>
      </c>
      <c r="H376" s="1" t="s">
        <v>21</v>
      </c>
      <c r="I376" s="1" t="s">
        <v>502</v>
      </c>
      <c r="J376">
        <v>0.4</v>
      </c>
      <c r="K376" s="1" t="s">
        <v>563</v>
      </c>
      <c r="N376" s="7" t="str">
        <f>IF(uzytkownicy716[[#This Row],[Urzedowy]]="tak",uzytkownicy716[[#This Row],[Jezyk]],"")</f>
        <v/>
      </c>
      <c r="O376" s="1" t="s">
        <v>446</v>
      </c>
      <c r="P376">
        <f t="shared" si="5"/>
        <v>1</v>
      </c>
    </row>
    <row r="377" spans="5:16" ht="15.75" x14ac:dyDescent="0.25">
      <c r="E377" s="1" t="s">
        <v>447</v>
      </c>
      <c r="F377" s="1" t="s">
        <v>81</v>
      </c>
      <c r="H377" s="1" t="s">
        <v>22</v>
      </c>
      <c r="I377" s="1" t="s">
        <v>427</v>
      </c>
      <c r="J377">
        <v>0.4</v>
      </c>
      <c r="K377" s="1" t="s">
        <v>563</v>
      </c>
      <c r="N377" s="7" t="str">
        <f>IF(uzytkownicy716[[#This Row],[Urzedowy]]="tak",uzytkownicy716[[#This Row],[Jezyk]],"")</f>
        <v/>
      </c>
      <c r="O377" s="1" t="s">
        <v>447</v>
      </c>
      <c r="P377">
        <f t="shared" si="5"/>
        <v>1</v>
      </c>
    </row>
    <row r="378" spans="5:16" ht="15.75" x14ac:dyDescent="0.25">
      <c r="E378" s="1" t="s">
        <v>448</v>
      </c>
      <c r="F378" s="1" t="s">
        <v>53</v>
      </c>
      <c r="H378" s="1" t="s">
        <v>22</v>
      </c>
      <c r="I378" s="1" t="s">
        <v>523</v>
      </c>
      <c r="J378">
        <v>0.4</v>
      </c>
      <c r="K378" s="1" t="s">
        <v>563</v>
      </c>
      <c r="N378" s="7" t="str">
        <f>IF(uzytkownicy716[[#This Row],[Urzedowy]]="tak",uzytkownicy716[[#This Row],[Jezyk]],"")</f>
        <v/>
      </c>
      <c r="O378" s="1" t="s">
        <v>448</v>
      </c>
      <c r="P378">
        <f t="shared" si="5"/>
        <v>1</v>
      </c>
    </row>
    <row r="379" spans="5:16" ht="15.75" x14ac:dyDescent="0.25">
      <c r="E379" s="1" t="s">
        <v>449</v>
      </c>
      <c r="F379" s="1" t="s">
        <v>81</v>
      </c>
      <c r="H379" s="1" t="s">
        <v>25</v>
      </c>
      <c r="I379" s="1" t="s">
        <v>426</v>
      </c>
      <c r="J379">
        <v>0.4</v>
      </c>
      <c r="K379" s="1" t="s">
        <v>563</v>
      </c>
      <c r="N379" s="7" t="str">
        <f>IF(uzytkownicy716[[#This Row],[Urzedowy]]="tak",uzytkownicy716[[#This Row],[Jezyk]],"")</f>
        <v/>
      </c>
      <c r="O379" s="1" t="s">
        <v>449</v>
      </c>
      <c r="P379">
        <f t="shared" si="5"/>
        <v>1</v>
      </c>
    </row>
    <row r="380" spans="5:16" ht="15.75" x14ac:dyDescent="0.25">
      <c r="E380" s="1" t="s">
        <v>450</v>
      </c>
      <c r="F380" s="1" t="s">
        <v>81</v>
      </c>
      <c r="H380" s="1" t="s">
        <v>25</v>
      </c>
      <c r="I380" s="1" t="s">
        <v>200</v>
      </c>
      <c r="J380">
        <v>0.4</v>
      </c>
      <c r="K380" s="1" t="s">
        <v>563</v>
      </c>
      <c r="N380" s="7" t="str">
        <f>IF(uzytkownicy716[[#This Row],[Urzedowy]]="tak",uzytkownicy716[[#This Row],[Jezyk]],"")</f>
        <v/>
      </c>
      <c r="O380" s="1" t="s">
        <v>450</v>
      </c>
      <c r="P380">
        <f t="shared" si="5"/>
        <v>1</v>
      </c>
    </row>
    <row r="381" spans="5:16" ht="15.75" x14ac:dyDescent="0.25">
      <c r="E381" s="1" t="s">
        <v>451</v>
      </c>
      <c r="F381" s="1" t="s">
        <v>86</v>
      </c>
      <c r="H381" s="1" t="s">
        <v>25</v>
      </c>
      <c r="I381" s="1" t="s">
        <v>391</v>
      </c>
      <c r="J381">
        <v>0.4</v>
      </c>
      <c r="K381" s="1" t="s">
        <v>563</v>
      </c>
      <c r="N381" s="7" t="str">
        <f>IF(uzytkownicy716[[#This Row],[Urzedowy]]="tak",uzytkownicy716[[#This Row],[Jezyk]],"")</f>
        <v/>
      </c>
      <c r="O381" s="1" t="s">
        <v>451</v>
      </c>
      <c r="P381">
        <f t="shared" si="5"/>
        <v>1</v>
      </c>
    </row>
    <row r="382" spans="5:16" ht="15.75" x14ac:dyDescent="0.25">
      <c r="E382" s="1" t="s">
        <v>452</v>
      </c>
      <c r="F382" s="1" t="s">
        <v>81</v>
      </c>
      <c r="H382" s="1" t="s">
        <v>25</v>
      </c>
      <c r="I382" s="1" t="s">
        <v>539</v>
      </c>
      <c r="J382">
        <v>0.4</v>
      </c>
      <c r="K382" s="1" t="s">
        <v>563</v>
      </c>
      <c r="N382" s="7" t="str">
        <f>IF(uzytkownicy716[[#This Row],[Urzedowy]]="tak",uzytkownicy716[[#This Row],[Jezyk]],"")</f>
        <v/>
      </c>
      <c r="O382" s="1" t="s">
        <v>452</v>
      </c>
      <c r="P382">
        <f t="shared" si="5"/>
        <v>1</v>
      </c>
    </row>
    <row r="383" spans="5:16" ht="15.75" x14ac:dyDescent="0.25">
      <c r="E383" s="1" t="s">
        <v>453</v>
      </c>
      <c r="F383" s="1" t="s">
        <v>89</v>
      </c>
      <c r="H383" s="1" t="s">
        <v>25</v>
      </c>
      <c r="I383" s="1" t="s">
        <v>233</v>
      </c>
      <c r="J383">
        <v>0.4</v>
      </c>
      <c r="K383" s="1" t="s">
        <v>563</v>
      </c>
      <c r="N383" s="7" t="str">
        <f>IF(uzytkownicy716[[#This Row],[Urzedowy]]="tak",uzytkownicy716[[#This Row],[Jezyk]],"")</f>
        <v/>
      </c>
      <c r="O383" s="1" t="s">
        <v>453</v>
      </c>
      <c r="P383">
        <f t="shared" si="5"/>
        <v>1</v>
      </c>
    </row>
    <row r="384" spans="5:16" ht="15.75" x14ac:dyDescent="0.25">
      <c r="E384" s="1" t="s">
        <v>454</v>
      </c>
      <c r="F384" s="1" t="s">
        <v>62</v>
      </c>
      <c r="H384" s="1" t="s">
        <v>27</v>
      </c>
      <c r="I384" s="1" t="s">
        <v>140</v>
      </c>
      <c r="J384">
        <v>0.4</v>
      </c>
      <c r="K384" s="1" t="s">
        <v>563</v>
      </c>
      <c r="N384" s="7" t="str">
        <f>IF(uzytkownicy716[[#This Row],[Urzedowy]]="tak",uzytkownicy716[[#This Row],[Jezyk]],"")</f>
        <v/>
      </c>
      <c r="O384" s="1" t="s">
        <v>454</v>
      </c>
      <c r="P384">
        <f t="shared" si="5"/>
        <v>1</v>
      </c>
    </row>
    <row r="385" spans="5:16" ht="15.75" x14ac:dyDescent="0.25">
      <c r="E385" s="1" t="s">
        <v>455</v>
      </c>
      <c r="F385" s="1" t="s">
        <v>51</v>
      </c>
      <c r="H385" s="1" t="s">
        <v>31</v>
      </c>
      <c r="I385" s="1" t="s">
        <v>354</v>
      </c>
      <c r="J385">
        <v>0.4</v>
      </c>
      <c r="K385" s="1" t="s">
        <v>563</v>
      </c>
      <c r="N385" s="7" t="str">
        <f>IF(uzytkownicy716[[#This Row],[Urzedowy]]="tak",uzytkownicy716[[#This Row],[Jezyk]],"")</f>
        <v/>
      </c>
      <c r="O385" s="1" t="s">
        <v>455</v>
      </c>
      <c r="P385">
        <f t="shared" si="5"/>
        <v>1</v>
      </c>
    </row>
    <row r="386" spans="5:16" ht="15.75" x14ac:dyDescent="0.25">
      <c r="E386" s="1" t="s">
        <v>456</v>
      </c>
      <c r="F386" s="1" t="s">
        <v>89</v>
      </c>
      <c r="H386" s="1" t="s">
        <v>31</v>
      </c>
      <c r="I386" s="1" t="s">
        <v>554</v>
      </c>
      <c r="J386">
        <v>0.4</v>
      </c>
      <c r="K386" s="1" t="s">
        <v>563</v>
      </c>
      <c r="N386" s="7" t="str">
        <f>IF(uzytkownicy716[[#This Row],[Urzedowy]]="tak",uzytkownicy716[[#This Row],[Jezyk]],"")</f>
        <v/>
      </c>
      <c r="O386" s="1" t="s">
        <v>456</v>
      </c>
      <c r="P386">
        <f t="shared" si="5"/>
        <v>1</v>
      </c>
    </row>
    <row r="387" spans="5:16" ht="15.75" x14ac:dyDescent="0.25">
      <c r="E387" s="1" t="s">
        <v>457</v>
      </c>
      <c r="F387" s="1" t="s">
        <v>89</v>
      </c>
      <c r="H387" s="1" t="s">
        <v>31</v>
      </c>
      <c r="I387" s="1" t="s">
        <v>76</v>
      </c>
      <c r="J387">
        <v>0.4</v>
      </c>
      <c r="K387" s="1" t="s">
        <v>563</v>
      </c>
      <c r="N387" s="7" t="str">
        <f>IF(uzytkownicy716[[#This Row],[Urzedowy]]="tak",uzytkownicy716[[#This Row],[Jezyk]],"")</f>
        <v/>
      </c>
      <c r="O387" s="1" t="s">
        <v>457</v>
      </c>
      <c r="P387">
        <f t="shared" ref="P387:P450" si="6">IFERROR(VLOOKUP(O387,$N$2:$N$657,1,FALSE),1)</f>
        <v>1</v>
      </c>
    </row>
    <row r="388" spans="5:16" ht="15.75" x14ac:dyDescent="0.25">
      <c r="E388" s="1" t="s">
        <v>458</v>
      </c>
      <c r="F388" s="1" t="s">
        <v>56</v>
      </c>
      <c r="H388" s="1" t="s">
        <v>31</v>
      </c>
      <c r="I388" s="1" t="s">
        <v>515</v>
      </c>
      <c r="J388">
        <v>0.4</v>
      </c>
      <c r="K388" s="1" t="s">
        <v>563</v>
      </c>
      <c r="N388" s="7" t="str">
        <f>IF(uzytkownicy716[[#This Row],[Urzedowy]]="tak",uzytkownicy716[[#This Row],[Jezyk]],"")</f>
        <v/>
      </c>
      <c r="O388" s="1" t="s">
        <v>458</v>
      </c>
      <c r="P388">
        <f t="shared" si="6"/>
        <v>1</v>
      </c>
    </row>
    <row r="389" spans="5:16" ht="15.75" x14ac:dyDescent="0.25">
      <c r="E389" s="1" t="s">
        <v>459</v>
      </c>
      <c r="F389" s="1" t="s">
        <v>62</v>
      </c>
      <c r="H389" s="1" t="s">
        <v>31</v>
      </c>
      <c r="I389" s="1" t="s">
        <v>74</v>
      </c>
      <c r="J389">
        <v>0.4</v>
      </c>
      <c r="K389" s="1" t="s">
        <v>563</v>
      </c>
      <c r="N389" s="7" t="str">
        <f>IF(uzytkownicy716[[#This Row],[Urzedowy]]="tak",uzytkownicy716[[#This Row],[Jezyk]],"")</f>
        <v/>
      </c>
      <c r="O389" s="1" t="s">
        <v>459</v>
      </c>
      <c r="P389">
        <f t="shared" si="6"/>
        <v>1</v>
      </c>
    </row>
    <row r="390" spans="5:16" ht="15.75" x14ac:dyDescent="0.25">
      <c r="E390" s="1" t="s">
        <v>460</v>
      </c>
      <c r="F390" s="1" t="s">
        <v>81</v>
      </c>
      <c r="H390" s="1" t="s">
        <v>36</v>
      </c>
      <c r="I390" s="1" t="s">
        <v>199</v>
      </c>
      <c r="J390">
        <v>0.4</v>
      </c>
      <c r="K390" s="1" t="s">
        <v>563</v>
      </c>
      <c r="N390" s="7" t="str">
        <f>IF(uzytkownicy716[[#This Row],[Urzedowy]]="tak",uzytkownicy716[[#This Row],[Jezyk]],"")</f>
        <v/>
      </c>
      <c r="O390" s="1" t="s">
        <v>460</v>
      </c>
      <c r="P390" t="str">
        <f t="shared" si="6"/>
        <v>sesotho</v>
      </c>
    </row>
    <row r="391" spans="5:16" ht="15.75" x14ac:dyDescent="0.25">
      <c r="E391" s="1" t="s">
        <v>461</v>
      </c>
      <c r="F391" s="1" t="s">
        <v>81</v>
      </c>
      <c r="H391" s="1" t="s">
        <v>37</v>
      </c>
      <c r="I391" s="1" t="s">
        <v>284</v>
      </c>
      <c r="J391">
        <v>0.4</v>
      </c>
      <c r="K391" s="1" t="s">
        <v>563</v>
      </c>
      <c r="N391" s="7" t="str">
        <f>IF(uzytkownicy716[[#This Row],[Urzedowy]]="tak",uzytkownicy716[[#This Row],[Jezyk]],"")</f>
        <v/>
      </c>
      <c r="O391" s="1" t="s">
        <v>461</v>
      </c>
      <c r="P391">
        <f t="shared" si="6"/>
        <v>1</v>
      </c>
    </row>
    <row r="392" spans="5:16" ht="15.75" x14ac:dyDescent="0.25">
      <c r="E392" s="1" t="s">
        <v>462</v>
      </c>
      <c r="F392" s="1" t="s">
        <v>131</v>
      </c>
      <c r="H392" s="1" t="s">
        <v>37</v>
      </c>
      <c r="I392" s="1" t="s">
        <v>301</v>
      </c>
      <c r="J392">
        <v>0.4</v>
      </c>
      <c r="K392" s="1" t="s">
        <v>563</v>
      </c>
      <c r="N392" s="7" t="str">
        <f>IF(uzytkownicy716[[#This Row],[Urzedowy]]="tak",uzytkownicy716[[#This Row],[Jezyk]],"")</f>
        <v/>
      </c>
      <c r="O392" s="1" t="s">
        <v>462</v>
      </c>
      <c r="P392">
        <f t="shared" si="6"/>
        <v>1</v>
      </c>
    </row>
    <row r="393" spans="5:16" ht="15.75" x14ac:dyDescent="0.25">
      <c r="E393" s="1" t="s">
        <v>463</v>
      </c>
      <c r="F393" s="1" t="s">
        <v>81</v>
      </c>
      <c r="H393" s="1" t="s">
        <v>38</v>
      </c>
      <c r="I393" s="1" t="s">
        <v>339</v>
      </c>
      <c r="J393">
        <v>0.4</v>
      </c>
      <c r="K393" s="1" t="s">
        <v>563</v>
      </c>
      <c r="N393" s="7" t="str">
        <f>IF(uzytkownicy716[[#This Row],[Urzedowy]]="tak",uzytkownicy716[[#This Row],[Jezyk]],"")</f>
        <v/>
      </c>
      <c r="O393" s="1" t="s">
        <v>463</v>
      </c>
      <c r="P393">
        <f t="shared" si="6"/>
        <v>1</v>
      </c>
    </row>
    <row r="394" spans="5:16" ht="15.75" x14ac:dyDescent="0.25">
      <c r="E394" s="1" t="s">
        <v>464</v>
      </c>
      <c r="F394" s="1" t="s">
        <v>81</v>
      </c>
      <c r="H394" s="1" t="s">
        <v>39</v>
      </c>
      <c r="I394" s="1" t="s">
        <v>239</v>
      </c>
      <c r="J394">
        <v>0.4</v>
      </c>
      <c r="K394" s="1" t="s">
        <v>563</v>
      </c>
      <c r="N394" s="7" t="str">
        <f>IF(uzytkownicy716[[#This Row],[Urzedowy]]="tak",uzytkownicy716[[#This Row],[Jezyk]],"")</f>
        <v/>
      </c>
      <c r="O394" s="1" t="s">
        <v>464</v>
      </c>
      <c r="P394">
        <f t="shared" si="6"/>
        <v>1</v>
      </c>
    </row>
    <row r="395" spans="5:16" ht="15.75" x14ac:dyDescent="0.25">
      <c r="E395" s="1" t="s">
        <v>465</v>
      </c>
      <c r="F395" s="1" t="s">
        <v>60</v>
      </c>
      <c r="H395" s="1" t="s">
        <v>39</v>
      </c>
      <c r="I395" s="1" t="s">
        <v>290</v>
      </c>
      <c r="J395">
        <v>0.4</v>
      </c>
      <c r="K395" s="1" t="s">
        <v>563</v>
      </c>
      <c r="N395" s="7" t="str">
        <f>IF(uzytkownicy716[[#This Row],[Urzedowy]]="tak",uzytkownicy716[[#This Row],[Jezyk]],"")</f>
        <v/>
      </c>
      <c r="O395" s="1" t="s">
        <v>465</v>
      </c>
      <c r="P395">
        <f t="shared" si="6"/>
        <v>1</v>
      </c>
    </row>
    <row r="396" spans="5:16" ht="15.75" x14ac:dyDescent="0.25">
      <c r="E396" s="1" t="s">
        <v>466</v>
      </c>
      <c r="F396" s="1" t="s">
        <v>62</v>
      </c>
      <c r="H396" s="1" t="s">
        <v>40</v>
      </c>
      <c r="I396" s="1" t="s">
        <v>287</v>
      </c>
      <c r="J396">
        <v>0.4</v>
      </c>
      <c r="K396" s="1" t="s">
        <v>563</v>
      </c>
      <c r="N396" s="7" t="str">
        <f>IF(uzytkownicy716[[#This Row],[Urzedowy]]="tak",uzytkownicy716[[#This Row],[Jezyk]],"")</f>
        <v/>
      </c>
      <c r="O396" s="1" t="s">
        <v>466</v>
      </c>
      <c r="P396">
        <f t="shared" si="6"/>
        <v>1</v>
      </c>
    </row>
    <row r="397" spans="5:16" ht="15.75" x14ac:dyDescent="0.25">
      <c r="E397" s="1" t="s">
        <v>467</v>
      </c>
      <c r="F397" s="1" t="s">
        <v>81</v>
      </c>
      <c r="H397" s="1" t="s">
        <v>40</v>
      </c>
      <c r="I397" s="1" t="s">
        <v>295</v>
      </c>
      <c r="J397">
        <v>0.4</v>
      </c>
      <c r="K397" s="1" t="s">
        <v>563</v>
      </c>
      <c r="N397" s="7" t="str">
        <f>IF(uzytkownicy716[[#This Row],[Urzedowy]]="tak",uzytkownicy716[[#This Row],[Jezyk]],"")</f>
        <v/>
      </c>
      <c r="O397" s="1" t="s">
        <v>467</v>
      </c>
      <c r="P397">
        <f t="shared" si="6"/>
        <v>1</v>
      </c>
    </row>
    <row r="398" spans="5:16" ht="15.75" x14ac:dyDescent="0.25">
      <c r="E398" s="1" t="s">
        <v>468</v>
      </c>
      <c r="F398" s="1" t="s">
        <v>60</v>
      </c>
      <c r="H398" s="1" t="s">
        <v>40</v>
      </c>
      <c r="I398" s="1" t="s">
        <v>398</v>
      </c>
      <c r="J398">
        <v>0.4</v>
      </c>
      <c r="K398" s="1" t="s">
        <v>563</v>
      </c>
      <c r="N398" s="7" t="str">
        <f>IF(uzytkownicy716[[#This Row],[Urzedowy]]="tak",uzytkownicy716[[#This Row],[Jezyk]],"")</f>
        <v/>
      </c>
      <c r="O398" s="1" t="s">
        <v>468</v>
      </c>
      <c r="P398">
        <f t="shared" si="6"/>
        <v>1</v>
      </c>
    </row>
    <row r="399" spans="5:16" ht="15.75" x14ac:dyDescent="0.25">
      <c r="E399" s="1" t="s">
        <v>469</v>
      </c>
      <c r="F399" s="1" t="s">
        <v>81</v>
      </c>
      <c r="H399" s="1" t="s">
        <v>40</v>
      </c>
      <c r="I399" s="1" t="s">
        <v>557</v>
      </c>
      <c r="J399">
        <v>0.4</v>
      </c>
      <c r="K399" s="1" t="s">
        <v>563</v>
      </c>
      <c r="N399" s="7" t="str">
        <f>IF(uzytkownicy716[[#This Row],[Urzedowy]]="tak",uzytkownicy716[[#This Row],[Jezyk]],"")</f>
        <v/>
      </c>
      <c r="O399" s="1" t="s">
        <v>469</v>
      </c>
      <c r="P399">
        <f t="shared" si="6"/>
        <v>1</v>
      </c>
    </row>
    <row r="400" spans="5:16" ht="15.75" x14ac:dyDescent="0.25">
      <c r="E400" s="1" t="s">
        <v>470</v>
      </c>
      <c r="F400" s="1" t="s">
        <v>81</v>
      </c>
      <c r="H400" s="1" t="s">
        <v>41</v>
      </c>
      <c r="I400" s="1" t="s">
        <v>127</v>
      </c>
      <c r="J400">
        <v>0.4</v>
      </c>
      <c r="K400" s="1" t="s">
        <v>563</v>
      </c>
      <c r="N400" s="7" t="str">
        <f>IF(uzytkownicy716[[#This Row],[Urzedowy]]="tak",uzytkownicy716[[#This Row],[Jezyk]],"")</f>
        <v/>
      </c>
      <c r="O400" s="1" t="s">
        <v>470</v>
      </c>
      <c r="P400" t="str">
        <f t="shared" si="6"/>
        <v>sotho</v>
      </c>
    </row>
    <row r="401" spans="5:16" ht="15.75" x14ac:dyDescent="0.25">
      <c r="E401" s="1" t="s">
        <v>471</v>
      </c>
      <c r="F401" s="1" t="s">
        <v>81</v>
      </c>
      <c r="H401" s="1" t="s">
        <v>44</v>
      </c>
      <c r="I401" s="1" t="s">
        <v>218</v>
      </c>
      <c r="J401">
        <v>0.4</v>
      </c>
      <c r="K401" s="1" t="s">
        <v>563</v>
      </c>
      <c r="N401" s="7" t="str">
        <f>IF(uzytkownicy716[[#This Row],[Urzedowy]]="tak",uzytkownicy716[[#This Row],[Jezyk]],"")</f>
        <v/>
      </c>
      <c r="O401" s="1" t="s">
        <v>471</v>
      </c>
      <c r="P401" t="str">
        <f t="shared" si="6"/>
        <v>suahili</v>
      </c>
    </row>
    <row r="402" spans="5:16" ht="15.75" x14ac:dyDescent="0.25">
      <c r="E402" s="1" t="s">
        <v>472</v>
      </c>
      <c r="F402" s="1" t="s">
        <v>81</v>
      </c>
      <c r="H402" s="1" t="s">
        <v>44</v>
      </c>
      <c r="I402" s="1" t="s">
        <v>427</v>
      </c>
      <c r="J402">
        <v>0.4</v>
      </c>
      <c r="K402" s="1" t="s">
        <v>563</v>
      </c>
      <c r="N402" s="7" t="str">
        <f>IF(uzytkownicy716[[#This Row],[Urzedowy]]="tak",uzytkownicy716[[#This Row],[Jezyk]],"")</f>
        <v/>
      </c>
      <c r="O402" s="1" t="s">
        <v>472</v>
      </c>
      <c r="P402" t="str">
        <f t="shared" si="6"/>
        <v>suazi</v>
      </c>
    </row>
    <row r="403" spans="5:16" ht="15.75" x14ac:dyDescent="0.25">
      <c r="E403" s="1" t="s">
        <v>473</v>
      </c>
      <c r="F403" s="1" t="s">
        <v>81</v>
      </c>
      <c r="H403" s="1" t="s">
        <v>44</v>
      </c>
      <c r="I403" s="1" t="s">
        <v>528</v>
      </c>
      <c r="J403">
        <v>0.4</v>
      </c>
      <c r="K403" s="1" t="s">
        <v>563</v>
      </c>
      <c r="N403" s="7" t="str">
        <f>IF(uzytkownicy716[[#This Row],[Urzedowy]]="tak",uzytkownicy716[[#This Row],[Jezyk]],"")</f>
        <v/>
      </c>
      <c r="O403" s="1" t="s">
        <v>473</v>
      </c>
      <c r="P403">
        <f t="shared" si="6"/>
        <v>1</v>
      </c>
    </row>
    <row r="404" spans="5:16" ht="15.75" x14ac:dyDescent="0.25">
      <c r="E404" s="1" t="s">
        <v>474</v>
      </c>
      <c r="F404" s="1" t="s">
        <v>131</v>
      </c>
      <c r="H404" s="1" t="s">
        <v>44</v>
      </c>
      <c r="I404" s="1" t="s">
        <v>181</v>
      </c>
      <c r="J404">
        <v>0.4</v>
      </c>
      <c r="K404" s="1" t="s">
        <v>563</v>
      </c>
      <c r="N404" s="7" t="str">
        <f>IF(uzytkownicy716[[#This Row],[Urzedowy]]="tak",uzytkownicy716[[#This Row],[Jezyk]],"")</f>
        <v/>
      </c>
      <c r="O404" s="1" t="s">
        <v>474</v>
      </c>
      <c r="P404">
        <f t="shared" si="6"/>
        <v>1</v>
      </c>
    </row>
    <row r="405" spans="5:16" ht="15.75" x14ac:dyDescent="0.25">
      <c r="E405" s="1" t="s">
        <v>475</v>
      </c>
      <c r="F405" s="1" t="s">
        <v>81</v>
      </c>
      <c r="H405" s="1" t="s">
        <v>47</v>
      </c>
      <c r="I405" s="1" t="s">
        <v>66</v>
      </c>
      <c r="J405">
        <v>0.4</v>
      </c>
      <c r="K405" s="1" t="s">
        <v>563</v>
      </c>
      <c r="N405" s="7" t="str">
        <f>IF(uzytkownicy716[[#This Row],[Urzedowy]]="tak",uzytkownicy716[[#This Row],[Jezyk]],"")</f>
        <v/>
      </c>
      <c r="O405" s="1" t="s">
        <v>475</v>
      </c>
      <c r="P405">
        <f t="shared" si="6"/>
        <v>1</v>
      </c>
    </row>
    <row r="406" spans="5:16" ht="15.75" x14ac:dyDescent="0.25">
      <c r="E406" s="1" t="s">
        <v>476</v>
      </c>
      <c r="F406" s="1" t="s">
        <v>81</v>
      </c>
      <c r="H406" s="1" t="s">
        <v>9</v>
      </c>
      <c r="I406" s="1" t="s">
        <v>199</v>
      </c>
      <c r="J406">
        <v>0.3</v>
      </c>
      <c r="K406" s="1" t="s">
        <v>563</v>
      </c>
      <c r="N406" s="7" t="str">
        <f>IF(uzytkownicy716[[#This Row],[Urzedowy]]="tak",uzytkownicy716[[#This Row],[Jezyk]],"")</f>
        <v/>
      </c>
      <c r="O406" s="1" t="s">
        <v>476</v>
      </c>
      <c r="P406">
        <f t="shared" si="6"/>
        <v>1</v>
      </c>
    </row>
    <row r="407" spans="5:16" ht="15.75" x14ac:dyDescent="0.25">
      <c r="E407" s="1" t="s">
        <v>477</v>
      </c>
      <c r="F407" s="1" t="s">
        <v>51</v>
      </c>
      <c r="H407" s="1" t="s">
        <v>10</v>
      </c>
      <c r="I407" s="1" t="s">
        <v>303</v>
      </c>
      <c r="J407">
        <v>0.3</v>
      </c>
      <c r="K407" s="1" t="s">
        <v>563</v>
      </c>
      <c r="N407" s="7" t="str">
        <f>IF(uzytkownicy716[[#This Row],[Urzedowy]]="tak",uzytkownicy716[[#This Row],[Jezyk]],"")</f>
        <v/>
      </c>
      <c r="O407" s="1" t="s">
        <v>477</v>
      </c>
      <c r="P407">
        <f t="shared" si="6"/>
        <v>1</v>
      </c>
    </row>
    <row r="408" spans="5:16" ht="15.75" x14ac:dyDescent="0.25">
      <c r="E408" s="1" t="s">
        <v>478</v>
      </c>
      <c r="F408" s="1" t="s">
        <v>51</v>
      </c>
      <c r="H408" s="1" t="s">
        <v>12</v>
      </c>
      <c r="I408" s="1" t="s">
        <v>374</v>
      </c>
      <c r="J408">
        <v>0.3</v>
      </c>
      <c r="K408" s="1" t="s">
        <v>563</v>
      </c>
      <c r="N408" s="7" t="str">
        <f>IF(uzytkownicy716[[#This Row],[Urzedowy]]="tak",uzytkownicy716[[#This Row],[Jezyk]],"")</f>
        <v/>
      </c>
      <c r="O408" s="1" t="s">
        <v>478</v>
      </c>
      <c r="P408">
        <f t="shared" si="6"/>
        <v>1</v>
      </c>
    </row>
    <row r="409" spans="5:16" ht="15.75" x14ac:dyDescent="0.25">
      <c r="E409" s="1" t="s">
        <v>479</v>
      </c>
      <c r="F409" s="1" t="s">
        <v>81</v>
      </c>
      <c r="H409" s="1" t="s">
        <v>12</v>
      </c>
      <c r="I409" s="1" t="s">
        <v>436</v>
      </c>
      <c r="J409">
        <v>0.3</v>
      </c>
      <c r="K409" s="1" t="s">
        <v>563</v>
      </c>
      <c r="N409" s="7" t="str">
        <f>IF(uzytkownicy716[[#This Row],[Urzedowy]]="tak",uzytkownicy716[[#This Row],[Jezyk]],"")</f>
        <v/>
      </c>
      <c r="O409" s="1" t="s">
        <v>479</v>
      </c>
      <c r="P409">
        <f t="shared" si="6"/>
        <v>1</v>
      </c>
    </row>
    <row r="410" spans="5:16" ht="15.75" x14ac:dyDescent="0.25">
      <c r="E410" s="1" t="s">
        <v>480</v>
      </c>
      <c r="F410" s="1" t="s">
        <v>84</v>
      </c>
      <c r="H410" s="1" t="s">
        <v>12</v>
      </c>
      <c r="I410" s="1" t="s">
        <v>362</v>
      </c>
      <c r="J410">
        <v>0.3</v>
      </c>
      <c r="K410" s="1" t="s">
        <v>563</v>
      </c>
      <c r="N410" s="7" t="str">
        <f>IF(uzytkownicy716[[#This Row],[Urzedowy]]="tak",uzytkownicy716[[#This Row],[Jezyk]],"")</f>
        <v/>
      </c>
      <c r="O410" s="1" t="s">
        <v>480</v>
      </c>
      <c r="P410">
        <f t="shared" si="6"/>
        <v>1</v>
      </c>
    </row>
    <row r="411" spans="5:16" ht="15.75" x14ac:dyDescent="0.25">
      <c r="E411" s="1" t="s">
        <v>481</v>
      </c>
      <c r="F411" s="1" t="s">
        <v>60</v>
      </c>
      <c r="H411" s="1" t="s">
        <v>13</v>
      </c>
      <c r="I411" s="1" t="s">
        <v>108</v>
      </c>
      <c r="J411">
        <v>0.3</v>
      </c>
      <c r="K411" s="1" t="s">
        <v>563</v>
      </c>
      <c r="N411" s="7" t="str">
        <f>IF(uzytkownicy716[[#This Row],[Urzedowy]]="tak",uzytkownicy716[[#This Row],[Jezyk]],"")</f>
        <v/>
      </c>
      <c r="O411" s="1" t="s">
        <v>481</v>
      </c>
      <c r="P411">
        <f t="shared" si="6"/>
        <v>1</v>
      </c>
    </row>
    <row r="412" spans="5:16" ht="15.75" x14ac:dyDescent="0.25">
      <c r="E412" s="1" t="s">
        <v>482</v>
      </c>
      <c r="F412" s="1" t="s">
        <v>60</v>
      </c>
      <c r="H412" s="1" t="s">
        <v>13</v>
      </c>
      <c r="I412" s="1" t="s">
        <v>109</v>
      </c>
      <c r="J412">
        <v>0.3</v>
      </c>
      <c r="K412" s="1" t="s">
        <v>563</v>
      </c>
      <c r="N412" s="7" t="str">
        <f>IF(uzytkownicy716[[#This Row],[Urzedowy]]="tak",uzytkownicy716[[#This Row],[Jezyk]],"")</f>
        <v/>
      </c>
      <c r="O412" s="1" t="s">
        <v>482</v>
      </c>
      <c r="P412">
        <f t="shared" si="6"/>
        <v>1</v>
      </c>
    </row>
    <row r="413" spans="5:16" ht="15.75" x14ac:dyDescent="0.25">
      <c r="E413" s="1" t="s">
        <v>483</v>
      </c>
      <c r="F413" s="1" t="s">
        <v>51</v>
      </c>
      <c r="H413" s="1" t="s">
        <v>13</v>
      </c>
      <c r="I413" s="1" t="s">
        <v>262</v>
      </c>
      <c r="J413">
        <v>0.3</v>
      </c>
      <c r="K413" s="1" t="s">
        <v>563</v>
      </c>
      <c r="N413" s="7" t="str">
        <f>IF(uzytkownicy716[[#This Row],[Urzedowy]]="tak",uzytkownicy716[[#This Row],[Jezyk]],"")</f>
        <v/>
      </c>
      <c r="O413" s="1" t="s">
        <v>483</v>
      </c>
      <c r="P413">
        <f t="shared" si="6"/>
        <v>1</v>
      </c>
    </row>
    <row r="414" spans="5:16" ht="15.75" x14ac:dyDescent="0.25">
      <c r="E414" s="1" t="s">
        <v>484</v>
      </c>
      <c r="F414" s="1" t="s">
        <v>51</v>
      </c>
      <c r="H414" s="1" t="s">
        <v>13</v>
      </c>
      <c r="I414" s="1" t="s">
        <v>385</v>
      </c>
      <c r="J414">
        <v>0.3</v>
      </c>
      <c r="K414" s="1" t="s">
        <v>563</v>
      </c>
      <c r="N414" s="7" t="str">
        <f>IF(uzytkownicy716[[#This Row],[Urzedowy]]="tak",uzytkownicy716[[#This Row],[Jezyk]],"")</f>
        <v/>
      </c>
      <c r="O414" s="1" t="s">
        <v>484</v>
      </c>
      <c r="P414" t="str">
        <f t="shared" si="6"/>
        <v>tagalog</v>
      </c>
    </row>
    <row r="415" spans="5:16" ht="15.75" x14ac:dyDescent="0.25">
      <c r="E415" s="1" t="s">
        <v>485</v>
      </c>
      <c r="F415" s="1" t="s">
        <v>131</v>
      </c>
      <c r="H415" s="1" t="s">
        <v>13</v>
      </c>
      <c r="I415" s="1" t="s">
        <v>479</v>
      </c>
      <c r="J415">
        <v>0.3</v>
      </c>
      <c r="K415" s="1" t="s">
        <v>563</v>
      </c>
      <c r="N415" s="7" t="str">
        <f>IF(uzytkownicy716[[#This Row],[Urzedowy]]="tak",uzytkownicy716[[#This Row],[Jezyk]],"")</f>
        <v/>
      </c>
      <c r="O415" s="1" t="s">
        <v>485</v>
      </c>
      <c r="P415">
        <f t="shared" si="6"/>
        <v>1</v>
      </c>
    </row>
    <row r="416" spans="5:16" ht="15.75" x14ac:dyDescent="0.25">
      <c r="E416" s="1" t="s">
        <v>486</v>
      </c>
      <c r="F416" s="1" t="s">
        <v>131</v>
      </c>
      <c r="H416" s="1" t="s">
        <v>14</v>
      </c>
      <c r="I416" s="1" t="s">
        <v>156</v>
      </c>
      <c r="J416">
        <v>0.3</v>
      </c>
      <c r="K416" s="1" t="s">
        <v>563</v>
      </c>
      <c r="N416" s="7" t="str">
        <f>IF(uzytkownicy716[[#This Row],[Urzedowy]]="tak",uzytkownicy716[[#This Row],[Jezyk]],"")</f>
        <v/>
      </c>
      <c r="O416" s="1" t="s">
        <v>486</v>
      </c>
      <c r="P416">
        <f t="shared" si="6"/>
        <v>1</v>
      </c>
    </row>
    <row r="417" spans="5:16" ht="15.75" x14ac:dyDescent="0.25">
      <c r="E417" s="1" t="s">
        <v>487</v>
      </c>
      <c r="F417" s="1" t="s">
        <v>131</v>
      </c>
      <c r="H417" s="1" t="s">
        <v>16</v>
      </c>
      <c r="I417" s="1" t="s">
        <v>207</v>
      </c>
      <c r="J417">
        <v>0.3</v>
      </c>
      <c r="K417" s="1" t="s">
        <v>563</v>
      </c>
      <c r="N417" s="7" t="str">
        <f>IF(uzytkownicy716[[#This Row],[Urzedowy]]="tak",uzytkownicy716[[#This Row],[Jezyk]],"")</f>
        <v/>
      </c>
      <c r="O417" s="1" t="s">
        <v>487</v>
      </c>
      <c r="P417">
        <f t="shared" si="6"/>
        <v>1</v>
      </c>
    </row>
    <row r="418" spans="5:16" ht="15.75" x14ac:dyDescent="0.25">
      <c r="E418" s="1" t="s">
        <v>488</v>
      </c>
      <c r="F418" s="1" t="s">
        <v>131</v>
      </c>
      <c r="H418" s="1" t="s">
        <v>17</v>
      </c>
      <c r="I418" s="1" t="s">
        <v>124</v>
      </c>
      <c r="J418">
        <v>0.3</v>
      </c>
      <c r="K418" s="1" t="s">
        <v>563</v>
      </c>
      <c r="N418" s="7" t="str">
        <f>IF(uzytkownicy716[[#This Row],[Urzedowy]]="tak",uzytkownicy716[[#This Row],[Jezyk]],"")</f>
        <v/>
      </c>
      <c r="O418" s="1" t="s">
        <v>488</v>
      </c>
      <c r="P418" t="str">
        <f t="shared" si="6"/>
        <v>tajski</v>
      </c>
    </row>
    <row r="419" spans="5:16" ht="15.75" x14ac:dyDescent="0.25">
      <c r="E419" s="1" t="s">
        <v>489</v>
      </c>
      <c r="F419" s="1" t="s">
        <v>81</v>
      </c>
      <c r="H419" s="1" t="s">
        <v>20</v>
      </c>
      <c r="I419" s="1" t="s">
        <v>75</v>
      </c>
      <c r="J419">
        <v>0.3</v>
      </c>
      <c r="K419" s="1" t="s">
        <v>563</v>
      </c>
      <c r="N419" s="7" t="str">
        <f>IF(uzytkownicy716[[#This Row],[Urzedowy]]="tak",uzytkownicy716[[#This Row],[Jezyk]],"")</f>
        <v/>
      </c>
      <c r="O419" s="1" t="s">
        <v>489</v>
      </c>
      <c r="P419">
        <f t="shared" si="6"/>
        <v>1</v>
      </c>
    </row>
    <row r="420" spans="5:16" ht="15.75" x14ac:dyDescent="0.25">
      <c r="E420" s="1" t="s">
        <v>490</v>
      </c>
      <c r="F420" s="1" t="s">
        <v>60</v>
      </c>
      <c r="H420" s="1" t="s">
        <v>20</v>
      </c>
      <c r="I420" s="1" t="s">
        <v>456</v>
      </c>
      <c r="J420">
        <v>0.3</v>
      </c>
      <c r="K420" s="1" t="s">
        <v>563</v>
      </c>
      <c r="N420" s="7" t="str">
        <f>IF(uzytkownicy716[[#This Row],[Urzedowy]]="tak",uzytkownicy716[[#This Row],[Jezyk]],"")</f>
        <v/>
      </c>
      <c r="O420" s="1" t="s">
        <v>490</v>
      </c>
      <c r="P420" t="str">
        <f t="shared" si="6"/>
        <v>tamazight</v>
      </c>
    </row>
    <row r="421" spans="5:16" ht="15.75" x14ac:dyDescent="0.25">
      <c r="E421" s="1" t="s">
        <v>491</v>
      </c>
      <c r="F421" s="1" t="s">
        <v>123</v>
      </c>
      <c r="H421" s="1" t="s">
        <v>21</v>
      </c>
      <c r="I421" s="1" t="s">
        <v>93</v>
      </c>
      <c r="J421">
        <v>0.3</v>
      </c>
      <c r="K421" s="1" t="s">
        <v>563</v>
      </c>
      <c r="N421" s="7" t="str">
        <f>IF(uzytkownicy716[[#This Row],[Urzedowy]]="tak",uzytkownicy716[[#This Row],[Jezyk]],"")</f>
        <v/>
      </c>
      <c r="O421" s="1" t="s">
        <v>491</v>
      </c>
      <c r="P421">
        <f t="shared" si="6"/>
        <v>1</v>
      </c>
    </row>
    <row r="422" spans="5:16" ht="15.75" x14ac:dyDescent="0.25">
      <c r="E422" s="1" t="s">
        <v>492</v>
      </c>
      <c r="F422" s="1" t="s">
        <v>56</v>
      </c>
      <c r="H422" s="1" t="s">
        <v>21</v>
      </c>
      <c r="I422" s="1" t="s">
        <v>94</v>
      </c>
      <c r="J422">
        <v>0.3</v>
      </c>
      <c r="K422" s="1" t="s">
        <v>563</v>
      </c>
      <c r="N422" s="7" t="str">
        <f>IF(uzytkownicy716[[#This Row],[Urzedowy]]="tak",uzytkownicy716[[#This Row],[Jezyk]],"")</f>
        <v/>
      </c>
      <c r="O422" s="1" t="s">
        <v>492</v>
      </c>
      <c r="P422">
        <f t="shared" si="6"/>
        <v>1</v>
      </c>
    </row>
    <row r="423" spans="5:16" ht="15.75" x14ac:dyDescent="0.25">
      <c r="E423" s="1" t="s">
        <v>493</v>
      </c>
      <c r="F423" s="1" t="s">
        <v>60</v>
      </c>
      <c r="H423" s="1" t="s">
        <v>21</v>
      </c>
      <c r="I423" s="1" t="s">
        <v>171</v>
      </c>
      <c r="J423">
        <v>0.3</v>
      </c>
      <c r="K423" s="1" t="s">
        <v>563</v>
      </c>
      <c r="N423" s="7" t="str">
        <f>IF(uzytkownicy716[[#This Row],[Urzedowy]]="tak",uzytkownicy716[[#This Row],[Jezyk]],"")</f>
        <v/>
      </c>
      <c r="O423" s="1" t="s">
        <v>493</v>
      </c>
      <c r="P423">
        <f t="shared" si="6"/>
        <v>1</v>
      </c>
    </row>
    <row r="424" spans="5:16" ht="15.75" x14ac:dyDescent="0.25">
      <c r="E424" s="1" t="s">
        <v>494</v>
      </c>
      <c r="F424" s="1" t="s">
        <v>86</v>
      </c>
      <c r="H424" s="1" t="s">
        <v>21</v>
      </c>
      <c r="I424" s="1" t="s">
        <v>233</v>
      </c>
      <c r="J424">
        <v>0.3</v>
      </c>
      <c r="K424" s="1" t="s">
        <v>563</v>
      </c>
      <c r="N424" s="7" t="str">
        <f>IF(uzytkownicy716[[#This Row],[Urzedowy]]="tak",uzytkownicy716[[#This Row],[Jezyk]],"")</f>
        <v/>
      </c>
      <c r="O424" s="1" t="s">
        <v>494</v>
      </c>
      <c r="P424">
        <f t="shared" si="6"/>
        <v>1</v>
      </c>
    </row>
    <row r="425" spans="5:16" ht="15.75" x14ac:dyDescent="0.25">
      <c r="E425" s="1" t="s">
        <v>495</v>
      </c>
      <c r="F425" s="1" t="s">
        <v>51</v>
      </c>
      <c r="H425" s="1" t="s">
        <v>21</v>
      </c>
      <c r="I425" s="1" t="s">
        <v>300</v>
      </c>
      <c r="J425">
        <v>0.3</v>
      </c>
      <c r="K425" s="1" t="s">
        <v>563</v>
      </c>
      <c r="N425" s="7" t="str">
        <f>IF(uzytkownicy716[[#This Row],[Urzedowy]]="tak",uzytkownicy716[[#This Row],[Jezyk]],"")</f>
        <v/>
      </c>
      <c r="O425" s="1" t="s">
        <v>495</v>
      </c>
      <c r="P425">
        <f t="shared" si="6"/>
        <v>1</v>
      </c>
    </row>
    <row r="426" spans="5:16" ht="15.75" x14ac:dyDescent="0.25">
      <c r="E426" s="1" t="s">
        <v>496</v>
      </c>
      <c r="F426" s="1" t="s">
        <v>56</v>
      </c>
      <c r="H426" s="1" t="s">
        <v>21</v>
      </c>
      <c r="I426" s="1" t="s">
        <v>364</v>
      </c>
      <c r="J426">
        <v>0.3</v>
      </c>
      <c r="K426" s="1" t="s">
        <v>563</v>
      </c>
      <c r="N426" s="7" t="str">
        <f>IF(uzytkownicy716[[#This Row],[Urzedowy]]="tak",uzytkownicy716[[#This Row],[Jezyk]],"")</f>
        <v/>
      </c>
      <c r="O426" s="1" t="s">
        <v>496</v>
      </c>
      <c r="P426">
        <f t="shared" si="6"/>
        <v>1</v>
      </c>
    </row>
    <row r="427" spans="5:16" ht="15.75" x14ac:dyDescent="0.25">
      <c r="E427" s="1" t="s">
        <v>497</v>
      </c>
      <c r="F427" s="1" t="s">
        <v>131</v>
      </c>
      <c r="H427" s="1" t="s">
        <v>21</v>
      </c>
      <c r="I427" s="1" t="s">
        <v>417</v>
      </c>
      <c r="J427">
        <v>0.3</v>
      </c>
      <c r="K427" s="1" t="s">
        <v>563</v>
      </c>
      <c r="N427" s="7" t="str">
        <f>IF(uzytkownicy716[[#This Row],[Urzedowy]]="tak",uzytkownicy716[[#This Row],[Jezyk]],"")</f>
        <v/>
      </c>
      <c r="O427" s="1" t="s">
        <v>497</v>
      </c>
      <c r="P427">
        <f t="shared" si="6"/>
        <v>1</v>
      </c>
    </row>
    <row r="428" spans="5:16" ht="15.75" x14ac:dyDescent="0.25">
      <c r="E428" s="1" t="s">
        <v>498</v>
      </c>
      <c r="F428" s="1" t="s">
        <v>123</v>
      </c>
      <c r="H428" s="1" t="s">
        <v>21</v>
      </c>
      <c r="I428" s="1" t="s">
        <v>483</v>
      </c>
      <c r="J428">
        <v>0.3</v>
      </c>
      <c r="K428" s="1" t="s">
        <v>563</v>
      </c>
      <c r="N428" s="7" t="str">
        <f>IF(uzytkownicy716[[#This Row],[Urzedowy]]="tak",uzytkownicy716[[#This Row],[Jezyk]],"")</f>
        <v/>
      </c>
      <c r="O428" s="1" t="s">
        <v>498</v>
      </c>
      <c r="P428">
        <f t="shared" si="6"/>
        <v>1</v>
      </c>
    </row>
    <row r="429" spans="5:16" ht="15.75" x14ac:dyDescent="0.25">
      <c r="E429" s="1" t="s">
        <v>499</v>
      </c>
      <c r="F429" s="1" t="s">
        <v>81</v>
      </c>
      <c r="H429" s="1" t="s">
        <v>21</v>
      </c>
      <c r="I429" s="1" t="s">
        <v>510</v>
      </c>
      <c r="J429">
        <v>0.3</v>
      </c>
      <c r="K429" s="1" t="s">
        <v>563</v>
      </c>
      <c r="N429" s="7" t="str">
        <f>IF(uzytkownicy716[[#This Row],[Urzedowy]]="tak",uzytkownicy716[[#This Row],[Jezyk]],"")</f>
        <v/>
      </c>
      <c r="O429" s="1" t="s">
        <v>499</v>
      </c>
      <c r="P429">
        <f t="shared" si="6"/>
        <v>1</v>
      </c>
    </row>
    <row r="430" spans="5:16" ht="15.75" x14ac:dyDescent="0.25">
      <c r="E430" s="1" t="s">
        <v>500</v>
      </c>
      <c r="F430" s="1" t="s">
        <v>53</v>
      </c>
      <c r="H430" s="1" t="s">
        <v>25</v>
      </c>
      <c r="I430" s="1" t="s">
        <v>76</v>
      </c>
      <c r="J430">
        <v>0.3</v>
      </c>
      <c r="K430" s="1" t="s">
        <v>563</v>
      </c>
      <c r="N430" s="7" t="str">
        <f>IF(uzytkownicy716[[#This Row],[Urzedowy]]="tak",uzytkownicy716[[#This Row],[Jezyk]],"")</f>
        <v/>
      </c>
      <c r="O430" s="1" t="s">
        <v>500</v>
      </c>
      <c r="P430">
        <f t="shared" si="6"/>
        <v>1</v>
      </c>
    </row>
    <row r="431" spans="5:16" ht="15.75" x14ac:dyDescent="0.25">
      <c r="E431" s="1" t="s">
        <v>501</v>
      </c>
      <c r="F431" s="1" t="s">
        <v>81</v>
      </c>
      <c r="H431" s="1" t="s">
        <v>25</v>
      </c>
      <c r="I431" s="1" t="s">
        <v>484</v>
      </c>
      <c r="J431">
        <v>0.3</v>
      </c>
      <c r="K431" s="1" t="s">
        <v>563</v>
      </c>
      <c r="N431" s="7" t="str">
        <f>IF(uzytkownicy716[[#This Row],[Urzedowy]]="tak",uzytkownicy716[[#This Row],[Jezyk]],"")</f>
        <v/>
      </c>
      <c r="O431" s="1" t="s">
        <v>501</v>
      </c>
      <c r="P431">
        <f t="shared" si="6"/>
        <v>1</v>
      </c>
    </row>
    <row r="432" spans="5:16" ht="15.75" x14ac:dyDescent="0.25">
      <c r="E432" s="1" t="s">
        <v>502</v>
      </c>
      <c r="F432" s="1" t="s">
        <v>51</v>
      </c>
      <c r="H432" s="1" t="s">
        <v>27</v>
      </c>
      <c r="I432" s="1" t="s">
        <v>256</v>
      </c>
      <c r="J432">
        <v>0.3</v>
      </c>
      <c r="K432" s="1" t="s">
        <v>563</v>
      </c>
      <c r="N432" s="7" t="str">
        <f>IF(uzytkownicy716[[#This Row],[Urzedowy]]="tak",uzytkownicy716[[#This Row],[Jezyk]],"")</f>
        <v/>
      </c>
      <c r="O432" s="1" t="s">
        <v>502</v>
      </c>
      <c r="P432">
        <f t="shared" si="6"/>
        <v>1</v>
      </c>
    </row>
    <row r="433" spans="5:16" ht="15.75" x14ac:dyDescent="0.25">
      <c r="E433" s="1" t="s">
        <v>503</v>
      </c>
      <c r="F433" s="1" t="s">
        <v>56</v>
      </c>
      <c r="H433" s="1" t="s">
        <v>27</v>
      </c>
      <c r="I433" s="1" t="s">
        <v>139</v>
      </c>
      <c r="J433">
        <v>0.3</v>
      </c>
      <c r="K433" s="1" t="s">
        <v>563</v>
      </c>
      <c r="N433" s="7" t="str">
        <f>IF(uzytkownicy716[[#This Row],[Urzedowy]]="tak",uzytkownicy716[[#This Row],[Jezyk]],"")</f>
        <v/>
      </c>
      <c r="O433" s="1" t="s">
        <v>503</v>
      </c>
      <c r="P433">
        <f t="shared" si="6"/>
        <v>1</v>
      </c>
    </row>
    <row r="434" spans="5:16" ht="15.75" x14ac:dyDescent="0.25">
      <c r="E434" s="1" t="s">
        <v>504</v>
      </c>
      <c r="F434" s="1" t="s">
        <v>131</v>
      </c>
      <c r="H434" s="1" t="s">
        <v>27</v>
      </c>
      <c r="I434" s="1" t="s">
        <v>411</v>
      </c>
      <c r="J434">
        <v>0.3</v>
      </c>
      <c r="K434" s="1" t="s">
        <v>563</v>
      </c>
      <c r="N434" s="7" t="str">
        <f>IF(uzytkownicy716[[#This Row],[Urzedowy]]="tak",uzytkownicy716[[#This Row],[Jezyk]],"")</f>
        <v/>
      </c>
      <c r="O434" s="1" t="s">
        <v>504</v>
      </c>
      <c r="P434">
        <f t="shared" si="6"/>
        <v>1</v>
      </c>
    </row>
    <row r="435" spans="5:16" ht="15.75" x14ac:dyDescent="0.25">
      <c r="E435" s="1" t="s">
        <v>505</v>
      </c>
      <c r="F435" s="1" t="s">
        <v>53</v>
      </c>
      <c r="H435" s="1" t="s">
        <v>27</v>
      </c>
      <c r="I435" s="1" t="s">
        <v>415</v>
      </c>
      <c r="J435">
        <v>0.3</v>
      </c>
      <c r="K435" s="1" t="s">
        <v>563</v>
      </c>
      <c r="N435" s="7" t="str">
        <f>IF(uzytkownicy716[[#This Row],[Urzedowy]]="tak",uzytkownicy716[[#This Row],[Jezyk]],"")</f>
        <v/>
      </c>
      <c r="O435" s="1" t="s">
        <v>505</v>
      </c>
      <c r="P435">
        <f t="shared" si="6"/>
        <v>1</v>
      </c>
    </row>
    <row r="436" spans="5:16" ht="15.75" x14ac:dyDescent="0.25">
      <c r="E436" s="1" t="s">
        <v>506</v>
      </c>
      <c r="F436" s="1" t="s">
        <v>56</v>
      </c>
      <c r="H436" s="1" t="s">
        <v>27</v>
      </c>
      <c r="I436" s="1" t="s">
        <v>121</v>
      </c>
      <c r="J436">
        <v>0.3</v>
      </c>
      <c r="K436" s="1" t="s">
        <v>563</v>
      </c>
      <c r="N436" s="7" t="str">
        <f>IF(uzytkownicy716[[#This Row],[Urzedowy]]="tak",uzytkownicy716[[#This Row],[Jezyk]],"")</f>
        <v/>
      </c>
      <c r="O436" s="1" t="s">
        <v>506</v>
      </c>
      <c r="P436">
        <f t="shared" si="6"/>
        <v>1</v>
      </c>
    </row>
    <row r="437" spans="5:16" ht="15.75" x14ac:dyDescent="0.25">
      <c r="E437" s="1" t="s">
        <v>507</v>
      </c>
      <c r="F437" s="1" t="s">
        <v>60</v>
      </c>
      <c r="H437" s="1" t="s">
        <v>27</v>
      </c>
      <c r="I437" s="1" t="s">
        <v>152</v>
      </c>
      <c r="J437">
        <v>0.3</v>
      </c>
      <c r="K437" s="1" t="s">
        <v>563</v>
      </c>
      <c r="N437" s="7" t="str">
        <f>IF(uzytkownicy716[[#This Row],[Urzedowy]]="tak",uzytkownicy716[[#This Row],[Jezyk]],"")</f>
        <v/>
      </c>
      <c r="O437" s="1" t="s">
        <v>507</v>
      </c>
      <c r="P437">
        <f t="shared" si="6"/>
        <v>1</v>
      </c>
    </row>
    <row r="438" spans="5:16" ht="15.75" x14ac:dyDescent="0.25">
      <c r="E438" s="1" t="s">
        <v>508</v>
      </c>
      <c r="F438" s="1" t="s">
        <v>81</v>
      </c>
      <c r="H438" s="1" t="s">
        <v>27</v>
      </c>
      <c r="I438" s="1" t="s">
        <v>336</v>
      </c>
      <c r="J438">
        <v>0.3</v>
      </c>
      <c r="K438" s="1" t="s">
        <v>563</v>
      </c>
      <c r="N438" s="7" t="str">
        <f>IF(uzytkownicy716[[#This Row],[Urzedowy]]="tak",uzytkownicy716[[#This Row],[Jezyk]],"")</f>
        <v/>
      </c>
      <c r="O438" s="1" t="s">
        <v>508</v>
      </c>
      <c r="P438">
        <f t="shared" si="6"/>
        <v>1</v>
      </c>
    </row>
    <row r="439" spans="5:16" ht="15.75" x14ac:dyDescent="0.25">
      <c r="E439" s="1" t="s">
        <v>509</v>
      </c>
      <c r="F439" s="1" t="s">
        <v>144</v>
      </c>
      <c r="H439" s="1" t="s">
        <v>27</v>
      </c>
      <c r="I439" s="1" t="s">
        <v>397</v>
      </c>
      <c r="J439">
        <v>0.3</v>
      </c>
      <c r="K439" s="1" t="s">
        <v>563</v>
      </c>
      <c r="N439" s="7" t="str">
        <f>IF(uzytkownicy716[[#This Row],[Urzedowy]]="tak",uzytkownicy716[[#This Row],[Jezyk]],"")</f>
        <v/>
      </c>
      <c r="O439" s="1" t="s">
        <v>509</v>
      </c>
      <c r="P439">
        <f t="shared" si="6"/>
        <v>1</v>
      </c>
    </row>
    <row r="440" spans="5:16" ht="15.75" x14ac:dyDescent="0.25">
      <c r="E440" s="1" t="s">
        <v>510</v>
      </c>
      <c r="F440" s="1" t="s">
        <v>51</v>
      </c>
      <c r="H440" s="1" t="s">
        <v>27</v>
      </c>
      <c r="I440" s="1" t="s">
        <v>287</v>
      </c>
      <c r="J440">
        <v>0.3</v>
      </c>
      <c r="K440" s="1" t="s">
        <v>563</v>
      </c>
      <c r="N440" s="7" t="str">
        <f>IF(uzytkownicy716[[#This Row],[Urzedowy]]="tak",uzytkownicy716[[#This Row],[Jezyk]],"")</f>
        <v/>
      </c>
      <c r="O440" s="1" t="s">
        <v>510</v>
      </c>
      <c r="P440">
        <f t="shared" si="6"/>
        <v>1</v>
      </c>
    </row>
    <row r="441" spans="5:16" ht="15.75" x14ac:dyDescent="0.25">
      <c r="E441" s="1" t="s">
        <v>511</v>
      </c>
      <c r="F441" s="1" t="s">
        <v>81</v>
      </c>
      <c r="H441" s="1" t="s">
        <v>27</v>
      </c>
      <c r="I441" s="1" t="s">
        <v>311</v>
      </c>
      <c r="J441">
        <v>0.3</v>
      </c>
      <c r="K441" s="1" t="s">
        <v>563</v>
      </c>
      <c r="N441" s="7" t="str">
        <f>IF(uzytkownicy716[[#This Row],[Urzedowy]]="tak",uzytkownicy716[[#This Row],[Jezyk]],"")</f>
        <v/>
      </c>
      <c r="O441" s="1" t="s">
        <v>511</v>
      </c>
      <c r="P441">
        <f t="shared" si="6"/>
        <v>1</v>
      </c>
    </row>
    <row r="442" spans="5:16" ht="15.75" x14ac:dyDescent="0.25">
      <c r="E442" s="1" t="s">
        <v>512</v>
      </c>
      <c r="F442" s="1" t="s">
        <v>51</v>
      </c>
      <c r="H442" s="1" t="s">
        <v>31</v>
      </c>
      <c r="I442" s="1" t="s">
        <v>517</v>
      </c>
      <c r="J442">
        <v>0.3</v>
      </c>
      <c r="K442" s="1" t="s">
        <v>563</v>
      </c>
      <c r="N442" s="7" t="str">
        <f>IF(uzytkownicy716[[#This Row],[Urzedowy]]="tak",uzytkownicy716[[#This Row],[Jezyk]],"")</f>
        <v/>
      </c>
      <c r="O442" s="1" t="s">
        <v>512</v>
      </c>
      <c r="P442">
        <f t="shared" si="6"/>
        <v>1</v>
      </c>
    </row>
    <row r="443" spans="5:16" ht="15.75" x14ac:dyDescent="0.25">
      <c r="E443" s="1" t="s">
        <v>513</v>
      </c>
      <c r="F443" s="1" t="s">
        <v>96</v>
      </c>
      <c r="H443" s="1" t="s">
        <v>32</v>
      </c>
      <c r="I443" s="1" t="s">
        <v>178</v>
      </c>
      <c r="J443">
        <v>0.3</v>
      </c>
      <c r="K443" s="1" t="s">
        <v>563</v>
      </c>
      <c r="N443" s="7" t="str">
        <f>IF(uzytkownicy716[[#This Row],[Urzedowy]]="tak",uzytkownicy716[[#This Row],[Jezyk]],"")</f>
        <v/>
      </c>
      <c r="O443" s="1" t="s">
        <v>513</v>
      </c>
      <c r="P443">
        <f t="shared" si="6"/>
        <v>1</v>
      </c>
    </row>
    <row r="444" spans="5:16" ht="15.75" x14ac:dyDescent="0.25">
      <c r="E444" s="1" t="s">
        <v>514</v>
      </c>
      <c r="F444" s="1" t="s">
        <v>56</v>
      </c>
      <c r="H444" s="1" t="s">
        <v>32</v>
      </c>
      <c r="I444" s="1" t="s">
        <v>459</v>
      </c>
      <c r="J444">
        <v>0.3</v>
      </c>
      <c r="K444" s="1" t="s">
        <v>563</v>
      </c>
      <c r="N444" s="7" t="str">
        <f>IF(uzytkownicy716[[#This Row],[Urzedowy]]="tak",uzytkownicy716[[#This Row],[Jezyk]],"")</f>
        <v/>
      </c>
      <c r="O444" s="1" t="s">
        <v>514</v>
      </c>
      <c r="P444">
        <f t="shared" si="6"/>
        <v>1</v>
      </c>
    </row>
    <row r="445" spans="5:16" ht="15.75" x14ac:dyDescent="0.25">
      <c r="E445" s="1" t="s">
        <v>515</v>
      </c>
      <c r="F445" s="1" t="s">
        <v>135</v>
      </c>
      <c r="H445" s="1" t="s">
        <v>32</v>
      </c>
      <c r="I445" s="1" t="s">
        <v>74</v>
      </c>
      <c r="J445">
        <v>0.3</v>
      </c>
      <c r="K445" s="1" t="s">
        <v>563</v>
      </c>
      <c r="N445" s="7" t="str">
        <f>IF(uzytkownicy716[[#This Row],[Urzedowy]]="tak",uzytkownicy716[[#This Row],[Jezyk]],"")</f>
        <v/>
      </c>
      <c r="O445" s="1" t="s">
        <v>515</v>
      </c>
      <c r="P445">
        <f t="shared" si="6"/>
        <v>1</v>
      </c>
    </row>
    <row r="446" spans="5:16" ht="15.75" x14ac:dyDescent="0.25">
      <c r="E446" s="1" t="s">
        <v>516</v>
      </c>
      <c r="F446" s="1" t="s">
        <v>81</v>
      </c>
      <c r="H446" s="1" t="s">
        <v>36</v>
      </c>
      <c r="I446" s="1" t="s">
        <v>491</v>
      </c>
      <c r="J446">
        <v>0.3</v>
      </c>
      <c r="K446" s="1" t="s">
        <v>563</v>
      </c>
      <c r="N446" s="7" t="str">
        <f>IF(uzytkownicy716[[#This Row],[Urzedowy]]="tak",uzytkownicy716[[#This Row],[Jezyk]],"")</f>
        <v/>
      </c>
      <c r="O446" s="1" t="s">
        <v>516</v>
      </c>
      <c r="P446" t="str">
        <f t="shared" si="6"/>
        <v>tsonga</v>
      </c>
    </row>
    <row r="447" spans="5:16" ht="15.75" x14ac:dyDescent="0.25">
      <c r="E447" s="1" t="s">
        <v>517</v>
      </c>
      <c r="F447" s="1" t="s">
        <v>135</v>
      </c>
      <c r="H447" s="1" t="s">
        <v>37</v>
      </c>
      <c r="I447" s="1" t="s">
        <v>214</v>
      </c>
      <c r="J447">
        <v>0.3</v>
      </c>
      <c r="K447" s="1" t="s">
        <v>563</v>
      </c>
      <c r="N447" s="7" t="str">
        <f>IF(uzytkownicy716[[#This Row],[Urzedowy]]="tak",uzytkownicy716[[#This Row],[Jezyk]],"")</f>
        <v/>
      </c>
      <c r="O447" s="1" t="s">
        <v>517</v>
      </c>
      <c r="P447">
        <f t="shared" si="6"/>
        <v>1</v>
      </c>
    </row>
    <row r="448" spans="5:16" ht="15.75" x14ac:dyDescent="0.25">
      <c r="E448" s="1" t="s">
        <v>518</v>
      </c>
      <c r="F448" s="1" t="s">
        <v>81</v>
      </c>
      <c r="H448" s="1" t="s">
        <v>37</v>
      </c>
      <c r="I448" s="1" t="s">
        <v>237</v>
      </c>
      <c r="J448">
        <v>0.3</v>
      </c>
      <c r="K448" s="1" t="s">
        <v>563</v>
      </c>
      <c r="N448" s="7" t="str">
        <f>IF(uzytkownicy716[[#This Row],[Urzedowy]]="tak",uzytkownicy716[[#This Row],[Jezyk]],"")</f>
        <v/>
      </c>
      <c r="O448" s="1" t="s">
        <v>518</v>
      </c>
      <c r="P448" t="str">
        <f t="shared" si="6"/>
        <v>tswana</v>
      </c>
    </row>
    <row r="449" spans="5:16" ht="15.75" x14ac:dyDescent="0.25">
      <c r="E449" s="1" t="s">
        <v>519</v>
      </c>
      <c r="F449" s="1" t="s">
        <v>56</v>
      </c>
      <c r="H449" s="1" t="s">
        <v>38</v>
      </c>
      <c r="I449" s="1" t="s">
        <v>234</v>
      </c>
      <c r="J449">
        <v>0.3</v>
      </c>
      <c r="K449" s="1" t="s">
        <v>563</v>
      </c>
      <c r="N449" s="7" t="str">
        <f>IF(uzytkownicy716[[#This Row],[Urzedowy]]="tak",uzytkownicy716[[#This Row],[Jezyk]],"")</f>
        <v/>
      </c>
      <c r="O449" s="1" t="s">
        <v>519</v>
      </c>
      <c r="P449">
        <f t="shared" si="6"/>
        <v>1</v>
      </c>
    </row>
    <row r="450" spans="5:16" ht="15.75" x14ac:dyDescent="0.25">
      <c r="E450" s="1" t="s">
        <v>520</v>
      </c>
      <c r="F450" s="1" t="s">
        <v>123</v>
      </c>
      <c r="H450" s="1" t="s">
        <v>40</v>
      </c>
      <c r="I450" s="1" t="s">
        <v>319</v>
      </c>
      <c r="J450">
        <v>0.3</v>
      </c>
      <c r="K450" s="1" t="s">
        <v>563</v>
      </c>
      <c r="N450" s="7" t="str">
        <f>IF(uzytkownicy716[[#This Row],[Urzedowy]]="tak",uzytkownicy716[[#This Row],[Jezyk]],"")</f>
        <v/>
      </c>
      <c r="O450" s="1" t="s">
        <v>520</v>
      </c>
      <c r="P450">
        <f t="shared" si="6"/>
        <v>1</v>
      </c>
    </row>
    <row r="451" spans="5:16" ht="15.75" x14ac:dyDescent="0.25">
      <c r="E451" s="1" t="s">
        <v>521</v>
      </c>
      <c r="F451" s="1" t="s">
        <v>86</v>
      </c>
      <c r="H451" s="1" t="s">
        <v>40</v>
      </c>
      <c r="I451" s="1" t="s">
        <v>533</v>
      </c>
      <c r="J451">
        <v>0.3</v>
      </c>
      <c r="K451" s="1" t="s">
        <v>563</v>
      </c>
      <c r="N451" s="7" t="str">
        <f>IF(uzytkownicy716[[#This Row],[Urzedowy]]="tak",uzytkownicy716[[#This Row],[Jezyk]],"")</f>
        <v/>
      </c>
      <c r="O451" s="1" t="s">
        <v>521</v>
      </c>
      <c r="P451" t="str">
        <f t="shared" ref="P451:P488" si="7">IFERROR(VLOOKUP(O451,$N$2:$N$657,1,FALSE),1)</f>
        <v>turecki</v>
      </c>
    </row>
    <row r="452" spans="5:16" ht="15.75" x14ac:dyDescent="0.25">
      <c r="E452" s="1" t="s">
        <v>522</v>
      </c>
      <c r="F452" s="1" t="s">
        <v>53</v>
      </c>
      <c r="H452" s="1" t="s">
        <v>40</v>
      </c>
      <c r="I452" s="1" t="s">
        <v>328</v>
      </c>
      <c r="J452">
        <v>0.3</v>
      </c>
      <c r="K452" s="1" t="s">
        <v>563</v>
      </c>
      <c r="N452" s="7" t="str">
        <f>IF(uzytkownicy716[[#This Row],[Urzedowy]]="tak",uzytkownicy716[[#This Row],[Jezyk]],"")</f>
        <v/>
      </c>
      <c r="O452" s="1" t="s">
        <v>522</v>
      </c>
      <c r="P452">
        <f t="shared" si="7"/>
        <v>1</v>
      </c>
    </row>
    <row r="453" spans="5:16" ht="15.75" x14ac:dyDescent="0.25">
      <c r="E453" s="1" t="s">
        <v>523</v>
      </c>
      <c r="F453" s="1" t="s">
        <v>86</v>
      </c>
      <c r="H453" s="1" t="s">
        <v>40</v>
      </c>
      <c r="I453" s="1" t="s">
        <v>181</v>
      </c>
      <c r="J453">
        <v>0.3</v>
      </c>
      <c r="K453" s="1" t="s">
        <v>563</v>
      </c>
      <c r="N453" s="7" t="str">
        <f>IF(uzytkownicy716[[#This Row],[Urzedowy]]="tak",uzytkownicy716[[#This Row],[Jezyk]],"")</f>
        <v/>
      </c>
      <c r="O453" s="1" t="s">
        <v>523</v>
      </c>
      <c r="P453">
        <f t="shared" si="7"/>
        <v>1</v>
      </c>
    </row>
    <row r="454" spans="5:16" ht="15.75" x14ac:dyDescent="0.25">
      <c r="E454" s="1" t="s">
        <v>524</v>
      </c>
      <c r="F454" s="1" t="s">
        <v>86</v>
      </c>
      <c r="H454" s="1" t="s">
        <v>41</v>
      </c>
      <c r="I454" s="1" t="s">
        <v>57</v>
      </c>
      <c r="J454">
        <v>0.3</v>
      </c>
      <c r="K454" s="1" t="s">
        <v>563</v>
      </c>
      <c r="N454" s="7" t="str">
        <f>IF(uzytkownicy716[[#This Row],[Urzedowy]]="tak",uzytkownicy716[[#This Row],[Jezyk]],"")</f>
        <v/>
      </c>
      <c r="O454" s="1" t="s">
        <v>524</v>
      </c>
      <c r="P454">
        <f t="shared" si="7"/>
        <v>1</v>
      </c>
    </row>
    <row r="455" spans="5:16" ht="15.75" x14ac:dyDescent="0.25">
      <c r="E455" s="1" t="s">
        <v>525</v>
      </c>
      <c r="F455" s="1" t="s">
        <v>51</v>
      </c>
      <c r="H455" s="1" t="s">
        <v>42</v>
      </c>
      <c r="I455" s="1" t="s">
        <v>471</v>
      </c>
      <c r="J455">
        <v>0.3</v>
      </c>
      <c r="K455" s="1" t="s">
        <v>562</v>
      </c>
      <c r="N455" s="7" t="str">
        <f>IF(uzytkownicy716[[#This Row],[Urzedowy]]="tak",uzytkownicy716[[#This Row],[Jezyk]],"")</f>
        <v>suahili</v>
      </c>
      <c r="O455" s="1" t="s">
        <v>525</v>
      </c>
      <c r="P455">
        <f t="shared" si="7"/>
        <v>1</v>
      </c>
    </row>
    <row r="456" spans="5:16" ht="15.75" x14ac:dyDescent="0.25">
      <c r="E456" s="1" t="s">
        <v>526</v>
      </c>
      <c r="F456" s="1" t="s">
        <v>86</v>
      </c>
      <c r="H456" s="1" t="s">
        <v>42</v>
      </c>
      <c r="I456" s="1" t="s">
        <v>316</v>
      </c>
      <c r="J456">
        <v>0.3</v>
      </c>
      <c r="K456" s="1" t="s">
        <v>563</v>
      </c>
      <c r="N456" s="7" t="str">
        <f>IF(uzytkownicy716[[#This Row],[Urzedowy]]="tak",uzytkownicy716[[#This Row],[Jezyk]],"")</f>
        <v/>
      </c>
      <c r="O456" s="1" t="s">
        <v>526</v>
      </c>
      <c r="P456">
        <f t="shared" si="7"/>
        <v>1</v>
      </c>
    </row>
    <row r="457" spans="5:16" ht="15.75" x14ac:dyDescent="0.25">
      <c r="E457" s="1" t="s">
        <v>527</v>
      </c>
      <c r="F457" s="1" t="s">
        <v>62</v>
      </c>
      <c r="H457" s="1" t="s">
        <v>42</v>
      </c>
      <c r="I457" s="1" t="s">
        <v>285</v>
      </c>
      <c r="J457">
        <v>0.3</v>
      </c>
      <c r="K457" s="1" t="s">
        <v>563</v>
      </c>
      <c r="N457" s="7" t="str">
        <f>IF(uzytkownicy716[[#This Row],[Urzedowy]]="tak",uzytkownicy716[[#This Row],[Jezyk]],"")</f>
        <v/>
      </c>
      <c r="O457" s="1" t="s">
        <v>527</v>
      </c>
      <c r="P457" t="str">
        <f t="shared" si="7"/>
        <v>ukrainski</v>
      </c>
    </row>
    <row r="458" spans="5:16" ht="15.75" x14ac:dyDescent="0.25">
      <c r="E458" s="1" t="s">
        <v>528</v>
      </c>
      <c r="F458" s="1" t="s">
        <v>62</v>
      </c>
      <c r="H458" s="1" t="s">
        <v>42</v>
      </c>
      <c r="I458" s="1" t="s">
        <v>283</v>
      </c>
      <c r="J458">
        <v>0.3</v>
      </c>
      <c r="K458" s="1" t="s">
        <v>563</v>
      </c>
      <c r="N458" s="7" t="str">
        <f>IF(uzytkownicy716[[#This Row],[Urzedowy]]="tak",uzytkownicy716[[#This Row],[Jezyk]],"")</f>
        <v/>
      </c>
      <c r="O458" s="1" t="s">
        <v>528</v>
      </c>
      <c r="P458" t="str">
        <f t="shared" si="7"/>
        <v>urdu</v>
      </c>
    </row>
    <row r="459" spans="5:16" ht="15.75" x14ac:dyDescent="0.25">
      <c r="E459" s="1" t="s">
        <v>529</v>
      </c>
      <c r="F459" s="1" t="s">
        <v>86</v>
      </c>
      <c r="H459" s="1" t="s">
        <v>43</v>
      </c>
      <c r="I459" s="1" t="s">
        <v>445</v>
      </c>
      <c r="J459">
        <v>0.3</v>
      </c>
      <c r="K459" s="1" t="s">
        <v>563</v>
      </c>
      <c r="N459" s="7" t="str">
        <f>IF(uzytkownicy716[[#This Row],[Urzedowy]]="tak",uzytkownicy716[[#This Row],[Jezyk]],"")</f>
        <v/>
      </c>
      <c r="O459" s="1" t="s">
        <v>529</v>
      </c>
      <c r="P459">
        <f t="shared" si="7"/>
        <v>1</v>
      </c>
    </row>
    <row r="460" spans="5:16" ht="15.75" x14ac:dyDescent="0.25">
      <c r="E460" s="1" t="s">
        <v>530</v>
      </c>
      <c r="F460" s="1" t="s">
        <v>86</v>
      </c>
      <c r="H460" s="1" t="s">
        <v>43</v>
      </c>
      <c r="I460" s="1" t="s">
        <v>115</v>
      </c>
      <c r="J460">
        <v>0.3</v>
      </c>
      <c r="K460" s="1" t="s">
        <v>563</v>
      </c>
      <c r="N460" s="7" t="str">
        <f>IF(uzytkownicy716[[#This Row],[Urzedowy]]="tak",uzytkownicy716[[#This Row],[Jezyk]],"")</f>
        <v/>
      </c>
      <c r="O460" s="1" t="s">
        <v>530</v>
      </c>
      <c r="P460">
        <f t="shared" si="7"/>
        <v>1</v>
      </c>
    </row>
    <row r="461" spans="5:16" ht="15.75" x14ac:dyDescent="0.25">
      <c r="E461" s="1" t="s">
        <v>531</v>
      </c>
      <c r="F461" s="1" t="s">
        <v>89</v>
      </c>
      <c r="H461" s="1" t="s">
        <v>43</v>
      </c>
      <c r="I461" s="1" t="s">
        <v>494</v>
      </c>
      <c r="J461">
        <v>0.3</v>
      </c>
      <c r="K461" s="1" t="s">
        <v>563</v>
      </c>
      <c r="N461" s="7" t="str">
        <f>IF(uzytkownicy716[[#This Row],[Urzedowy]]="tak",uzytkownicy716[[#This Row],[Jezyk]],"")</f>
        <v/>
      </c>
      <c r="O461" s="1" t="s">
        <v>531</v>
      </c>
      <c r="P461">
        <f t="shared" si="7"/>
        <v>1</v>
      </c>
    </row>
    <row r="462" spans="5:16" ht="15.75" x14ac:dyDescent="0.25">
      <c r="E462" s="1" t="s">
        <v>532</v>
      </c>
      <c r="F462" s="1" t="s">
        <v>81</v>
      </c>
      <c r="H462" s="1" t="s">
        <v>44</v>
      </c>
      <c r="I462" s="1" t="s">
        <v>178</v>
      </c>
      <c r="J462">
        <v>0.3</v>
      </c>
      <c r="K462" s="1" t="s">
        <v>563</v>
      </c>
      <c r="N462" s="7" t="str">
        <f>IF(uzytkownicy716[[#This Row],[Urzedowy]]="tak",uzytkownicy716[[#This Row],[Jezyk]],"")</f>
        <v/>
      </c>
      <c r="O462" s="1" t="s">
        <v>532</v>
      </c>
      <c r="P462" t="str">
        <f t="shared" si="7"/>
        <v>venda</v>
      </c>
    </row>
    <row r="463" spans="5:16" ht="15.75" x14ac:dyDescent="0.25">
      <c r="E463" s="1" t="s">
        <v>533</v>
      </c>
      <c r="F463" s="1" t="s">
        <v>81</v>
      </c>
      <c r="H463" s="1" t="s">
        <v>44</v>
      </c>
      <c r="I463" s="1" t="s">
        <v>459</v>
      </c>
      <c r="J463">
        <v>0.3</v>
      </c>
      <c r="K463" s="1" t="s">
        <v>563</v>
      </c>
      <c r="N463" s="7" t="str">
        <f>IF(uzytkownicy716[[#This Row],[Urzedowy]]="tak",uzytkownicy716[[#This Row],[Jezyk]],"")</f>
        <v/>
      </c>
      <c r="O463" s="1" t="s">
        <v>533</v>
      </c>
      <c r="P463">
        <f t="shared" si="7"/>
        <v>1</v>
      </c>
    </row>
    <row r="464" spans="5:16" ht="15.75" x14ac:dyDescent="0.25">
      <c r="E464" s="1" t="s">
        <v>534</v>
      </c>
      <c r="F464" s="1" t="s">
        <v>89</v>
      </c>
      <c r="H464" s="1" t="s">
        <v>45</v>
      </c>
      <c r="I464" s="1" t="s">
        <v>528</v>
      </c>
      <c r="J464">
        <v>0.3</v>
      </c>
      <c r="K464" s="1" t="s">
        <v>563</v>
      </c>
      <c r="N464" s="7" t="str">
        <f>IF(uzytkownicy716[[#This Row],[Urzedowy]]="tak",uzytkownicy716[[#This Row],[Jezyk]],"")</f>
        <v/>
      </c>
      <c r="O464" s="1" t="s">
        <v>534</v>
      </c>
      <c r="P464">
        <f t="shared" si="7"/>
        <v>1</v>
      </c>
    </row>
    <row r="465" spans="5:16" ht="15.75" x14ac:dyDescent="0.25">
      <c r="E465" s="1" t="s">
        <v>535</v>
      </c>
      <c r="F465" s="1" t="s">
        <v>62</v>
      </c>
      <c r="H465" s="1" t="s">
        <v>46</v>
      </c>
      <c r="I465" s="1" t="s">
        <v>556</v>
      </c>
      <c r="J465">
        <v>0.3</v>
      </c>
      <c r="K465" s="1" t="s">
        <v>563</v>
      </c>
      <c r="N465" s="7" t="str">
        <f>IF(uzytkownicy716[[#This Row],[Urzedowy]]="tak",uzytkownicy716[[#This Row],[Jezyk]],"")</f>
        <v/>
      </c>
      <c r="O465" s="1" t="s">
        <v>535</v>
      </c>
      <c r="P465">
        <f t="shared" si="7"/>
        <v>1</v>
      </c>
    </row>
    <row r="466" spans="5:16" ht="15.75" x14ac:dyDescent="0.25">
      <c r="E466" s="1" t="s">
        <v>536</v>
      </c>
      <c r="F466" s="1" t="s">
        <v>51</v>
      </c>
      <c r="H466" s="1" t="s">
        <v>46</v>
      </c>
      <c r="I466" s="1" t="s">
        <v>487</v>
      </c>
      <c r="J466">
        <v>0.3</v>
      </c>
      <c r="K466" s="1" t="s">
        <v>563</v>
      </c>
      <c r="N466" s="7" t="str">
        <f>IF(uzytkownicy716[[#This Row],[Urzedowy]]="tak",uzytkownicy716[[#This Row],[Jezyk]],"")</f>
        <v/>
      </c>
      <c r="O466" s="1" t="s">
        <v>536</v>
      </c>
      <c r="P466">
        <f t="shared" si="7"/>
        <v>1</v>
      </c>
    </row>
    <row r="467" spans="5:16" ht="15.75" x14ac:dyDescent="0.25">
      <c r="E467" s="1" t="s">
        <v>537</v>
      </c>
      <c r="F467" s="1" t="s">
        <v>272</v>
      </c>
      <c r="H467" s="1" t="s">
        <v>47</v>
      </c>
      <c r="I467" s="1" t="s">
        <v>200</v>
      </c>
      <c r="J467">
        <v>0.3</v>
      </c>
      <c r="K467" s="1" t="s">
        <v>563</v>
      </c>
      <c r="N467" s="7" t="str">
        <f>IF(uzytkownicy716[[#This Row],[Urzedowy]]="tak",uzytkownicy716[[#This Row],[Jezyk]],"")</f>
        <v/>
      </c>
      <c r="O467" s="1" t="s">
        <v>537</v>
      </c>
      <c r="P467">
        <f t="shared" si="7"/>
        <v>1</v>
      </c>
    </row>
    <row r="468" spans="5:16" ht="15.75" x14ac:dyDescent="0.25">
      <c r="E468" s="1" t="s">
        <v>538</v>
      </c>
      <c r="F468" s="1" t="s">
        <v>89</v>
      </c>
      <c r="H468" s="1" t="s">
        <v>3</v>
      </c>
      <c r="I468" s="1" t="s">
        <v>107</v>
      </c>
      <c r="J468">
        <v>0.2</v>
      </c>
      <c r="K468" s="1" t="s">
        <v>563</v>
      </c>
      <c r="N468" s="7" t="str">
        <f>IF(uzytkownicy716[[#This Row],[Urzedowy]]="tak",uzytkownicy716[[#This Row],[Jezyk]],"")</f>
        <v/>
      </c>
      <c r="O468" s="1" t="s">
        <v>538</v>
      </c>
      <c r="P468" t="str">
        <f t="shared" si="7"/>
        <v>wietnamski</v>
      </c>
    </row>
    <row r="469" spans="5:16" ht="15.75" x14ac:dyDescent="0.25">
      <c r="E469" s="1" t="s">
        <v>539</v>
      </c>
      <c r="F469" s="1" t="s">
        <v>62</v>
      </c>
      <c r="H469" s="1" t="s">
        <v>3</v>
      </c>
      <c r="I469" s="1" t="s">
        <v>122</v>
      </c>
      <c r="J469">
        <v>0.2</v>
      </c>
      <c r="K469" s="1" t="s">
        <v>563</v>
      </c>
      <c r="N469" s="7" t="str">
        <f>IF(uzytkownicy716[[#This Row],[Urzedowy]]="tak",uzytkownicy716[[#This Row],[Jezyk]],"")</f>
        <v/>
      </c>
      <c r="O469" s="1" t="s">
        <v>539</v>
      </c>
      <c r="P469" t="str">
        <f t="shared" si="7"/>
        <v>wloski</v>
      </c>
    </row>
    <row r="470" spans="5:16" ht="15.75" x14ac:dyDescent="0.25">
      <c r="E470" s="1" t="s">
        <v>540</v>
      </c>
      <c r="F470" s="1" t="s">
        <v>60</v>
      </c>
      <c r="H470" s="1" t="s">
        <v>7</v>
      </c>
      <c r="I470" s="1" t="s">
        <v>179</v>
      </c>
      <c r="J470">
        <v>0.2</v>
      </c>
      <c r="K470" s="1" t="s">
        <v>563</v>
      </c>
      <c r="N470" s="7" t="str">
        <f>IF(uzytkownicy716[[#This Row],[Urzedowy]]="tak",uzytkownicy716[[#This Row],[Jezyk]],"")</f>
        <v/>
      </c>
      <c r="O470" s="1" t="s">
        <v>540</v>
      </c>
      <c r="P470">
        <f t="shared" si="7"/>
        <v>1</v>
      </c>
    </row>
    <row r="471" spans="5:16" ht="15.75" x14ac:dyDescent="0.25">
      <c r="E471" s="1" t="s">
        <v>541</v>
      </c>
      <c r="F471" s="1" t="s">
        <v>81</v>
      </c>
      <c r="H471" s="1" t="s">
        <v>7</v>
      </c>
      <c r="I471" s="1" t="s">
        <v>221</v>
      </c>
      <c r="J471">
        <v>0.2</v>
      </c>
      <c r="K471" s="1" t="s">
        <v>563</v>
      </c>
      <c r="N471" s="7" t="str">
        <f>IF(uzytkownicy716[[#This Row],[Urzedowy]]="tak",uzytkownicy716[[#This Row],[Jezyk]],"")</f>
        <v/>
      </c>
      <c r="O471" s="1" t="s">
        <v>541</v>
      </c>
      <c r="P471" t="str">
        <f t="shared" si="7"/>
        <v>xhosa</v>
      </c>
    </row>
    <row r="472" spans="5:16" ht="15.75" x14ac:dyDescent="0.25">
      <c r="E472" s="1" t="s">
        <v>542</v>
      </c>
      <c r="F472" s="1" t="s">
        <v>543</v>
      </c>
      <c r="H472" s="1" t="s">
        <v>7</v>
      </c>
      <c r="I472" s="1" t="s">
        <v>242</v>
      </c>
      <c r="J472">
        <v>0.2</v>
      </c>
      <c r="K472" s="1" t="s">
        <v>563</v>
      </c>
      <c r="N472" s="7" t="str">
        <f>IF(uzytkownicy716[[#This Row],[Urzedowy]]="tak",uzytkownicy716[[#This Row],[Jezyk]],"")</f>
        <v/>
      </c>
      <c r="O472" s="1" t="s">
        <v>542</v>
      </c>
      <c r="P472">
        <f t="shared" si="7"/>
        <v>1</v>
      </c>
    </row>
    <row r="473" spans="5:16" ht="15.75" x14ac:dyDescent="0.25">
      <c r="E473" s="1" t="s">
        <v>544</v>
      </c>
      <c r="F473" s="1" t="s">
        <v>81</v>
      </c>
      <c r="H473" s="1" t="s">
        <v>10</v>
      </c>
      <c r="I473" s="1" t="s">
        <v>64</v>
      </c>
      <c r="J473">
        <v>0.2</v>
      </c>
      <c r="K473" s="1" t="s">
        <v>563</v>
      </c>
      <c r="N473" s="7" t="str">
        <f>IF(uzytkownicy716[[#This Row],[Urzedowy]]="tak",uzytkownicy716[[#This Row],[Jezyk]],"")</f>
        <v/>
      </c>
      <c r="O473" s="1" t="s">
        <v>544</v>
      </c>
      <c r="P473">
        <f t="shared" si="7"/>
        <v>1</v>
      </c>
    </row>
    <row r="474" spans="5:16" ht="15.75" x14ac:dyDescent="0.25">
      <c r="E474" s="1" t="s">
        <v>545</v>
      </c>
      <c r="F474" s="1" t="s">
        <v>51</v>
      </c>
      <c r="H474" s="1" t="s">
        <v>10</v>
      </c>
      <c r="I474" s="1" t="s">
        <v>293</v>
      </c>
      <c r="J474">
        <v>0.2</v>
      </c>
      <c r="K474" s="1" t="s">
        <v>563</v>
      </c>
      <c r="N474" s="7" t="str">
        <f>IF(uzytkownicy716[[#This Row],[Urzedowy]]="tak",uzytkownicy716[[#This Row],[Jezyk]],"")</f>
        <v/>
      </c>
      <c r="O474" s="1" t="s">
        <v>545</v>
      </c>
      <c r="P474">
        <f t="shared" si="7"/>
        <v>1</v>
      </c>
    </row>
    <row r="475" spans="5:16" ht="15.75" x14ac:dyDescent="0.25">
      <c r="E475" s="1" t="s">
        <v>546</v>
      </c>
      <c r="F475" s="1" t="s">
        <v>81</v>
      </c>
      <c r="H475" s="1" t="s">
        <v>10</v>
      </c>
      <c r="I475" s="1" t="s">
        <v>243</v>
      </c>
      <c r="J475">
        <v>0.2</v>
      </c>
      <c r="K475" s="1" t="s">
        <v>563</v>
      </c>
      <c r="N475" s="7" t="str">
        <f>IF(uzytkownicy716[[#This Row],[Urzedowy]]="tak",uzytkownicy716[[#This Row],[Jezyk]],"")</f>
        <v/>
      </c>
      <c r="O475" s="1" t="s">
        <v>546</v>
      </c>
      <c r="P475">
        <f t="shared" si="7"/>
        <v>1</v>
      </c>
    </row>
    <row r="476" spans="5:16" ht="15.75" x14ac:dyDescent="0.25">
      <c r="E476" s="1" t="s">
        <v>547</v>
      </c>
      <c r="F476" s="1" t="s">
        <v>51</v>
      </c>
      <c r="H476" s="1" t="s">
        <v>12</v>
      </c>
      <c r="I476" s="1" t="s">
        <v>363</v>
      </c>
      <c r="J476">
        <v>0.2</v>
      </c>
      <c r="K476" s="1" t="s">
        <v>563</v>
      </c>
      <c r="N476" s="7" t="str">
        <f>IF(uzytkownicy716[[#This Row],[Urzedowy]]="tak",uzytkownicy716[[#This Row],[Jezyk]],"")</f>
        <v/>
      </c>
      <c r="O476" s="1" t="s">
        <v>547</v>
      </c>
      <c r="P476">
        <f t="shared" si="7"/>
        <v>1</v>
      </c>
    </row>
    <row r="477" spans="5:16" ht="15.75" x14ac:dyDescent="0.25">
      <c r="E477" s="1" t="s">
        <v>548</v>
      </c>
      <c r="F477" s="1" t="s">
        <v>56</v>
      </c>
      <c r="H477" s="1" t="s">
        <v>12</v>
      </c>
      <c r="I477" s="1" t="s">
        <v>542</v>
      </c>
      <c r="J477">
        <v>0.2</v>
      </c>
      <c r="K477" s="1" t="s">
        <v>563</v>
      </c>
      <c r="N477" s="7" t="str">
        <f>IF(uzytkownicy716[[#This Row],[Urzedowy]]="tak",uzytkownicy716[[#This Row],[Jezyk]],"")</f>
        <v/>
      </c>
      <c r="O477" s="1" t="s">
        <v>548</v>
      </c>
      <c r="P477">
        <f t="shared" si="7"/>
        <v>1</v>
      </c>
    </row>
    <row r="478" spans="5:16" ht="15.75" x14ac:dyDescent="0.25">
      <c r="E478" s="1" t="s">
        <v>549</v>
      </c>
      <c r="F478" s="1" t="s">
        <v>81</v>
      </c>
      <c r="H478" s="1" t="s">
        <v>12</v>
      </c>
      <c r="I478" s="1" t="s">
        <v>264</v>
      </c>
      <c r="J478">
        <v>0.2</v>
      </c>
      <c r="K478" s="1" t="s">
        <v>563</v>
      </c>
      <c r="N478" s="7" t="str">
        <f>IF(uzytkownicy716[[#This Row],[Urzedowy]]="tak",uzytkownicy716[[#This Row],[Jezyk]],"")</f>
        <v/>
      </c>
      <c r="O478" s="1" t="s">
        <v>549</v>
      </c>
      <c r="P478">
        <f t="shared" si="7"/>
        <v>1</v>
      </c>
    </row>
    <row r="479" spans="5:16" ht="15.75" x14ac:dyDescent="0.25">
      <c r="E479" s="1" t="s">
        <v>550</v>
      </c>
      <c r="F479" s="1" t="s">
        <v>81</v>
      </c>
      <c r="H479" s="1" t="s">
        <v>13</v>
      </c>
      <c r="I479" s="1" t="s">
        <v>304</v>
      </c>
      <c r="J479">
        <v>0.2</v>
      </c>
      <c r="K479" s="1" t="s">
        <v>563</v>
      </c>
      <c r="N479" s="7" t="str">
        <f>IF(uzytkownicy716[[#This Row],[Urzedowy]]="tak",uzytkownicy716[[#This Row],[Jezyk]],"")</f>
        <v/>
      </c>
      <c r="O479" s="1" t="s">
        <v>550</v>
      </c>
      <c r="P479">
        <f t="shared" si="7"/>
        <v>1</v>
      </c>
    </row>
    <row r="480" spans="5:16" ht="15.75" x14ac:dyDescent="0.25">
      <c r="E480" s="1" t="s">
        <v>551</v>
      </c>
      <c r="F480" s="1" t="s">
        <v>53</v>
      </c>
      <c r="H480" s="1" t="s">
        <v>13</v>
      </c>
      <c r="I480" s="1" t="s">
        <v>235</v>
      </c>
      <c r="J480">
        <v>0.2</v>
      </c>
      <c r="K480" s="1" t="s">
        <v>563</v>
      </c>
      <c r="N480" s="7" t="str">
        <f>IF(uzytkownicy716[[#This Row],[Urzedowy]]="tak",uzytkownicy716[[#This Row],[Jezyk]],"")</f>
        <v/>
      </c>
      <c r="O480" s="1" t="s">
        <v>551</v>
      </c>
      <c r="P480">
        <f t="shared" si="7"/>
        <v>1</v>
      </c>
    </row>
    <row r="481" spans="5:16" ht="15.75" x14ac:dyDescent="0.25">
      <c r="E481" s="1" t="s">
        <v>552</v>
      </c>
      <c r="F481" s="1" t="s">
        <v>81</v>
      </c>
      <c r="H481" s="1" t="s">
        <v>13</v>
      </c>
      <c r="I481" s="1" t="s">
        <v>125</v>
      </c>
      <c r="J481">
        <v>0.2</v>
      </c>
      <c r="K481" s="1" t="s">
        <v>563</v>
      </c>
      <c r="N481" s="7" t="str">
        <f>IF(uzytkownicy716[[#This Row],[Urzedowy]]="tak",uzytkownicy716[[#This Row],[Jezyk]],"")</f>
        <v/>
      </c>
      <c r="O481" s="1" t="s">
        <v>552</v>
      </c>
      <c r="P481">
        <f t="shared" si="7"/>
        <v>1</v>
      </c>
    </row>
    <row r="482" spans="5:16" ht="15.75" x14ac:dyDescent="0.25">
      <c r="E482" s="1" t="s">
        <v>553</v>
      </c>
      <c r="F482" s="1" t="s">
        <v>81</v>
      </c>
      <c r="H482" s="1" t="s">
        <v>13</v>
      </c>
      <c r="I482" s="1" t="s">
        <v>247</v>
      </c>
      <c r="J482">
        <v>0.2</v>
      </c>
      <c r="K482" s="1" t="s">
        <v>563</v>
      </c>
      <c r="N482" s="7" t="str">
        <f>IF(uzytkownicy716[[#This Row],[Urzedowy]]="tak",uzytkownicy716[[#This Row],[Jezyk]],"")</f>
        <v/>
      </c>
      <c r="O482" s="1" t="s">
        <v>553</v>
      </c>
      <c r="P482">
        <f t="shared" si="7"/>
        <v>1</v>
      </c>
    </row>
    <row r="483" spans="5:16" ht="15.75" x14ac:dyDescent="0.25">
      <c r="E483" s="1" t="s">
        <v>554</v>
      </c>
      <c r="F483" s="1" t="s">
        <v>144</v>
      </c>
      <c r="H483" s="1" t="s">
        <v>13</v>
      </c>
      <c r="I483" s="1" t="s">
        <v>446</v>
      </c>
      <c r="J483">
        <v>0.2</v>
      </c>
      <c r="K483" s="1" t="s">
        <v>563</v>
      </c>
      <c r="N483" s="7" t="str">
        <f>IF(uzytkownicy716[[#This Row],[Urzedowy]]="tak",uzytkownicy716[[#This Row],[Jezyk]],"")</f>
        <v/>
      </c>
      <c r="O483" s="1" t="s">
        <v>554</v>
      </c>
      <c r="P483">
        <f t="shared" si="7"/>
        <v>1</v>
      </c>
    </row>
    <row r="484" spans="5:16" ht="15.75" x14ac:dyDescent="0.25">
      <c r="E484" s="1" t="s">
        <v>555</v>
      </c>
      <c r="F484" s="1" t="s">
        <v>62</v>
      </c>
      <c r="H484" s="1" t="s">
        <v>13</v>
      </c>
      <c r="I484" s="1" t="s">
        <v>499</v>
      </c>
      <c r="J484">
        <v>0.2</v>
      </c>
      <c r="K484" s="1" t="s">
        <v>563</v>
      </c>
      <c r="N484" s="7" t="str">
        <f>IF(uzytkownicy716[[#This Row],[Urzedowy]]="tak",uzytkownicy716[[#This Row],[Jezyk]],"")</f>
        <v/>
      </c>
      <c r="O484" s="1" t="s">
        <v>555</v>
      </c>
      <c r="P484">
        <f t="shared" si="7"/>
        <v>1</v>
      </c>
    </row>
    <row r="485" spans="5:16" ht="15.75" x14ac:dyDescent="0.25">
      <c r="E485" s="1" t="s">
        <v>556</v>
      </c>
      <c r="F485" s="1" t="s">
        <v>131</v>
      </c>
      <c r="H485" s="1" t="s">
        <v>17</v>
      </c>
      <c r="I485" s="1" t="s">
        <v>391</v>
      </c>
      <c r="J485">
        <v>0.2</v>
      </c>
      <c r="K485" s="1" t="s">
        <v>563</v>
      </c>
      <c r="N485" s="7" t="str">
        <f>IF(uzytkownicy716[[#This Row],[Urzedowy]]="tak",uzytkownicy716[[#This Row],[Jezyk]],"")</f>
        <v/>
      </c>
      <c r="O485" s="1" t="s">
        <v>556</v>
      </c>
      <c r="P485">
        <f t="shared" si="7"/>
        <v>1</v>
      </c>
    </row>
    <row r="486" spans="5:16" ht="15.75" x14ac:dyDescent="0.25">
      <c r="E486" s="1" t="s">
        <v>557</v>
      </c>
      <c r="F486" s="1" t="s">
        <v>81</v>
      </c>
      <c r="H486" s="1" t="s">
        <v>17</v>
      </c>
      <c r="I486" s="1" t="s">
        <v>433</v>
      </c>
      <c r="J486">
        <v>0.2</v>
      </c>
      <c r="K486" s="1" t="s">
        <v>563</v>
      </c>
      <c r="N486" s="7" t="str">
        <f>IF(uzytkownicy716[[#This Row],[Urzedowy]]="tak",uzytkownicy716[[#This Row],[Jezyk]],"")</f>
        <v/>
      </c>
      <c r="O486" s="1" t="s">
        <v>557</v>
      </c>
      <c r="P486">
        <f t="shared" si="7"/>
        <v>1</v>
      </c>
    </row>
    <row r="487" spans="5:16" ht="15.75" x14ac:dyDescent="0.25">
      <c r="E487" s="1" t="s">
        <v>558</v>
      </c>
      <c r="F487" s="1" t="s">
        <v>81</v>
      </c>
      <c r="H487" s="1" t="s">
        <v>17</v>
      </c>
      <c r="I487" s="1" t="s">
        <v>521</v>
      </c>
      <c r="J487">
        <v>0.2</v>
      </c>
      <c r="K487" s="1" t="s">
        <v>563</v>
      </c>
      <c r="N487" s="7" t="str">
        <f>IF(uzytkownicy716[[#This Row],[Urzedowy]]="tak",uzytkownicy716[[#This Row],[Jezyk]],"")</f>
        <v/>
      </c>
      <c r="O487" s="1" t="s">
        <v>558</v>
      </c>
      <c r="P487">
        <f t="shared" si="7"/>
        <v>1</v>
      </c>
    </row>
    <row r="488" spans="5:16" ht="15.75" x14ac:dyDescent="0.25">
      <c r="E488" s="1" t="s">
        <v>559</v>
      </c>
      <c r="F488" s="1" t="s">
        <v>81</v>
      </c>
      <c r="H488" s="1" t="s">
        <v>20</v>
      </c>
      <c r="I488" s="1" t="s">
        <v>274</v>
      </c>
      <c r="J488">
        <v>0.2</v>
      </c>
      <c r="K488" s="1" t="s">
        <v>563</v>
      </c>
      <c r="N488" s="7" t="str">
        <f>IF(uzytkownicy716[[#This Row],[Urzedowy]]="tak",uzytkownicy716[[#This Row],[Jezyk]],"")</f>
        <v/>
      </c>
      <c r="O488" s="1" t="s">
        <v>559</v>
      </c>
      <c r="P488" t="str">
        <f t="shared" si="7"/>
        <v>zulu</v>
      </c>
    </row>
    <row r="489" spans="5:16" ht="15.75" x14ac:dyDescent="0.25">
      <c r="H489" s="1" t="s">
        <v>20</v>
      </c>
      <c r="I489" s="1" t="s">
        <v>252</v>
      </c>
      <c r="J489">
        <v>0.2</v>
      </c>
      <c r="K489" s="1" t="s">
        <v>563</v>
      </c>
      <c r="N489" s="7" t="str">
        <f>IF(uzytkownicy716[[#This Row],[Urzedowy]]="tak",uzytkownicy716[[#This Row],[Jezyk]],"")</f>
        <v/>
      </c>
    </row>
    <row r="490" spans="5:16" ht="15.75" x14ac:dyDescent="0.25">
      <c r="H490" s="1" t="s">
        <v>20</v>
      </c>
      <c r="I490" s="1" t="s">
        <v>327</v>
      </c>
      <c r="J490">
        <v>0.2</v>
      </c>
      <c r="K490" s="1" t="s">
        <v>563</v>
      </c>
      <c r="N490" s="7" t="str">
        <f>IF(uzytkownicy716[[#This Row],[Urzedowy]]="tak",uzytkownicy716[[#This Row],[Jezyk]],"")</f>
        <v/>
      </c>
    </row>
    <row r="491" spans="5:16" ht="15.75" x14ac:dyDescent="0.25">
      <c r="H491" s="1" t="s">
        <v>20</v>
      </c>
      <c r="I491" s="1" t="s">
        <v>393</v>
      </c>
      <c r="J491">
        <v>0.2</v>
      </c>
      <c r="K491" s="1" t="s">
        <v>563</v>
      </c>
      <c r="N491" s="7" t="str">
        <f>IF(uzytkownicy716[[#This Row],[Urzedowy]]="tak",uzytkownicy716[[#This Row],[Jezyk]],"")</f>
        <v/>
      </c>
    </row>
    <row r="492" spans="5:16" ht="15.75" x14ac:dyDescent="0.25">
      <c r="H492" s="1" t="s">
        <v>20</v>
      </c>
      <c r="I492" s="1" t="s">
        <v>55</v>
      </c>
      <c r="J492">
        <v>0.2</v>
      </c>
      <c r="K492" s="1" t="s">
        <v>563</v>
      </c>
      <c r="N492" s="7" t="str">
        <f>IF(uzytkownicy716[[#This Row],[Urzedowy]]="tak",uzytkownicy716[[#This Row],[Jezyk]],"")</f>
        <v/>
      </c>
    </row>
    <row r="493" spans="5:16" ht="15.75" x14ac:dyDescent="0.25">
      <c r="H493" s="1" t="s">
        <v>20</v>
      </c>
      <c r="I493" s="1" t="s">
        <v>503</v>
      </c>
      <c r="J493">
        <v>0.2</v>
      </c>
      <c r="K493" s="1" t="s">
        <v>563</v>
      </c>
      <c r="N493" s="7" t="str">
        <f>IF(uzytkownicy716[[#This Row],[Urzedowy]]="tak",uzytkownicy716[[#This Row],[Jezyk]],"")</f>
        <v/>
      </c>
    </row>
    <row r="494" spans="5:16" ht="15.75" x14ac:dyDescent="0.25">
      <c r="H494" s="1" t="s">
        <v>20</v>
      </c>
      <c r="I494" s="1" t="s">
        <v>305</v>
      </c>
      <c r="J494">
        <v>0.2</v>
      </c>
      <c r="K494" s="1" t="s">
        <v>563</v>
      </c>
      <c r="N494" s="7" t="str">
        <f>IF(uzytkownicy716[[#This Row],[Urzedowy]]="tak",uzytkownicy716[[#This Row],[Jezyk]],"")</f>
        <v/>
      </c>
    </row>
    <row r="495" spans="5:16" ht="15.75" x14ac:dyDescent="0.25">
      <c r="H495" s="1" t="s">
        <v>20</v>
      </c>
      <c r="I495" s="1" t="s">
        <v>146</v>
      </c>
      <c r="J495">
        <v>0.2</v>
      </c>
      <c r="K495" s="1" t="s">
        <v>563</v>
      </c>
      <c r="N495" s="7" t="str">
        <f>IF(uzytkownicy716[[#This Row],[Urzedowy]]="tak",uzytkownicy716[[#This Row],[Jezyk]],"")</f>
        <v/>
      </c>
    </row>
    <row r="496" spans="5:16" ht="15.75" x14ac:dyDescent="0.25">
      <c r="H496" s="1" t="s">
        <v>20</v>
      </c>
      <c r="I496" s="1" t="s">
        <v>437</v>
      </c>
      <c r="J496">
        <v>0.2</v>
      </c>
      <c r="K496" s="1" t="s">
        <v>563</v>
      </c>
      <c r="N496" s="7" t="str">
        <f>IF(uzytkownicy716[[#This Row],[Urzedowy]]="tak",uzytkownicy716[[#This Row],[Jezyk]],"")</f>
        <v/>
      </c>
    </row>
    <row r="497" spans="8:14" ht="15.75" x14ac:dyDescent="0.25">
      <c r="H497" s="1" t="s">
        <v>22</v>
      </c>
      <c r="I497" s="1" t="s">
        <v>184</v>
      </c>
      <c r="J497">
        <v>0.2</v>
      </c>
      <c r="K497" s="1" t="s">
        <v>563</v>
      </c>
      <c r="N497" s="7" t="str">
        <f>IF(uzytkownicy716[[#This Row],[Urzedowy]]="tak",uzytkownicy716[[#This Row],[Jezyk]],"")</f>
        <v/>
      </c>
    </row>
    <row r="498" spans="8:14" ht="15.75" x14ac:dyDescent="0.25">
      <c r="H498" s="1" t="s">
        <v>22</v>
      </c>
      <c r="I498" s="1" t="s">
        <v>82</v>
      </c>
      <c r="J498">
        <v>0.2</v>
      </c>
      <c r="K498" s="1" t="s">
        <v>563</v>
      </c>
      <c r="N498" s="7" t="str">
        <f>IF(uzytkownicy716[[#This Row],[Urzedowy]]="tak",uzytkownicy716[[#This Row],[Jezyk]],"")</f>
        <v/>
      </c>
    </row>
    <row r="499" spans="8:14" ht="15.75" x14ac:dyDescent="0.25">
      <c r="H499" s="1" t="s">
        <v>24</v>
      </c>
      <c r="I499" s="1" t="s">
        <v>329</v>
      </c>
      <c r="J499">
        <v>0.2</v>
      </c>
      <c r="K499" s="1" t="s">
        <v>563</v>
      </c>
      <c r="N499" s="7" t="str">
        <f>IF(uzytkownicy716[[#This Row],[Urzedowy]]="tak",uzytkownicy716[[#This Row],[Jezyk]],"")</f>
        <v/>
      </c>
    </row>
    <row r="500" spans="8:14" ht="15.75" x14ac:dyDescent="0.25">
      <c r="H500" s="1" t="s">
        <v>25</v>
      </c>
      <c r="I500" s="1" t="s">
        <v>329</v>
      </c>
      <c r="J500">
        <v>0.2</v>
      </c>
      <c r="K500" s="1" t="s">
        <v>563</v>
      </c>
      <c r="N500" s="7" t="str">
        <f>IF(uzytkownicy716[[#This Row],[Urzedowy]]="tak",uzytkownicy716[[#This Row],[Jezyk]],"")</f>
        <v/>
      </c>
    </row>
    <row r="501" spans="8:14" ht="15.75" x14ac:dyDescent="0.25">
      <c r="H501" s="1" t="s">
        <v>25</v>
      </c>
      <c r="I501" s="1" t="s">
        <v>434</v>
      </c>
      <c r="J501">
        <v>0.2</v>
      </c>
      <c r="K501" s="1" t="s">
        <v>563</v>
      </c>
      <c r="N501" s="7" t="str">
        <f>IF(uzytkownicy716[[#This Row],[Urzedowy]]="tak",uzytkownicy716[[#This Row],[Jezyk]],"")</f>
        <v/>
      </c>
    </row>
    <row r="502" spans="8:14" ht="15.75" x14ac:dyDescent="0.25">
      <c r="H502" s="1" t="s">
        <v>25</v>
      </c>
      <c r="I502" s="1" t="s">
        <v>433</v>
      </c>
      <c r="J502">
        <v>0.2</v>
      </c>
      <c r="K502" s="1" t="s">
        <v>563</v>
      </c>
      <c r="N502" s="7" t="str">
        <f>IF(uzytkownicy716[[#This Row],[Urzedowy]]="tak",uzytkownicy716[[#This Row],[Jezyk]],"")</f>
        <v/>
      </c>
    </row>
    <row r="503" spans="8:14" ht="15.75" x14ac:dyDescent="0.25">
      <c r="H503" s="1" t="s">
        <v>25</v>
      </c>
      <c r="I503" s="1" t="s">
        <v>528</v>
      </c>
      <c r="J503">
        <v>0.2</v>
      </c>
      <c r="K503" s="1" t="s">
        <v>563</v>
      </c>
      <c r="N503" s="7" t="str">
        <f>IF(uzytkownicy716[[#This Row],[Urzedowy]]="tak",uzytkownicy716[[#This Row],[Jezyk]],"")</f>
        <v/>
      </c>
    </row>
    <row r="504" spans="8:14" ht="15.75" x14ac:dyDescent="0.25">
      <c r="H504" s="1" t="s">
        <v>25</v>
      </c>
      <c r="I504" s="1" t="s">
        <v>427</v>
      </c>
      <c r="J504">
        <v>0.2</v>
      </c>
      <c r="K504" s="1" t="s">
        <v>563</v>
      </c>
      <c r="N504" s="7" t="str">
        <f>IF(uzytkownicy716[[#This Row],[Urzedowy]]="tak",uzytkownicy716[[#This Row],[Jezyk]],"")</f>
        <v/>
      </c>
    </row>
    <row r="505" spans="8:14" ht="15.75" x14ac:dyDescent="0.25">
      <c r="H505" s="1" t="s">
        <v>25</v>
      </c>
      <c r="I505" s="1" t="s">
        <v>444</v>
      </c>
      <c r="J505">
        <v>0.2</v>
      </c>
      <c r="K505" s="1" t="s">
        <v>563</v>
      </c>
      <c r="N505" s="7" t="str">
        <f>IF(uzytkownicy716[[#This Row],[Urzedowy]]="tak",uzytkownicy716[[#This Row],[Jezyk]],"")</f>
        <v/>
      </c>
    </row>
    <row r="506" spans="8:14" ht="15.75" x14ac:dyDescent="0.25">
      <c r="H506" s="1" t="s">
        <v>27</v>
      </c>
      <c r="I506" s="1" t="s">
        <v>448</v>
      </c>
      <c r="J506">
        <v>0.2</v>
      </c>
      <c r="K506" s="1" t="s">
        <v>563</v>
      </c>
      <c r="N506" s="7" t="str">
        <f>IF(uzytkownicy716[[#This Row],[Urzedowy]]="tak",uzytkownicy716[[#This Row],[Jezyk]],"")</f>
        <v/>
      </c>
    </row>
    <row r="507" spans="8:14" ht="15.75" x14ac:dyDescent="0.25">
      <c r="H507" s="1" t="s">
        <v>27</v>
      </c>
      <c r="I507" s="1" t="s">
        <v>266</v>
      </c>
      <c r="J507">
        <v>0.2</v>
      </c>
      <c r="K507" s="1" t="s">
        <v>563</v>
      </c>
      <c r="N507" s="7" t="str">
        <f>IF(uzytkownicy716[[#This Row],[Urzedowy]]="tak",uzytkownicy716[[#This Row],[Jezyk]],"")</f>
        <v/>
      </c>
    </row>
    <row r="508" spans="8:14" ht="15.75" x14ac:dyDescent="0.25">
      <c r="H508" s="1" t="s">
        <v>27</v>
      </c>
      <c r="I508" s="1" t="s">
        <v>409</v>
      </c>
      <c r="J508">
        <v>0.2</v>
      </c>
      <c r="K508" s="1" t="s">
        <v>563</v>
      </c>
      <c r="N508" s="7" t="str">
        <f>IF(uzytkownicy716[[#This Row],[Urzedowy]]="tak",uzytkownicy716[[#This Row],[Jezyk]],"")</f>
        <v/>
      </c>
    </row>
    <row r="509" spans="8:14" ht="15.75" x14ac:dyDescent="0.25">
      <c r="H509" s="1" t="s">
        <v>27</v>
      </c>
      <c r="I509" s="1" t="s">
        <v>410</v>
      </c>
      <c r="J509">
        <v>0.2</v>
      </c>
      <c r="K509" s="1" t="s">
        <v>563</v>
      </c>
      <c r="N509" s="7" t="str">
        <f>IF(uzytkownicy716[[#This Row],[Urzedowy]]="tak",uzytkownicy716[[#This Row],[Jezyk]],"")</f>
        <v/>
      </c>
    </row>
    <row r="510" spans="8:14" ht="15.75" x14ac:dyDescent="0.25">
      <c r="H510" s="1" t="s">
        <v>31</v>
      </c>
      <c r="I510" s="1" t="s">
        <v>419</v>
      </c>
      <c r="J510">
        <v>0.2</v>
      </c>
      <c r="K510" s="1" t="s">
        <v>563</v>
      </c>
      <c r="N510" s="7" t="str">
        <f>IF(uzytkownicy716[[#This Row],[Urzedowy]]="tak",uzytkownicy716[[#This Row],[Jezyk]],"")</f>
        <v/>
      </c>
    </row>
    <row r="511" spans="8:14" ht="15.75" x14ac:dyDescent="0.25">
      <c r="H511" s="1" t="s">
        <v>31</v>
      </c>
      <c r="I511" s="1" t="s">
        <v>513</v>
      </c>
      <c r="J511">
        <v>0.2</v>
      </c>
      <c r="K511" s="1" t="s">
        <v>563</v>
      </c>
      <c r="N511" s="7" t="str">
        <f>IF(uzytkownicy716[[#This Row],[Urzedowy]]="tak",uzytkownicy716[[#This Row],[Jezyk]],"")</f>
        <v/>
      </c>
    </row>
    <row r="512" spans="8:14" ht="15.75" x14ac:dyDescent="0.25">
      <c r="H512" s="1" t="s">
        <v>31</v>
      </c>
      <c r="I512" s="1" t="s">
        <v>345</v>
      </c>
      <c r="J512">
        <v>0.2</v>
      </c>
      <c r="K512" s="1" t="s">
        <v>563</v>
      </c>
      <c r="N512" s="7" t="str">
        <f>IF(uzytkownicy716[[#This Row],[Urzedowy]]="tak",uzytkownicy716[[#This Row],[Jezyk]],"")</f>
        <v/>
      </c>
    </row>
    <row r="513" spans="8:14" ht="15.75" x14ac:dyDescent="0.25">
      <c r="H513" s="1" t="s">
        <v>31</v>
      </c>
      <c r="I513" s="1" t="s">
        <v>134</v>
      </c>
      <c r="J513">
        <v>0.2</v>
      </c>
      <c r="K513" s="1" t="s">
        <v>563</v>
      </c>
      <c r="N513" s="7" t="str">
        <f>IF(uzytkownicy716[[#This Row],[Urzedowy]]="tak",uzytkownicy716[[#This Row],[Jezyk]],"")</f>
        <v/>
      </c>
    </row>
    <row r="514" spans="8:14" ht="15.75" x14ac:dyDescent="0.25">
      <c r="H514" s="1" t="s">
        <v>32</v>
      </c>
      <c r="I514" s="1" t="s">
        <v>444</v>
      </c>
      <c r="J514">
        <v>0.2</v>
      </c>
      <c r="K514" s="1" t="s">
        <v>563</v>
      </c>
      <c r="N514" s="7" t="str">
        <f>IF(uzytkownicy716[[#This Row],[Urzedowy]]="tak",uzytkownicy716[[#This Row],[Jezyk]],"")</f>
        <v/>
      </c>
    </row>
    <row r="515" spans="8:14" ht="15.75" x14ac:dyDescent="0.25">
      <c r="H515" s="1" t="s">
        <v>32</v>
      </c>
      <c r="I515" s="1" t="s">
        <v>127</v>
      </c>
      <c r="J515">
        <v>0.2</v>
      </c>
      <c r="K515" s="1" t="s">
        <v>563</v>
      </c>
      <c r="N515" s="7" t="str">
        <f>IF(uzytkownicy716[[#This Row],[Urzedowy]]="tak",uzytkownicy716[[#This Row],[Jezyk]],"")</f>
        <v/>
      </c>
    </row>
    <row r="516" spans="8:14" ht="15.75" x14ac:dyDescent="0.25">
      <c r="H516" s="1" t="s">
        <v>32</v>
      </c>
      <c r="I516" s="1" t="s">
        <v>66</v>
      </c>
      <c r="J516">
        <v>0.2</v>
      </c>
      <c r="K516" s="1" t="s">
        <v>563</v>
      </c>
      <c r="N516" s="7" t="str">
        <f>IF(uzytkownicy716[[#This Row],[Urzedowy]]="tak",uzytkownicy716[[#This Row],[Jezyk]],"")</f>
        <v/>
      </c>
    </row>
    <row r="517" spans="8:14" ht="15.75" x14ac:dyDescent="0.25">
      <c r="H517" s="1" t="s">
        <v>32</v>
      </c>
      <c r="I517" s="1" t="s">
        <v>537</v>
      </c>
      <c r="J517">
        <v>0.2</v>
      </c>
      <c r="K517" s="1" t="s">
        <v>563</v>
      </c>
      <c r="N517" s="7" t="str">
        <f>IF(uzytkownicy716[[#This Row],[Urzedowy]]="tak",uzytkownicy716[[#This Row],[Jezyk]],"")</f>
        <v/>
      </c>
    </row>
    <row r="518" spans="8:14" ht="15.75" x14ac:dyDescent="0.25">
      <c r="H518" s="1" t="s">
        <v>32</v>
      </c>
      <c r="I518" s="1" t="s">
        <v>200</v>
      </c>
      <c r="J518">
        <v>0.2</v>
      </c>
      <c r="K518" s="1" t="s">
        <v>563</v>
      </c>
      <c r="N518" s="7" t="str">
        <f>IF(uzytkownicy716[[#This Row],[Urzedowy]]="tak",uzytkownicy716[[#This Row],[Jezyk]],"")</f>
        <v/>
      </c>
    </row>
    <row r="519" spans="8:14" ht="15.75" x14ac:dyDescent="0.25">
      <c r="H519" s="1" t="s">
        <v>33</v>
      </c>
      <c r="I519" s="1" t="s">
        <v>76</v>
      </c>
      <c r="J519">
        <v>0.2</v>
      </c>
      <c r="K519" s="1" t="s">
        <v>563</v>
      </c>
      <c r="N519" s="7" t="str">
        <f>IF(uzytkownicy716[[#This Row],[Urzedowy]]="tak",uzytkownicy716[[#This Row],[Jezyk]],"")</f>
        <v/>
      </c>
    </row>
    <row r="520" spans="8:14" ht="15.75" x14ac:dyDescent="0.25">
      <c r="H520" s="1" t="s">
        <v>33</v>
      </c>
      <c r="I520" s="1" t="s">
        <v>87</v>
      </c>
      <c r="J520">
        <v>0.2</v>
      </c>
      <c r="K520" s="1" t="s">
        <v>563</v>
      </c>
      <c r="N520" s="7" t="str">
        <f>IF(uzytkownicy716[[#This Row],[Urzedowy]]="tak",uzytkownicy716[[#This Row],[Jezyk]],"")</f>
        <v/>
      </c>
    </row>
    <row r="521" spans="8:14" ht="15.75" x14ac:dyDescent="0.25">
      <c r="H521" s="1" t="s">
        <v>33</v>
      </c>
      <c r="I521" s="1" t="s">
        <v>98</v>
      </c>
      <c r="J521">
        <v>0.2</v>
      </c>
      <c r="K521" s="1" t="s">
        <v>563</v>
      </c>
      <c r="N521" s="7" t="str">
        <f>IF(uzytkownicy716[[#This Row],[Urzedowy]]="tak",uzytkownicy716[[#This Row],[Jezyk]],"")</f>
        <v/>
      </c>
    </row>
    <row r="522" spans="8:14" ht="15.75" x14ac:dyDescent="0.25">
      <c r="H522" s="1" t="s">
        <v>34</v>
      </c>
      <c r="I522" s="1" t="s">
        <v>442</v>
      </c>
      <c r="J522">
        <v>0.2</v>
      </c>
      <c r="K522" s="1" t="s">
        <v>563</v>
      </c>
      <c r="N522" s="7" t="str">
        <f>IF(uzytkownicy716[[#This Row],[Urzedowy]]="tak",uzytkownicy716[[#This Row],[Jezyk]],"")</f>
        <v/>
      </c>
    </row>
    <row r="523" spans="8:14" ht="15.75" x14ac:dyDescent="0.25">
      <c r="H523" s="1" t="s">
        <v>34</v>
      </c>
      <c r="I523" s="1" t="s">
        <v>76</v>
      </c>
      <c r="J523">
        <v>0.2</v>
      </c>
      <c r="K523" s="1" t="s">
        <v>563</v>
      </c>
      <c r="N523" s="7" t="str">
        <f>IF(uzytkownicy716[[#This Row],[Urzedowy]]="tak",uzytkownicy716[[#This Row],[Jezyk]],"")</f>
        <v/>
      </c>
    </row>
    <row r="524" spans="8:14" ht="15.75" x14ac:dyDescent="0.25">
      <c r="H524" s="1" t="s">
        <v>37</v>
      </c>
      <c r="I524" s="1" t="s">
        <v>271</v>
      </c>
      <c r="J524">
        <v>0.2</v>
      </c>
      <c r="K524" s="1" t="s">
        <v>563</v>
      </c>
      <c r="N524" s="7" t="str">
        <f>IF(uzytkownicy716[[#This Row],[Urzedowy]]="tak",uzytkownicy716[[#This Row],[Jezyk]],"")</f>
        <v/>
      </c>
    </row>
    <row r="525" spans="8:14" ht="15.75" x14ac:dyDescent="0.25">
      <c r="H525" s="1" t="s">
        <v>37</v>
      </c>
      <c r="I525" s="1" t="s">
        <v>128</v>
      </c>
      <c r="J525">
        <v>0.2</v>
      </c>
      <c r="K525" s="1" t="s">
        <v>563</v>
      </c>
      <c r="N525" s="7" t="str">
        <f>IF(uzytkownicy716[[#This Row],[Urzedowy]]="tak",uzytkownicy716[[#This Row],[Jezyk]],"")</f>
        <v/>
      </c>
    </row>
    <row r="526" spans="8:14" ht="15.75" x14ac:dyDescent="0.25">
      <c r="H526" s="1" t="s">
        <v>37</v>
      </c>
      <c r="I526" s="1" t="s">
        <v>524</v>
      </c>
      <c r="J526">
        <v>0.2</v>
      </c>
      <c r="K526" s="1" t="s">
        <v>563</v>
      </c>
      <c r="N526" s="7" t="str">
        <f>IF(uzytkownicy716[[#This Row],[Urzedowy]]="tak",uzytkownicy716[[#This Row],[Jezyk]],"")</f>
        <v/>
      </c>
    </row>
    <row r="527" spans="8:14" ht="15.75" x14ac:dyDescent="0.25">
      <c r="H527" s="1" t="s">
        <v>38</v>
      </c>
      <c r="I527" s="1" t="s">
        <v>112</v>
      </c>
      <c r="J527">
        <v>0.2</v>
      </c>
      <c r="K527" s="1" t="s">
        <v>563</v>
      </c>
      <c r="N527" s="7" t="str">
        <f>IF(uzytkownicy716[[#This Row],[Urzedowy]]="tak",uzytkownicy716[[#This Row],[Jezyk]],"")</f>
        <v/>
      </c>
    </row>
    <row r="528" spans="8:14" ht="15.75" x14ac:dyDescent="0.25">
      <c r="H528" s="1" t="s">
        <v>38</v>
      </c>
      <c r="I528" s="1" t="s">
        <v>551</v>
      </c>
      <c r="J528">
        <v>0.2</v>
      </c>
      <c r="K528" s="1" t="s">
        <v>563</v>
      </c>
      <c r="N528" s="7" t="str">
        <f>IF(uzytkownicy716[[#This Row],[Urzedowy]]="tak",uzytkownicy716[[#This Row],[Jezyk]],"")</f>
        <v/>
      </c>
    </row>
    <row r="529" spans="8:14" ht="15.75" x14ac:dyDescent="0.25">
      <c r="H529" s="1" t="s">
        <v>40</v>
      </c>
      <c r="I529" s="1" t="s">
        <v>402</v>
      </c>
      <c r="J529">
        <v>0.2</v>
      </c>
      <c r="K529" s="1" t="s">
        <v>563</v>
      </c>
      <c r="N529" s="7" t="str">
        <f>IF(uzytkownicy716[[#This Row],[Urzedowy]]="tak",uzytkownicy716[[#This Row],[Jezyk]],"")</f>
        <v/>
      </c>
    </row>
    <row r="530" spans="8:14" ht="15.75" x14ac:dyDescent="0.25">
      <c r="H530" s="1" t="s">
        <v>40</v>
      </c>
      <c r="I530" s="1" t="s">
        <v>228</v>
      </c>
      <c r="J530">
        <v>0.2</v>
      </c>
      <c r="K530" s="1" t="s">
        <v>563</v>
      </c>
      <c r="N530" s="7" t="str">
        <f>IF(uzytkownicy716[[#This Row],[Urzedowy]]="tak",uzytkownicy716[[#This Row],[Jezyk]],"")</f>
        <v/>
      </c>
    </row>
    <row r="531" spans="8:14" ht="15.75" x14ac:dyDescent="0.25">
      <c r="H531" s="1" t="s">
        <v>40</v>
      </c>
      <c r="I531" s="1" t="s">
        <v>386</v>
      </c>
      <c r="J531">
        <v>0.2</v>
      </c>
      <c r="K531" s="1" t="s">
        <v>563</v>
      </c>
      <c r="N531" s="7" t="str">
        <f>IF(uzytkownicy716[[#This Row],[Urzedowy]]="tak",uzytkownicy716[[#This Row],[Jezyk]],"")</f>
        <v/>
      </c>
    </row>
    <row r="532" spans="8:14" ht="15.75" x14ac:dyDescent="0.25">
      <c r="H532" s="1" t="s">
        <v>40</v>
      </c>
      <c r="I532" s="1" t="s">
        <v>224</v>
      </c>
      <c r="J532">
        <v>0.2</v>
      </c>
      <c r="K532" s="1" t="s">
        <v>563</v>
      </c>
      <c r="N532" s="7" t="str">
        <f>IF(uzytkownicy716[[#This Row],[Urzedowy]]="tak",uzytkownicy716[[#This Row],[Jezyk]],"")</f>
        <v/>
      </c>
    </row>
    <row r="533" spans="8:14" ht="15.75" x14ac:dyDescent="0.25">
      <c r="H533" s="1" t="s">
        <v>40</v>
      </c>
      <c r="I533" s="1" t="s">
        <v>160</v>
      </c>
      <c r="J533">
        <v>0.2</v>
      </c>
      <c r="K533" s="1" t="s">
        <v>563</v>
      </c>
      <c r="N533" s="7" t="str">
        <f>IF(uzytkownicy716[[#This Row],[Urzedowy]]="tak",uzytkownicy716[[#This Row],[Jezyk]],"")</f>
        <v/>
      </c>
    </row>
    <row r="534" spans="8:14" ht="15.75" x14ac:dyDescent="0.25">
      <c r="H534" s="1" t="s">
        <v>40</v>
      </c>
      <c r="I534" s="1" t="s">
        <v>476</v>
      </c>
      <c r="J534">
        <v>0.2</v>
      </c>
      <c r="K534" s="1" t="s">
        <v>563</v>
      </c>
      <c r="N534" s="7" t="str">
        <f>IF(uzytkownicy716[[#This Row],[Urzedowy]]="tak",uzytkownicy716[[#This Row],[Jezyk]],"")</f>
        <v/>
      </c>
    </row>
    <row r="535" spans="8:14" ht="15.75" x14ac:dyDescent="0.25">
      <c r="H535" s="1" t="s">
        <v>40</v>
      </c>
      <c r="I535" s="1" t="s">
        <v>431</v>
      </c>
      <c r="J535">
        <v>0.2</v>
      </c>
      <c r="K535" s="1" t="s">
        <v>563</v>
      </c>
      <c r="N535" s="7" t="str">
        <f>IF(uzytkownicy716[[#This Row],[Urzedowy]]="tak",uzytkownicy716[[#This Row],[Jezyk]],"")</f>
        <v/>
      </c>
    </row>
    <row r="536" spans="8:14" ht="15.75" x14ac:dyDescent="0.25">
      <c r="H536" s="1" t="s">
        <v>40</v>
      </c>
      <c r="I536" s="1" t="s">
        <v>388</v>
      </c>
      <c r="J536">
        <v>0.2</v>
      </c>
      <c r="K536" s="1" t="s">
        <v>563</v>
      </c>
      <c r="N536" s="7" t="str">
        <f>IF(uzytkownicy716[[#This Row],[Urzedowy]]="tak",uzytkownicy716[[#This Row],[Jezyk]],"")</f>
        <v/>
      </c>
    </row>
    <row r="537" spans="8:14" ht="15.75" x14ac:dyDescent="0.25">
      <c r="H537" s="1" t="s">
        <v>40</v>
      </c>
      <c r="I537" s="1" t="s">
        <v>449</v>
      </c>
      <c r="J537">
        <v>0.2</v>
      </c>
      <c r="K537" s="1" t="s">
        <v>563</v>
      </c>
      <c r="N537" s="7" t="str">
        <f>IF(uzytkownicy716[[#This Row],[Urzedowy]]="tak",uzytkownicy716[[#This Row],[Jezyk]],"")</f>
        <v/>
      </c>
    </row>
    <row r="538" spans="8:14" ht="15.75" x14ac:dyDescent="0.25">
      <c r="H538" s="1" t="s">
        <v>40</v>
      </c>
      <c r="I538" s="1" t="s">
        <v>464</v>
      </c>
      <c r="J538">
        <v>0.2</v>
      </c>
      <c r="K538" s="1" t="s">
        <v>563</v>
      </c>
      <c r="N538" s="7" t="str">
        <f>IF(uzytkownicy716[[#This Row],[Urzedowy]]="tak",uzytkownicy716[[#This Row],[Jezyk]],"")</f>
        <v/>
      </c>
    </row>
    <row r="539" spans="8:14" ht="15.75" x14ac:dyDescent="0.25">
      <c r="H539" s="1" t="s">
        <v>40</v>
      </c>
      <c r="I539" s="1" t="s">
        <v>191</v>
      </c>
      <c r="J539">
        <v>0.2</v>
      </c>
      <c r="K539" s="1" t="s">
        <v>563</v>
      </c>
      <c r="N539" s="7" t="str">
        <f>IF(uzytkownicy716[[#This Row],[Urzedowy]]="tak",uzytkownicy716[[#This Row],[Jezyk]],"")</f>
        <v/>
      </c>
    </row>
    <row r="540" spans="8:14" ht="15.75" x14ac:dyDescent="0.25">
      <c r="H540" s="1" t="s">
        <v>40</v>
      </c>
      <c r="I540" s="1" t="s">
        <v>341</v>
      </c>
      <c r="J540">
        <v>0.2</v>
      </c>
      <c r="K540" s="1" t="s">
        <v>563</v>
      </c>
      <c r="N540" s="7" t="str">
        <f>IF(uzytkownicy716[[#This Row],[Urzedowy]]="tak",uzytkownicy716[[#This Row],[Jezyk]],"")</f>
        <v/>
      </c>
    </row>
    <row r="541" spans="8:14" ht="15.75" x14ac:dyDescent="0.25">
      <c r="H541" s="1" t="s">
        <v>40</v>
      </c>
      <c r="I541" s="1" t="s">
        <v>377</v>
      </c>
      <c r="J541">
        <v>0.2</v>
      </c>
      <c r="K541" s="1" t="s">
        <v>563</v>
      </c>
      <c r="N541" s="7" t="str">
        <f>IF(uzytkownicy716[[#This Row],[Urzedowy]]="tak",uzytkownicy716[[#This Row],[Jezyk]],"")</f>
        <v/>
      </c>
    </row>
    <row r="542" spans="8:14" ht="15.75" x14ac:dyDescent="0.25">
      <c r="H542" s="1" t="s">
        <v>42</v>
      </c>
      <c r="I542" s="1" t="s">
        <v>229</v>
      </c>
      <c r="J542">
        <v>0.2</v>
      </c>
      <c r="K542" s="1" t="s">
        <v>563</v>
      </c>
      <c r="N542" s="7" t="str">
        <f>IF(uzytkownicy716[[#This Row],[Urzedowy]]="tak",uzytkownicy716[[#This Row],[Jezyk]],"")</f>
        <v/>
      </c>
    </row>
    <row r="543" spans="8:14" ht="15.75" x14ac:dyDescent="0.25">
      <c r="H543" s="1" t="s">
        <v>43</v>
      </c>
      <c r="I543" s="1" t="s">
        <v>127</v>
      </c>
      <c r="J543">
        <v>0.2</v>
      </c>
      <c r="K543" s="1" t="s">
        <v>563</v>
      </c>
      <c r="N543" s="7" t="str">
        <f>IF(uzytkownicy716[[#This Row],[Urzedowy]]="tak",uzytkownicy716[[#This Row],[Jezyk]],"")</f>
        <v/>
      </c>
    </row>
    <row r="544" spans="8:14" ht="15.75" x14ac:dyDescent="0.25">
      <c r="H544" s="1" t="s">
        <v>43</v>
      </c>
      <c r="I544" s="1" t="s">
        <v>537</v>
      </c>
      <c r="J544">
        <v>0.2</v>
      </c>
      <c r="K544" s="1" t="s">
        <v>563</v>
      </c>
      <c r="N544" s="7" t="str">
        <f>IF(uzytkownicy716[[#This Row],[Urzedowy]]="tak",uzytkownicy716[[#This Row],[Jezyk]],"")</f>
        <v/>
      </c>
    </row>
    <row r="545" spans="8:14" ht="15.75" x14ac:dyDescent="0.25">
      <c r="H545" s="1" t="s">
        <v>44</v>
      </c>
      <c r="I545" s="1" t="s">
        <v>78</v>
      </c>
      <c r="J545">
        <v>0.2</v>
      </c>
      <c r="K545" s="1" t="s">
        <v>563</v>
      </c>
      <c r="N545" s="7" t="str">
        <f>IF(uzytkownicy716[[#This Row],[Urzedowy]]="tak",uzytkownicy716[[#This Row],[Jezyk]],"")</f>
        <v/>
      </c>
    </row>
    <row r="546" spans="8:14" ht="15.75" x14ac:dyDescent="0.25">
      <c r="H546" s="1" t="s">
        <v>44</v>
      </c>
      <c r="I546" s="1" t="s">
        <v>196</v>
      </c>
      <c r="J546">
        <v>0.2</v>
      </c>
      <c r="K546" s="1" t="s">
        <v>563</v>
      </c>
      <c r="N546" s="7" t="str">
        <f>IF(uzytkownicy716[[#This Row],[Urzedowy]]="tak",uzytkownicy716[[#This Row],[Jezyk]],"")</f>
        <v/>
      </c>
    </row>
    <row r="547" spans="8:14" ht="15.75" x14ac:dyDescent="0.25">
      <c r="H547" s="1" t="s">
        <v>44</v>
      </c>
      <c r="I547" s="1" t="s">
        <v>254</v>
      </c>
      <c r="J547">
        <v>0.2</v>
      </c>
      <c r="K547" s="1" t="s">
        <v>563</v>
      </c>
      <c r="N547" s="7" t="str">
        <f>IF(uzytkownicy716[[#This Row],[Urzedowy]]="tak",uzytkownicy716[[#This Row],[Jezyk]],"")</f>
        <v/>
      </c>
    </row>
    <row r="548" spans="8:14" ht="15.75" x14ac:dyDescent="0.25">
      <c r="H548" s="1" t="s">
        <v>44</v>
      </c>
      <c r="I548" s="1" t="s">
        <v>202</v>
      </c>
      <c r="J548">
        <v>0.2</v>
      </c>
      <c r="K548" s="1" t="s">
        <v>563</v>
      </c>
      <c r="N548" s="7" t="str">
        <f>IF(uzytkownicy716[[#This Row],[Urzedowy]]="tak",uzytkownicy716[[#This Row],[Jezyk]],"")</f>
        <v/>
      </c>
    </row>
    <row r="549" spans="8:14" ht="15.75" x14ac:dyDescent="0.25">
      <c r="H549" s="1" t="s">
        <v>44</v>
      </c>
      <c r="I549" s="1" t="s">
        <v>375</v>
      </c>
      <c r="J549">
        <v>0.2</v>
      </c>
      <c r="K549" s="1" t="s">
        <v>563</v>
      </c>
      <c r="N549" s="7" t="str">
        <f>IF(uzytkownicy716[[#This Row],[Urzedowy]]="tak",uzytkownicy716[[#This Row],[Jezyk]],"")</f>
        <v/>
      </c>
    </row>
    <row r="550" spans="8:14" ht="15.75" x14ac:dyDescent="0.25">
      <c r="H550" s="1" t="s">
        <v>44</v>
      </c>
      <c r="I550" s="1" t="s">
        <v>504</v>
      </c>
      <c r="J550">
        <v>0.2</v>
      </c>
      <c r="K550" s="1" t="s">
        <v>563</v>
      </c>
      <c r="N550" s="7" t="str">
        <f>IF(uzytkownicy716[[#This Row],[Urzedowy]]="tak",uzytkownicy716[[#This Row],[Jezyk]],"")</f>
        <v/>
      </c>
    </row>
    <row r="551" spans="8:14" ht="15.75" x14ac:dyDescent="0.25">
      <c r="H551" s="1" t="s">
        <v>44</v>
      </c>
      <c r="I551" s="1" t="s">
        <v>221</v>
      </c>
      <c r="J551">
        <v>0.2</v>
      </c>
      <c r="K551" s="1" t="s">
        <v>563</v>
      </c>
      <c r="N551" s="7" t="str">
        <f>IF(uzytkownicy716[[#This Row],[Urzedowy]]="tak",uzytkownicy716[[#This Row],[Jezyk]],"")</f>
        <v/>
      </c>
    </row>
    <row r="552" spans="8:14" ht="15.75" x14ac:dyDescent="0.25">
      <c r="H552" s="1" t="s">
        <v>45</v>
      </c>
      <c r="I552" s="1" t="s">
        <v>426</v>
      </c>
      <c r="J552">
        <v>0.2</v>
      </c>
      <c r="K552" s="1" t="s">
        <v>563</v>
      </c>
      <c r="N552" s="7" t="str">
        <f>IF(uzytkownicy716[[#This Row],[Urzedowy]]="tak",uzytkownicy716[[#This Row],[Jezyk]],"")</f>
        <v/>
      </c>
    </row>
    <row r="553" spans="8:14" ht="15.75" x14ac:dyDescent="0.25">
      <c r="H553" s="1" t="s">
        <v>45</v>
      </c>
      <c r="I553" s="1" t="s">
        <v>111</v>
      </c>
      <c r="J553">
        <v>0.2</v>
      </c>
      <c r="K553" s="1" t="s">
        <v>563</v>
      </c>
      <c r="N553" s="7" t="str">
        <f>IF(uzytkownicy716[[#This Row],[Urzedowy]]="tak",uzytkownicy716[[#This Row],[Jezyk]],"")</f>
        <v/>
      </c>
    </row>
    <row r="554" spans="8:14" ht="15.75" x14ac:dyDescent="0.25">
      <c r="H554" s="1" t="s">
        <v>45</v>
      </c>
      <c r="I554" s="1" t="s">
        <v>181</v>
      </c>
      <c r="J554">
        <v>0.2</v>
      </c>
      <c r="K554" s="1" t="s">
        <v>563</v>
      </c>
      <c r="N554" s="7" t="str">
        <f>IF(uzytkownicy716[[#This Row],[Urzedowy]]="tak",uzytkownicy716[[#This Row],[Jezyk]],"")</f>
        <v/>
      </c>
    </row>
    <row r="555" spans="8:14" ht="15.75" x14ac:dyDescent="0.25">
      <c r="H555" s="1" t="s">
        <v>45</v>
      </c>
      <c r="I555" s="1" t="s">
        <v>76</v>
      </c>
      <c r="J555">
        <v>0.2</v>
      </c>
      <c r="K555" s="1" t="s">
        <v>563</v>
      </c>
      <c r="N555" s="7" t="str">
        <f>IF(uzytkownicy716[[#This Row],[Urzedowy]]="tak",uzytkownicy716[[#This Row],[Jezyk]],"")</f>
        <v/>
      </c>
    </row>
    <row r="556" spans="8:14" ht="15.75" x14ac:dyDescent="0.25">
      <c r="H556" s="1" t="s">
        <v>46</v>
      </c>
      <c r="I556" s="1" t="s">
        <v>219</v>
      </c>
      <c r="J556">
        <v>0.2</v>
      </c>
      <c r="K556" s="1" t="s">
        <v>563</v>
      </c>
      <c r="N556" s="7" t="str">
        <f>IF(uzytkownicy716[[#This Row],[Urzedowy]]="tak",uzytkownicy716[[#This Row],[Jezyk]],"")</f>
        <v/>
      </c>
    </row>
    <row r="557" spans="8:14" ht="15.75" x14ac:dyDescent="0.25">
      <c r="H557" s="1" t="s">
        <v>46</v>
      </c>
      <c r="I557" s="1" t="s">
        <v>430</v>
      </c>
      <c r="J557">
        <v>0.2</v>
      </c>
      <c r="K557" s="1" t="s">
        <v>563</v>
      </c>
      <c r="N557" s="7" t="str">
        <f>IF(uzytkownicy716[[#This Row],[Urzedowy]]="tak",uzytkownicy716[[#This Row],[Jezyk]],"")</f>
        <v/>
      </c>
    </row>
    <row r="558" spans="8:14" ht="15.75" x14ac:dyDescent="0.25">
      <c r="H558" s="1" t="s">
        <v>46</v>
      </c>
      <c r="I558" s="1" t="s">
        <v>438</v>
      </c>
      <c r="J558">
        <v>0.2</v>
      </c>
      <c r="K558" s="1" t="s">
        <v>563</v>
      </c>
      <c r="N558" s="7" t="str">
        <f>IF(uzytkownicy716[[#This Row],[Urzedowy]]="tak",uzytkownicy716[[#This Row],[Jezyk]],"")</f>
        <v/>
      </c>
    </row>
    <row r="559" spans="8:14" ht="15.75" x14ac:dyDescent="0.25">
      <c r="H559" s="1" t="s">
        <v>46</v>
      </c>
      <c r="I559" s="1" t="s">
        <v>258</v>
      </c>
      <c r="J559">
        <v>0.2</v>
      </c>
      <c r="K559" s="1" t="s">
        <v>563</v>
      </c>
      <c r="N559" s="7" t="str">
        <f>IF(uzytkownicy716[[#This Row],[Urzedowy]]="tak",uzytkownicy716[[#This Row],[Jezyk]],"")</f>
        <v/>
      </c>
    </row>
    <row r="560" spans="8:14" ht="15.75" x14ac:dyDescent="0.25">
      <c r="H560" s="1" t="s">
        <v>46</v>
      </c>
      <c r="I560" s="1" t="s">
        <v>132</v>
      </c>
      <c r="J560">
        <v>0.2</v>
      </c>
      <c r="K560" s="1" t="s">
        <v>563</v>
      </c>
      <c r="N560" s="7" t="str">
        <f>IF(uzytkownicy716[[#This Row],[Urzedowy]]="tak",uzytkownicy716[[#This Row],[Jezyk]],"")</f>
        <v/>
      </c>
    </row>
    <row r="561" spans="8:14" ht="15.75" x14ac:dyDescent="0.25">
      <c r="H561" s="1" t="s">
        <v>46</v>
      </c>
      <c r="I561" s="1" t="s">
        <v>268</v>
      </c>
      <c r="J561">
        <v>0.2</v>
      </c>
      <c r="K561" s="1" t="s">
        <v>563</v>
      </c>
      <c r="N561" s="7" t="str">
        <f>IF(uzytkownicy716[[#This Row],[Urzedowy]]="tak",uzytkownicy716[[#This Row],[Jezyk]],"")</f>
        <v/>
      </c>
    </row>
    <row r="562" spans="8:14" ht="15.75" x14ac:dyDescent="0.25">
      <c r="H562" s="1" t="s">
        <v>46</v>
      </c>
      <c r="I562" s="1" t="s">
        <v>137</v>
      </c>
      <c r="J562">
        <v>0.2</v>
      </c>
      <c r="K562" s="1" t="s">
        <v>563</v>
      </c>
      <c r="N562" s="7" t="str">
        <f>IF(uzytkownicy716[[#This Row],[Urzedowy]]="tak",uzytkownicy716[[#This Row],[Jezyk]],"")</f>
        <v/>
      </c>
    </row>
    <row r="563" spans="8:14" ht="15.75" x14ac:dyDescent="0.25">
      <c r="H563" s="1" t="s">
        <v>46</v>
      </c>
      <c r="I563" s="1" t="s">
        <v>88</v>
      </c>
      <c r="J563">
        <v>0.2</v>
      </c>
      <c r="K563" s="1" t="s">
        <v>563</v>
      </c>
      <c r="N563" s="7" t="str">
        <f>IF(uzytkownicy716[[#This Row],[Urzedowy]]="tak",uzytkownicy716[[#This Row],[Jezyk]],"")</f>
        <v/>
      </c>
    </row>
    <row r="564" spans="8:14" ht="15.75" x14ac:dyDescent="0.25">
      <c r="H564" s="1" t="s">
        <v>47</v>
      </c>
      <c r="I564" s="1" t="s">
        <v>329</v>
      </c>
      <c r="J564">
        <v>0.2</v>
      </c>
      <c r="K564" s="1" t="s">
        <v>563</v>
      </c>
      <c r="N564" s="7" t="str">
        <f>IF(uzytkownicy716[[#This Row],[Urzedowy]]="tak",uzytkownicy716[[#This Row],[Jezyk]],"")</f>
        <v/>
      </c>
    </row>
    <row r="565" spans="8:14" ht="15.75" x14ac:dyDescent="0.25">
      <c r="H565" s="1" t="s">
        <v>7</v>
      </c>
      <c r="I565" s="1" t="s">
        <v>333</v>
      </c>
      <c r="J565">
        <v>0.1</v>
      </c>
      <c r="K565" s="1" t="s">
        <v>563</v>
      </c>
      <c r="N565" s="7" t="str">
        <f>IF(uzytkownicy716[[#This Row],[Urzedowy]]="tak",uzytkownicy716[[#This Row],[Jezyk]],"")</f>
        <v/>
      </c>
    </row>
    <row r="566" spans="8:14" ht="15.75" x14ac:dyDescent="0.25">
      <c r="H566" s="1" t="s">
        <v>10</v>
      </c>
      <c r="I566" s="1" t="s">
        <v>244</v>
      </c>
      <c r="J566">
        <v>0.1</v>
      </c>
      <c r="K566" s="1" t="s">
        <v>563</v>
      </c>
      <c r="N566" s="7" t="str">
        <f>IF(uzytkownicy716[[#This Row],[Urzedowy]]="tak",uzytkownicy716[[#This Row],[Jezyk]],"")</f>
        <v/>
      </c>
    </row>
    <row r="567" spans="8:14" ht="15.75" x14ac:dyDescent="0.25">
      <c r="H567" s="1" t="s">
        <v>10</v>
      </c>
      <c r="I567" s="1" t="s">
        <v>255</v>
      </c>
      <c r="J567">
        <v>0.1</v>
      </c>
      <c r="K567" s="1" t="s">
        <v>563</v>
      </c>
      <c r="N567" s="7" t="str">
        <f>IF(uzytkownicy716[[#This Row],[Urzedowy]]="tak",uzytkownicy716[[#This Row],[Jezyk]],"")</f>
        <v/>
      </c>
    </row>
    <row r="568" spans="8:14" ht="15.75" x14ac:dyDescent="0.25">
      <c r="H568" s="1" t="s">
        <v>12</v>
      </c>
      <c r="I568" s="1" t="s">
        <v>222</v>
      </c>
      <c r="J568">
        <v>0.1</v>
      </c>
      <c r="K568" s="1" t="s">
        <v>563</v>
      </c>
      <c r="N568" s="7" t="str">
        <f>IF(uzytkownicy716[[#This Row],[Urzedowy]]="tak",uzytkownicy716[[#This Row],[Jezyk]],"")</f>
        <v/>
      </c>
    </row>
    <row r="569" spans="8:14" ht="15.75" x14ac:dyDescent="0.25">
      <c r="H569" s="1" t="s">
        <v>12</v>
      </c>
      <c r="I569" s="1" t="s">
        <v>151</v>
      </c>
      <c r="J569">
        <v>0.1</v>
      </c>
      <c r="K569" s="1" t="s">
        <v>563</v>
      </c>
      <c r="N569" s="7" t="str">
        <f>IF(uzytkownicy716[[#This Row],[Urzedowy]]="tak",uzytkownicy716[[#This Row],[Jezyk]],"")</f>
        <v/>
      </c>
    </row>
    <row r="570" spans="8:14" ht="15.75" x14ac:dyDescent="0.25">
      <c r="H570" s="1" t="s">
        <v>12</v>
      </c>
      <c r="I570" s="1" t="s">
        <v>451</v>
      </c>
      <c r="J570">
        <v>0.1</v>
      </c>
      <c r="K570" s="1" t="s">
        <v>563</v>
      </c>
      <c r="N570" s="7" t="str">
        <f>IF(uzytkownicy716[[#This Row],[Urzedowy]]="tak",uzytkownicy716[[#This Row],[Jezyk]],"")</f>
        <v/>
      </c>
    </row>
    <row r="571" spans="8:14" ht="15.75" x14ac:dyDescent="0.25">
      <c r="H571" s="1" t="s">
        <v>12</v>
      </c>
      <c r="I571" s="1" t="s">
        <v>119</v>
      </c>
      <c r="J571">
        <v>0.1</v>
      </c>
      <c r="K571" s="1" t="s">
        <v>563</v>
      </c>
      <c r="N571" s="7" t="str">
        <f>IF(uzytkownicy716[[#This Row],[Urzedowy]]="tak",uzytkownicy716[[#This Row],[Jezyk]],"")</f>
        <v/>
      </c>
    </row>
    <row r="572" spans="8:14" ht="15.75" x14ac:dyDescent="0.25">
      <c r="H572" s="1" t="s">
        <v>12</v>
      </c>
      <c r="I572" s="1" t="s">
        <v>332</v>
      </c>
      <c r="J572">
        <v>0.1</v>
      </c>
      <c r="K572" s="1" t="s">
        <v>563</v>
      </c>
      <c r="N572" s="7" t="str">
        <f>IF(uzytkownicy716[[#This Row],[Urzedowy]]="tak",uzytkownicy716[[#This Row],[Jezyk]],"")</f>
        <v/>
      </c>
    </row>
    <row r="573" spans="8:14" ht="15.75" x14ac:dyDescent="0.25">
      <c r="H573" s="1" t="s">
        <v>12</v>
      </c>
      <c r="I573" s="1" t="s">
        <v>519</v>
      </c>
      <c r="J573">
        <v>0.1</v>
      </c>
      <c r="K573" s="1" t="s">
        <v>563</v>
      </c>
      <c r="N573" s="7" t="str">
        <f>IF(uzytkownicy716[[#This Row],[Urzedowy]]="tak",uzytkownicy716[[#This Row],[Jezyk]],"")</f>
        <v/>
      </c>
    </row>
    <row r="574" spans="8:14" ht="15.75" x14ac:dyDescent="0.25">
      <c r="H574" s="1" t="s">
        <v>13</v>
      </c>
      <c r="I574" s="1" t="s">
        <v>343</v>
      </c>
      <c r="J574">
        <v>0.1</v>
      </c>
      <c r="K574" s="1" t="s">
        <v>563</v>
      </c>
      <c r="N574" s="7" t="str">
        <f>IF(uzytkownicy716[[#This Row],[Urzedowy]]="tak",uzytkownicy716[[#This Row],[Jezyk]],"")</f>
        <v/>
      </c>
    </row>
    <row r="575" spans="8:14" ht="15.75" x14ac:dyDescent="0.25">
      <c r="H575" s="1" t="s">
        <v>13</v>
      </c>
      <c r="I575" s="1" t="s">
        <v>387</v>
      </c>
      <c r="J575">
        <v>0.1</v>
      </c>
      <c r="K575" s="1" t="s">
        <v>563</v>
      </c>
      <c r="N575" s="7" t="str">
        <f>IF(uzytkownicy716[[#This Row],[Urzedowy]]="tak",uzytkownicy716[[#This Row],[Jezyk]],"")</f>
        <v/>
      </c>
    </row>
    <row r="576" spans="8:14" ht="15.75" x14ac:dyDescent="0.25">
      <c r="H576" s="1" t="s">
        <v>16</v>
      </c>
      <c r="I576" s="1" t="s">
        <v>545</v>
      </c>
      <c r="J576">
        <v>0.1</v>
      </c>
      <c r="K576" s="1" t="s">
        <v>563</v>
      </c>
      <c r="N576" s="7" t="str">
        <f>IF(uzytkownicy716[[#This Row],[Urzedowy]]="tak",uzytkownicy716[[#This Row],[Jezyk]],"")</f>
        <v/>
      </c>
    </row>
    <row r="577" spans="8:14" ht="15.75" x14ac:dyDescent="0.25">
      <c r="H577" s="1" t="s">
        <v>20</v>
      </c>
      <c r="I577" s="1" t="s">
        <v>492</v>
      </c>
      <c r="J577">
        <v>0.1</v>
      </c>
      <c r="K577" s="1" t="s">
        <v>563</v>
      </c>
      <c r="N577" s="7" t="str">
        <f>IF(uzytkownicy716[[#This Row],[Urzedowy]]="tak",uzytkownicy716[[#This Row],[Jezyk]],"")</f>
        <v/>
      </c>
    </row>
    <row r="578" spans="8:14" ht="15.75" x14ac:dyDescent="0.25">
      <c r="H578" s="1" t="s">
        <v>20</v>
      </c>
      <c r="I578" s="1" t="s">
        <v>265</v>
      </c>
      <c r="J578">
        <v>0.1</v>
      </c>
      <c r="K578" s="1" t="s">
        <v>563</v>
      </c>
      <c r="N578" s="7" t="str">
        <f>IF(uzytkownicy716[[#This Row],[Urzedowy]]="tak",uzytkownicy716[[#This Row],[Jezyk]],"")</f>
        <v/>
      </c>
    </row>
    <row r="579" spans="8:14" ht="15.75" x14ac:dyDescent="0.25">
      <c r="H579" s="1" t="s">
        <v>20</v>
      </c>
      <c r="I579" s="1" t="s">
        <v>73</v>
      </c>
      <c r="J579">
        <v>0.1</v>
      </c>
      <c r="K579" s="1" t="s">
        <v>563</v>
      </c>
      <c r="N579" s="7" t="str">
        <f>IF(uzytkownicy716[[#This Row],[Urzedowy]]="tak",uzytkownicy716[[#This Row],[Jezyk]],"")</f>
        <v/>
      </c>
    </row>
    <row r="580" spans="8:14" ht="15.75" x14ac:dyDescent="0.25">
      <c r="H580" s="1" t="s">
        <v>20</v>
      </c>
      <c r="I580" s="1" t="s">
        <v>429</v>
      </c>
      <c r="J580">
        <v>0.1</v>
      </c>
      <c r="K580" s="1" t="s">
        <v>563</v>
      </c>
      <c r="N580" s="7" t="str">
        <f>IF(uzytkownicy716[[#This Row],[Urzedowy]]="tak",uzytkownicy716[[#This Row],[Jezyk]],"")</f>
        <v/>
      </c>
    </row>
    <row r="581" spans="8:14" ht="15.75" x14ac:dyDescent="0.25">
      <c r="H581" s="1" t="s">
        <v>20</v>
      </c>
      <c r="I581" s="1" t="s">
        <v>269</v>
      </c>
      <c r="J581">
        <v>0.1</v>
      </c>
      <c r="K581" s="1" t="s">
        <v>563</v>
      </c>
      <c r="N581" s="7" t="str">
        <f>IF(uzytkownicy716[[#This Row],[Urzedowy]]="tak",uzytkownicy716[[#This Row],[Jezyk]],"")</f>
        <v/>
      </c>
    </row>
    <row r="582" spans="8:14" ht="15.75" x14ac:dyDescent="0.25">
      <c r="H582" s="1" t="s">
        <v>20</v>
      </c>
      <c r="I582" s="1" t="s">
        <v>289</v>
      </c>
      <c r="J582">
        <v>0.1</v>
      </c>
      <c r="K582" s="1" t="s">
        <v>563</v>
      </c>
      <c r="N582" s="7" t="str">
        <f>IF(uzytkownicy716[[#This Row],[Urzedowy]]="tak",uzytkownicy716[[#This Row],[Jezyk]],"")</f>
        <v/>
      </c>
    </row>
    <row r="583" spans="8:14" ht="15.75" x14ac:dyDescent="0.25">
      <c r="H583" s="1" t="s">
        <v>20</v>
      </c>
      <c r="I583" s="1" t="s">
        <v>154</v>
      </c>
      <c r="J583">
        <v>0.1</v>
      </c>
      <c r="K583" s="1" t="s">
        <v>563</v>
      </c>
      <c r="N583" s="7" t="str">
        <f>IF(uzytkownicy716[[#This Row],[Urzedowy]]="tak",uzytkownicy716[[#This Row],[Jezyk]],"")</f>
        <v/>
      </c>
    </row>
    <row r="584" spans="8:14" ht="15.75" x14ac:dyDescent="0.25">
      <c r="H584" s="1" t="s">
        <v>20</v>
      </c>
      <c r="I584" s="1" t="s">
        <v>292</v>
      </c>
      <c r="J584">
        <v>0.1</v>
      </c>
      <c r="K584" s="1" t="s">
        <v>563</v>
      </c>
      <c r="N584" s="7" t="str">
        <f>IF(uzytkownicy716[[#This Row],[Urzedowy]]="tak",uzytkownicy716[[#This Row],[Jezyk]],"")</f>
        <v/>
      </c>
    </row>
    <row r="585" spans="8:14" ht="15.75" x14ac:dyDescent="0.25">
      <c r="H585" s="1" t="s">
        <v>20</v>
      </c>
      <c r="I585" s="1" t="s">
        <v>458</v>
      </c>
      <c r="J585">
        <v>0.1</v>
      </c>
      <c r="K585" s="1" t="s">
        <v>563</v>
      </c>
      <c r="N585" s="7" t="str">
        <f>IF(uzytkownicy716[[#This Row],[Urzedowy]]="tak",uzytkownicy716[[#This Row],[Jezyk]],"")</f>
        <v/>
      </c>
    </row>
    <row r="586" spans="8:14" ht="15.75" x14ac:dyDescent="0.25">
      <c r="H586" s="1" t="s">
        <v>22</v>
      </c>
      <c r="I586" s="1" t="s">
        <v>136</v>
      </c>
      <c r="J586">
        <v>0.1</v>
      </c>
      <c r="K586" s="1" t="s">
        <v>563</v>
      </c>
      <c r="N586" s="7" t="str">
        <f>IF(uzytkownicy716[[#This Row],[Urzedowy]]="tak",uzytkownicy716[[#This Row],[Jezyk]],"")</f>
        <v/>
      </c>
    </row>
    <row r="587" spans="8:14" ht="15.75" x14ac:dyDescent="0.25">
      <c r="H587" s="1" t="s">
        <v>25</v>
      </c>
      <c r="I587" s="1" t="s">
        <v>538</v>
      </c>
      <c r="J587">
        <v>0.1</v>
      </c>
      <c r="K587" s="1" t="s">
        <v>563</v>
      </c>
      <c r="N587" s="7" t="str">
        <f>IF(uzytkownicy716[[#This Row],[Urzedowy]]="tak",uzytkownicy716[[#This Row],[Jezyk]],"")</f>
        <v/>
      </c>
    </row>
    <row r="588" spans="8:14" ht="15.75" x14ac:dyDescent="0.25">
      <c r="H588" s="1" t="s">
        <v>25</v>
      </c>
      <c r="I588" s="1" t="s">
        <v>277</v>
      </c>
      <c r="J588">
        <v>0.1</v>
      </c>
      <c r="K588" s="1" t="s">
        <v>563</v>
      </c>
      <c r="N588" s="7" t="str">
        <f>IF(uzytkownicy716[[#This Row],[Urzedowy]]="tak",uzytkownicy716[[#This Row],[Jezyk]],"")</f>
        <v/>
      </c>
    </row>
    <row r="589" spans="8:14" ht="15.75" x14ac:dyDescent="0.25">
      <c r="H589" s="1" t="s">
        <v>25</v>
      </c>
      <c r="I589" s="1" t="s">
        <v>491</v>
      </c>
      <c r="J589">
        <v>0.1</v>
      </c>
      <c r="K589" s="1" t="s">
        <v>563</v>
      </c>
      <c r="N589" s="7" t="str">
        <f>IF(uzytkownicy716[[#This Row],[Urzedowy]]="tak",uzytkownicy716[[#This Row],[Jezyk]],"")</f>
        <v/>
      </c>
    </row>
    <row r="590" spans="8:14" ht="15.75" x14ac:dyDescent="0.25">
      <c r="H590" s="1" t="s">
        <v>25</v>
      </c>
      <c r="I590" s="1" t="s">
        <v>527</v>
      </c>
      <c r="J590">
        <v>0.1</v>
      </c>
      <c r="K590" s="1" t="s">
        <v>563</v>
      </c>
      <c r="N590" s="7" t="str">
        <f>IF(uzytkownicy716[[#This Row],[Urzedowy]]="tak",uzytkownicy716[[#This Row],[Jezyk]],"")</f>
        <v/>
      </c>
    </row>
    <row r="591" spans="8:14" ht="15.75" x14ac:dyDescent="0.25">
      <c r="H591" s="1" t="s">
        <v>25</v>
      </c>
      <c r="I591" s="1" t="s">
        <v>205</v>
      </c>
      <c r="J591">
        <v>0.1</v>
      </c>
      <c r="K591" s="1" t="s">
        <v>563</v>
      </c>
      <c r="N591" s="7" t="str">
        <f>IF(uzytkownicy716[[#This Row],[Urzedowy]]="tak",uzytkownicy716[[#This Row],[Jezyk]],"")</f>
        <v/>
      </c>
    </row>
    <row r="592" spans="8:14" ht="15.75" x14ac:dyDescent="0.25">
      <c r="H592" s="1" t="s">
        <v>25</v>
      </c>
      <c r="I592" s="1" t="s">
        <v>178</v>
      </c>
      <c r="J592">
        <v>0.1</v>
      </c>
      <c r="K592" s="1" t="s">
        <v>563</v>
      </c>
      <c r="N592" s="7" t="str">
        <f>IF(uzytkownicy716[[#This Row],[Urzedowy]]="tak",uzytkownicy716[[#This Row],[Jezyk]],"")</f>
        <v/>
      </c>
    </row>
    <row r="593" spans="8:14" ht="15.75" x14ac:dyDescent="0.25">
      <c r="H593" s="1" t="s">
        <v>25</v>
      </c>
      <c r="I593" s="1" t="s">
        <v>181</v>
      </c>
      <c r="J593">
        <v>0.1</v>
      </c>
      <c r="K593" s="1" t="s">
        <v>563</v>
      </c>
      <c r="N593" s="7" t="str">
        <f>IF(uzytkownicy716[[#This Row],[Urzedowy]]="tak",uzytkownicy716[[#This Row],[Jezyk]],"")</f>
        <v/>
      </c>
    </row>
    <row r="594" spans="8:14" ht="15.75" x14ac:dyDescent="0.25">
      <c r="H594" s="1" t="s">
        <v>25</v>
      </c>
      <c r="I594" s="1" t="s">
        <v>199</v>
      </c>
      <c r="J594">
        <v>0.1</v>
      </c>
      <c r="K594" s="1" t="s">
        <v>563</v>
      </c>
      <c r="N594" s="7" t="str">
        <f>IF(uzytkownicy716[[#This Row],[Urzedowy]]="tak",uzytkownicy716[[#This Row],[Jezyk]],"")</f>
        <v/>
      </c>
    </row>
    <row r="595" spans="8:14" ht="15.75" x14ac:dyDescent="0.25">
      <c r="H595" s="1" t="s">
        <v>25</v>
      </c>
      <c r="I595" s="1" t="s">
        <v>445</v>
      </c>
      <c r="J595">
        <v>0.1</v>
      </c>
      <c r="K595" s="1" t="s">
        <v>563</v>
      </c>
      <c r="N595" s="7" t="str">
        <f>IF(uzytkownicy716[[#This Row],[Urzedowy]]="tak",uzytkownicy716[[#This Row],[Jezyk]],"")</f>
        <v/>
      </c>
    </row>
    <row r="596" spans="8:14" ht="15.75" x14ac:dyDescent="0.25">
      <c r="H596" s="1" t="s">
        <v>25</v>
      </c>
      <c r="I596" s="1" t="s">
        <v>280</v>
      </c>
      <c r="J596">
        <v>0.1</v>
      </c>
      <c r="K596" s="1" t="s">
        <v>563</v>
      </c>
      <c r="N596" s="7" t="str">
        <f>IF(uzytkownicy716[[#This Row],[Urzedowy]]="tak",uzytkownicy716[[#This Row],[Jezyk]],"")</f>
        <v/>
      </c>
    </row>
    <row r="597" spans="8:14" ht="15.75" x14ac:dyDescent="0.25">
      <c r="H597" s="1" t="s">
        <v>27</v>
      </c>
      <c r="I597" s="1" t="s">
        <v>473</v>
      </c>
      <c r="J597">
        <v>0.1</v>
      </c>
      <c r="K597" s="1" t="s">
        <v>563</v>
      </c>
      <c r="N597" s="7" t="str">
        <f>IF(uzytkownicy716[[#This Row],[Urzedowy]]="tak",uzytkownicy716[[#This Row],[Jezyk]],"")</f>
        <v/>
      </c>
    </row>
    <row r="598" spans="8:14" ht="15.75" x14ac:dyDescent="0.25">
      <c r="H598" s="1" t="s">
        <v>27</v>
      </c>
      <c r="I598" s="1" t="s">
        <v>413</v>
      </c>
      <c r="J598">
        <v>0.1</v>
      </c>
      <c r="K598" s="1" t="s">
        <v>563</v>
      </c>
      <c r="N598" s="7" t="str">
        <f>IF(uzytkownicy716[[#This Row],[Urzedowy]]="tak",uzytkownicy716[[#This Row],[Jezyk]],"")</f>
        <v/>
      </c>
    </row>
    <row r="599" spans="8:14" ht="15.75" x14ac:dyDescent="0.25">
      <c r="H599" s="1" t="s">
        <v>27</v>
      </c>
      <c r="I599" s="1" t="s">
        <v>408</v>
      </c>
      <c r="J599">
        <v>0.1</v>
      </c>
      <c r="K599" s="1" t="s">
        <v>563</v>
      </c>
      <c r="N599" s="7" t="str">
        <f>IF(uzytkownicy716[[#This Row],[Urzedowy]]="tak",uzytkownicy716[[#This Row],[Jezyk]],"")</f>
        <v/>
      </c>
    </row>
    <row r="600" spans="8:14" ht="15.75" x14ac:dyDescent="0.25">
      <c r="H600" s="1" t="s">
        <v>27</v>
      </c>
      <c r="I600" s="1" t="s">
        <v>412</v>
      </c>
      <c r="J600">
        <v>0.1</v>
      </c>
      <c r="K600" s="1" t="s">
        <v>563</v>
      </c>
      <c r="N600" s="7" t="str">
        <f>IF(uzytkownicy716[[#This Row],[Urzedowy]]="tak",uzytkownicy716[[#This Row],[Jezyk]],"")</f>
        <v/>
      </c>
    </row>
    <row r="601" spans="8:14" ht="15.75" x14ac:dyDescent="0.25">
      <c r="H601" s="1" t="s">
        <v>27</v>
      </c>
      <c r="I601" s="1" t="s">
        <v>414</v>
      </c>
      <c r="J601">
        <v>0.1</v>
      </c>
      <c r="K601" s="1" t="s">
        <v>563</v>
      </c>
      <c r="N601" s="7" t="str">
        <f>IF(uzytkownicy716[[#This Row],[Urzedowy]]="tak",uzytkownicy716[[#This Row],[Jezyk]],"")</f>
        <v/>
      </c>
    </row>
    <row r="602" spans="8:14" ht="15.75" x14ac:dyDescent="0.25">
      <c r="H602" s="1" t="s">
        <v>27</v>
      </c>
      <c r="I602" s="1" t="s">
        <v>315</v>
      </c>
      <c r="J602">
        <v>0.1</v>
      </c>
      <c r="K602" s="1" t="s">
        <v>563</v>
      </c>
      <c r="N602" s="7" t="str">
        <f>IF(uzytkownicy716[[#This Row],[Urzedowy]]="tak",uzytkownicy716[[#This Row],[Jezyk]],"")</f>
        <v/>
      </c>
    </row>
    <row r="603" spans="8:14" ht="15.75" x14ac:dyDescent="0.25">
      <c r="H603" s="1" t="s">
        <v>27</v>
      </c>
      <c r="I603" s="1" t="s">
        <v>471</v>
      </c>
      <c r="J603">
        <v>0.1</v>
      </c>
      <c r="K603" s="1" t="s">
        <v>562</v>
      </c>
      <c r="N603" s="7" t="str">
        <f>IF(uzytkownicy716[[#This Row],[Urzedowy]]="tak",uzytkownicy716[[#This Row],[Jezyk]],"")</f>
        <v>suahili</v>
      </c>
    </row>
    <row r="604" spans="8:14" ht="15.75" x14ac:dyDescent="0.25">
      <c r="H604" s="1" t="s">
        <v>27</v>
      </c>
      <c r="I604" s="1" t="s">
        <v>450</v>
      </c>
      <c r="J604">
        <v>0.1</v>
      </c>
      <c r="K604" s="1" t="s">
        <v>563</v>
      </c>
      <c r="N604" s="7" t="str">
        <f>IF(uzytkownicy716[[#This Row],[Urzedowy]]="tak",uzytkownicy716[[#This Row],[Jezyk]],"")</f>
        <v/>
      </c>
    </row>
    <row r="605" spans="8:14" ht="15.75" x14ac:dyDescent="0.25">
      <c r="H605" s="1" t="s">
        <v>29</v>
      </c>
      <c r="I605" s="1" t="s">
        <v>74</v>
      </c>
      <c r="J605">
        <v>0.1</v>
      </c>
      <c r="K605" s="1" t="s">
        <v>563</v>
      </c>
      <c r="N605" s="7" t="str">
        <f>IF(uzytkownicy716[[#This Row],[Urzedowy]]="tak",uzytkownicy716[[#This Row],[Jezyk]],"")</f>
        <v/>
      </c>
    </row>
    <row r="606" spans="8:14" ht="15.75" x14ac:dyDescent="0.25">
      <c r="H606" s="1" t="s">
        <v>29</v>
      </c>
      <c r="I606" s="1" t="s">
        <v>538</v>
      </c>
      <c r="J606">
        <v>0.1</v>
      </c>
      <c r="K606" s="1" t="s">
        <v>563</v>
      </c>
      <c r="N606" s="7" t="str">
        <f>IF(uzytkownicy716[[#This Row],[Urzedowy]]="tak",uzytkownicy716[[#This Row],[Jezyk]],"")</f>
        <v/>
      </c>
    </row>
    <row r="607" spans="8:14" ht="15.75" x14ac:dyDescent="0.25">
      <c r="H607" s="1" t="s">
        <v>31</v>
      </c>
      <c r="I607" s="1" t="s">
        <v>206</v>
      </c>
      <c r="J607">
        <v>0.1</v>
      </c>
      <c r="K607" s="1" t="s">
        <v>563</v>
      </c>
      <c r="N607" s="7" t="str">
        <f>IF(uzytkownicy716[[#This Row],[Urzedowy]]="tak",uzytkownicy716[[#This Row],[Jezyk]],"")</f>
        <v/>
      </c>
    </row>
    <row r="608" spans="8:14" ht="15.75" x14ac:dyDescent="0.25">
      <c r="H608" s="1" t="s">
        <v>31</v>
      </c>
      <c r="I608" s="1" t="s">
        <v>143</v>
      </c>
      <c r="J608">
        <v>0.1</v>
      </c>
      <c r="K608" s="1" t="s">
        <v>563</v>
      </c>
      <c r="N608" s="7" t="str">
        <f>IF(uzytkownicy716[[#This Row],[Urzedowy]]="tak",uzytkownicy716[[#This Row],[Jezyk]],"")</f>
        <v/>
      </c>
    </row>
    <row r="609" spans="8:14" ht="15.75" x14ac:dyDescent="0.25">
      <c r="H609" s="1" t="s">
        <v>31</v>
      </c>
      <c r="I609" s="1" t="s">
        <v>353</v>
      </c>
      <c r="J609">
        <v>0.1</v>
      </c>
      <c r="K609" s="1" t="s">
        <v>563</v>
      </c>
      <c r="N609" s="7" t="str">
        <f>IF(uzytkownicy716[[#This Row],[Urzedowy]]="tak",uzytkownicy716[[#This Row],[Jezyk]],"")</f>
        <v/>
      </c>
    </row>
    <row r="610" spans="8:14" ht="15.75" x14ac:dyDescent="0.25">
      <c r="H610" s="1" t="s">
        <v>31</v>
      </c>
      <c r="I610" s="1" t="s">
        <v>344</v>
      </c>
      <c r="J610">
        <v>0.1</v>
      </c>
      <c r="K610" s="1" t="s">
        <v>563</v>
      </c>
      <c r="N610" s="7" t="str">
        <f>IF(uzytkownicy716[[#This Row],[Urzedowy]]="tak",uzytkownicy716[[#This Row],[Jezyk]],"")</f>
        <v/>
      </c>
    </row>
    <row r="611" spans="8:14" ht="15.75" x14ac:dyDescent="0.25">
      <c r="H611" s="1" t="s">
        <v>31</v>
      </c>
      <c r="I611" s="1" t="s">
        <v>435</v>
      </c>
      <c r="J611">
        <v>0.1</v>
      </c>
      <c r="K611" s="1" t="s">
        <v>563</v>
      </c>
      <c r="N611" s="7" t="str">
        <f>IF(uzytkownicy716[[#This Row],[Urzedowy]]="tak",uzytkownicy716[[#This Row],[Jezyk]],"")</f>
        <v/>
      </c>
    </row>
    <row r="612" spans="8:14" ht="15.75" x14ac:dyDescent="0.25">
      <c r="H612" s="1" t="s">
        <v>31</v>
      </c>
      <c r="I612" s="1" t="s">
        <v>509</v>
      </c>
      <c r="J612">
        <v>0.1</v>
      </c>
      <c r="K612" s="1" t="s">
        <v>563</v>
      </c>
      <c r="N612" s="7" t="str">
        <f>IF(uzytkownicy716[[#This Row],[Urzedowy]]="tak",uzytkownicy716[[#This Row],[Jezyk]],"")</f>
        <v/>
      </c>
    </row>
    <row r="613" spans="8:14" ht="15.75" x14ac:dyDescent="0.25">
      <c r="H613" s="1" t="s">
        <v>32</v>
      </c>
      <c r="I613" s="1" t="s">
        <v>527</v>
      </c>
      <c r="J613">
        <v>0.1</v>
      </c>
      <c r="K613" s="1" t="s">
        <v>563</v>
      </c>
      <c r="N613" s="7" t="str">
        <f>IF(uzytkownicy716[[#This Row],[Urzedowy]]="tak",uzytkownicy716[[#This Row],[Jezyk]],"")</f>
        <v/>
      </c>
    </row>
    <row r="614" spans="8:14" ht="15.75" x14ac:dyDescent="0.25">
      <c r="H614" s="1" t="s">
        <v>32</v>
      </c>
      <c r="I614" s="1" t="s">
        <v>161</v>
      </c>
      <c r="J614">
        <v>0.1</v>
      </c>
      <c r="K614" s="1" t="s">
        <v>563</v>
      </c>
      <c r="N614" s="7" t="str">
        <f>IF(uzytkownicy716[[#This Row],[Urzedowy]]="tak",uzytkownicy716[[#This Row],[Jezyk]],"")</f>
        <v/>
      </c>
    </row>
    <row r="615" spans="8:14" ht="15.75" x14ac:dyDescent="0.25">
      <c r="H615" s="1" t="s">
        <v>32</v>
      </c>
      <c r="I615" s="1" t="s">
        <v>329</v>
      </c>
      <c r="J615">
        <v>0.1</v>
      </c>
      <c r="K615" s="1" t="s">
        <v>563</v>
      </c>
      <c r="N615" s="7" t="str">
        <f>IF(uzytkownicy716[[#This Row],[Urzedowy]]="tak",uzytkownicy716[[#This Row],[Jezyk]],"")</f>
        <v/>
      </c>
    </row>
    <row r="616" spans="8:14" ht="15.75" x14ac:dyDescent="0.25">
      <c r="H616" s="1" t="s">
        <v>32</v>
      </c>
      <c r="I616" s="1" t="s">
        <v>318</v>
      </c>
      <c r="J616">
        <v>0.1</v>
      </c>
      <c r="K616" s="1" t="s">
        <v>563</v>
      </c>
      <c r="N616" s="7" t="str">
        <f>IF(uzytkownicy716[[#This Row],[Urzedowy]]="tak",uzytkownicy716[[#This Row],[Jezyk]],"")</f>
        <v/>
      </c>
    </row>
    <row r="617" spans="8:14" ht="15.75" x14ac:dyDescent="0.25">
      <c r="H617" s="1" t="s">
        <v>33</v>
      </c>
      <c r="I617" s="1" t="s">
        <v>216</v>
      </c>
      <c r="J617">
        <v>0.1</v>
      </c>
      <c r="K617" s="1" t="s">
        <v>563</v>
      </c>
      <c r="N617" s="7" t="str">
        <f>IF(uzytkownicy716[[#This Row],[Urzedowy]]="tak",uzytkownicy716[[#This Row],[Jezyk]],"")</f>
        <v/>
      </c>
    </row>
    <row r="618" spans="8:14" ht="15.75" x14ac:dyDescent="0.25">
      <c r="H618" s="1" t="s">
        <v>35</v>
      </c>
      <c r="I618" s="1" t="s">
        <v>241</v>
      </c>
      <c r="J618">
        <v>0.1</v>
      </c>
      <c r="K618" s="1" t="s">
        <v>563</v>
      </c>
      <c r="N618" s="7" t="str">
        <f>IF(uzytkownicy716[[#This Row],[Urzedowy]]="tak",uzytkownicy716[[#This Row],[Jezyk]],"")</f>
        <v/>
      </c>
    </row>
    <row r="619" spans="8:14" ht="15.75" x14ac:dyDescent="0.25">
      <c r="H619" s="1" t="s">
        <v>35</v>
      </c>
      <c r="I619" s="1" t="s">
        <v>74</v>
      </c>
      <c r="J619">
        <v>0.1</v>
      </c>
      <c r="K619" s="1" t="s">
        <v>563</v>
      </c>
      <c r="N619" s="7" t="str">
        <f>IF(uzytkownicy716[[#This Row],[Urzedowy]]="tak",uzytkownicy716[[#This Row],[Jezyk]],"")</f>
        <v/>
      </c>
    </row>
    <row r="620" spans="8:14" ht="15.75" x14ac:dyDescent="0.25">
      <c r="H620" s="1" t="s">
        <v>35</v>
      </c>
      <c r="I620" s="1" t="s">
        <v>391</v>
      </c>
      <c r="J620">
        <v>0.1</v>
      </c>
      <c r="K620" s="1" t="s">
        <v>563</v>
      </c>
      <c r="N620" s="7" t="str">
        <f>IF(uzytkownicy716[[#This Row],[Urzedowy]]="tak",uzytkownicy716[[#This Row],[Jezyk]],"")</f>
        <v/>
      </c>
    </row>
    <row r="621" spans="8:14" ht="15.75" x14ac:dyDescent="0.25">
      <c r="H621" s="1" t="s">
        <v>37</v>
      </c>
      <c r="I621" s="1" t="s">
        <v>294</v>
      </c>
      <c r="J621">
        <v>0.1</v>
      </c>
      <c r="K621" s="1" t="s">
        <v>563</v>
      </c>
      <c r="N621" s="7" t="str">
        <f>IF(uzytkownicy716[[#This Row],[Urzedowy]]="tak",uzytkownicy716[[#This Row],[Jezyk]],"")</f>
        <v/>
      </c>
    </row>
    <row r="622" spans="8:14" ht="15.75" x14ac:dyDescent="0.25">
      <c r="H622" s="1" t="s">
        <v>37</v>
      </c>
      <c r="I622" s="1" t="s">
        <v>67</v>
      </c>
      <c r="J622">
        <v>0.1</v>
      </c>
      <c r="K622" s="1" t="s">
        <v>563</v>
      </c>
      <c r="N622" s="7" t="str">
        <f>IF(uzytkownicy716[[#This Row],[Urzedowy]]="tak",uzytkownicy716[[#This Row],[Jezyk]],"")</f>
        <v/>
      </c>
    </row>
    <row r="623" spans="8:14" ht="15.75" x14ac:dyDescent="0.25">
      <c r="H623" s="1" t="s">
        <v>37</v>
      </c>
      <c r="I623" s="1" t="s">
        <v>443</v>
      </c>
      <c r="J623">
        <v>0.1</v>
      </c>
      <c r="K623" s="1" t="s">
        <v>563</v>
      </c>
      <c r="N623" s="7" t="str">
        <f>IF(uzytkownicy716[[#This Row],[Urzedowy]]="tak",uzytkownicy716[[#This Row],[Jezyk]],"")</f>
        <v/>
      </c>
    </row>
    <row r="624" spans="8:14" ht="15.75" x14ac:dyDescent="0.25">
      <c r="H624" s="1" t="s">
        <v>37</v>
      </c>
      <c r="I624" s="1" t="s">
        <v>480</v>
      </c>
      <c r="J624">
        <v>0.1</v>
      </c>
      <c r="K624" s="1" t="s">
        <v>563</v>
      </c>
      <c r="N624" s="7" t="str">
        <f>IF(uzytkownicy716[[#This Row],[Urzedowy]]="tak",uzytkownicy716[[#This Row],[Jezyk]],"")</f>
        <v/>
      </c>
    </row>
    <row r="625" spans="8:14" ht="15.75" x14ac:dyDescent="0.25">
      <c r="H625" s="1" t="s">
        <v>37</v>
      </c>
      <c r="I625" s="1" t="s">
        <v>57</v>
      </c>
      <c r="J625">
        <v>0.1</v>
      </c>
      <c r="K625" s="1" t="s">
        <v>563</v>
      </c>
      <c r="N625" s="7" t="str">
        <f>IF(uzytkownicy716[[#This Row],[Urzedowy]]="tak",uzytkownicy716[[#This Row],[Jezyk]],"")</f>
        <v/>
      </c>
    </row>
    <row r="626" spans="8:14" ht="15.75" x14ac:dyDescent="0.25">
      <c r="H626" s="1" t="s">
        <v>38</v>
      </c>
      <c r="I626" s="1" t="s">
        <v>70</v>
      </c>
      <c r="J626">
        <v>0.1</v>
      </c>
      <c r="K626" s="1" t="s">
        <v>563</v>
      </c>
      <c r="N626" s="7" t="str">
        <f>IF(uzytkownicy716[[#This Row],[Urzedowy]]="tak",uzytkownicy716[[#This Row],[Jezyk]],"")</f>
        <v/>
      </c>
    </row>
    <row r="627" spans="8:14" ht="15.75" x14ac:dyDescent="0.25">
      <c r="H627" s="1" t="s">
        <v>40</v>
      </c>
      <c r="I627" s="1" t="s">
        <v>261</v>
      </c>
      <c r="J627">
        <v>0.1</v>
      </c>
      <c r="K627" s="1" t="s">
        <v>563</v>
      </c>
      <c r="N627" s="7" t="str">
        <f>IF(uzytkownicy716[[#This Row],[Urzedowy]]="tak",uzytkownicy716[[#This Row],[Jezyk]],"")</f>
        <v/>
      </c>
    </row>
    <row r="628" spans="8:14" ht="15.75" x14ac:dyDescent="0.25">
      <c r="H628" s="1" t="s">
        <v>40</v>
      </c>
      <c r="I628" s="1" t="s">
        <v>313</v>
      </c>
      <c r="J628">
        <v>0.1</v>
      </c>
      <c r="K628" s="1" t="s">
        <v>563</v>
      </c>
      <c r="N628" s="7" t="str">
        <f>IF(uzytkownicy716[[#This Row],[Urzedowy]]="tak",uzytkownicy716[[#This Row],[Jezyk]],"")</f>
        <v/>
      </c>
    </row>
    <row r="629" spans="8:14" ht="15.75" x14ac:dyDescent="0.25">
      <c r="H629" s="1" t="s">
        <v>40</v>
      </c>
      <c r="I629" s="1" t="s">
        <v>558</v>
      </c>
      <c r="J629">
        <v>0.1</v>
      </c>
      <c r="K629" s="1" t="s">
        <v>563</v>
      </c>
      <c r="N629" s="7" t="str">
        <f>IF(uzytkownicy716[[#This Row],[Urzedowy]]="tak",uzytkownicy716[[#This Row],[Jezyk]],"")</f>
        <v/>
      </c>
    </row>
    <row r="630" spans="8:14" ht="15.75" x14ac:dyDescent="0.25">
      <c r="H630" s="1" t="s">
        <v>40</v>
      </c>
      <c r="I630" s="1" t="s">
        <v>389</v>
      </c>
      <c r="J630">
        <v>0.1</v>
      </c>
      <c r="K630" s="1" t="s">
        <v>563</v>
      </c>
      <c r="N630" s="7" t="str">
        <f>IF(uzytkownicy716[[#This Row],[Urzedowy]]="tak",uzytkownicy716[[#This Row],[Jezyk]],"")</f>
        <v/>
      </c>
    </row>
    <row r="631" spans="8:14" ht="15.75" x14ac:dyDescent="0.25">
      <c r="H631" s="1" t="s">
        <v>40</v>
      </c>
      <c r="I631" s="1" t="s">
        <v>291</v>
      </c>
      <c r="J631">
        <v>0.1</v>
      </c>
      <c r="K631" s="1" t="s">
        <v>563</v>
      </c>
      <c r="N631" s="7" t="str">
        <f>IF(uzytkownicy716[[#This Row],[Urzedowy]]="tak",uzytkownicy716[[#This Row],[Jezyk]],"")</f>
        <v/>
      </c>
    </row>
    <row r="632" spans="8:14" ht="15.75" x14ac:dyDescent="0.25">
      <c r="H632" s="1" t="s">
        <v>40</v>
      </c>
      <c r="I632" s="1" t="s">
        <v>473</v>
      </c>
      <c r="J632">
        <v>0.1</v>
      </c>
      <c r="K632" s="1" t="s">
        <v>563</v>
      </c>
      <c r="N632" s="7" t="str">
        <f>IF(uzytkownicy716[[#This Row],[Urzedowy]]="tak",uzytkownicy716[[#This Row],[Jezyk]],"")</f>
        <v/>
      </c>
    </row>
    <row r="633" spans="8:14" ht="15.75" x14ac:dyDescent="0.25">
      <c r="H633" s="1" t="s">
        <v>40</v>
      </c>
      <c r="I633" s="1" t="s">
        <v>249</v>
      </c>
      <c r="J633">
        <v>0.1</v>
      </c>
      <c r="K633" s="1" t="s">
        <v>563</v>
      </c>
      <c r="N633" s="7" t="str">
        <f>IF(uzytkownicy716[[#This Row],[Urzedowy]]="tak",uzytkownicy716[[#This Row],[Jezyk]],"")</f>
        <v/>
      </c>
    </row>
    <row r="634" spans="8:14" ht="15.75" x14ac:dyDescent="0.25">
      <c r="H634" s="1" t="s">
        <v>40</v>
      </c>
      <c r="I634" s="1" t="s">
        <v>379</v>
      </c>
      <c r="J634">
        <v>0.1</v>
      </c>
      <c r="K634" s="1" t="s">
        <v>563</v>
      </c>
      <c r="N634" s="7" t="str">
        <f>IF(uzytkownicy716[[#This Row],[Urzedowy]]="tak",uzytkownicy716[[#This Row],[Jezyk]],"")</f>
        <v/>
      </c>
    </row>
    <row r="635" spans="8:14" ht="15.75" x14ac:dyDescent="0.25">
      <c r="H635" s="1" t="s">
        <v>40</v>
      </c>
      <c r="I635" s="1" t="s">
        <v>552</v>
      </c>
      <c r="J635">
        <v>0.1</v>
      </c>
      <c r="K635" s="1" t="s">
        <v>563</v>
      </c>
      <c r="N635" s="7" t="str">
        <f>IF(uzytkownicy716[[#This Row],[Urzedowy]]="tak",uzytkownicy716[[#This Row],[Jezyk]],"")</f>
        <v/>
      </c>
    </row>
    <row r="636" spans="8:14" ht="15.75" x14ac:dyDescent="0.25">
      <c r="H636" s="1" t="s">
        <v>41</v>
      </c>
      <c r="I636" s="1" t="s">
        <v>494</v>
      </c>
      <c r="J636">
        <v>0.1</v>
      </c>
      <c r="K636" s="1" t="s">
        <v>563</v>
      </c>
      <c r="N636" s="7" t="str">
        <f>IF(uzytkownicy716[[#This Row],[Urzedowy]]="tak",uzytkownicy716[[#This Row],[Jezyk]],"")</f>
        <v/>
      </c>
    </row>
    <row r="637" spans="8:14" ht="15.75" x14ac:dyDescent="0.25">
      <c r="H637" s="1" t="s">
        <v>42</v>
      </c>
      <c r="I637" s="1" t="s">
        <v>432</v>
      </c>
      <c r="J637">
        <v>0.1</v>
      </c>
      <c r="K637" s="1" t="s">
        <v>563</v>
      </c>
      <c r="N637" s="7" t="str">
        <f>IF(uzytkownicy716[[#This Row],[Urzedowy]]="tak",uzytkownicy716[[#This Row],[Jezyk]],"")</f>
        <v/>
      </c>
    </row>
    <row r="638" spans="8:14" ht="15.75" x14ac:dyDescent="0.25">
      <c r="H638" s="1" t="s">
        <v>42</v>
      </c>
      <c r="I638" s="1" t="s">
        <v>489</v>
      </c>
      <c r="J638">
        <v>0.1</v>
      </c>
      <c r="K638" s="1" t="s">
        <v>563</v>
      </c>
      <c r="N638" s="7" t="str">
        <f>IF(uzytkownicy716[[#This Row],[Urzedowy]]="tak",uzytkownicy716[[#This Row],[Jezyk]],"")</f>
        <v/>
      </c>
    </row>
    <row r="639" spans="8:14" ht="15.75" x14ac:dyDescent="0.25">
      <c r="H639" s="1" t="s">
        <v>42</v>
      </c>
      <c r="I639" s="1" t="s">
        <v>248</v>
      </c>
      <c r="J639">
        <v>0.1</v>
      </c>
      <c r="K639" s="1" t="s">
        <v>563</v>
      </c>
      <c r="N639" s="7" t="str">
        <f>IF(uzytkownicy716[[#This Row],[Urzedowy]]="tak",uzytkownicy716[[#This Row],[Jezyk]],"")</f>
        <v/>
      </c>
    </row>
    <row r="640" spans="8:14" ht="15.75" x14ac:dyDescent="0.25">
      <c r="H640" s="1" t="s">
        <v>42</v>
      </c>
      <c r="I640" s="1" t="s">
        <v>182</v>
      </c>
      <c r="J640">
        <v>0.1</v>
      </c>
      <c r="K640" s="1" t="s">
        <v>563</v>
      </c>
      <c r="N640" s="7" t="str">
        <f>IF(uzytkownicy716[[#This Row],[Urzedowy]]="tak",uzytkownicy716[[#This Row],[Jezyk]],"")</f>
        <v/>
      </c>
    </row>
    <row r="641" spans="8:14" ht="15.75" x14ac:dyDescent="0.25">
      <c r="H641" s="1" t="s">
        <v>42</v>
      </c>
      <c r="I641" s="1" t="s">
        <v>505</v>
      </c>
      <c r="J641">
        <v>0.1</v>
      </c>
      <c r="K641" s="1" t="s">
        <v>563</v>
      </c>
      <c r="N641" s="7" t="str">
        <f>IF(uzytkownicy716[[#This Row],[Urzedowy]]="tak",uzytkownicy716[[#This Row],[Jezyk]],"")</f>
        <v/>
      </c>
    </row>
    <row r="642" spans="8:14" ht="15.75" x14ac:dyDescent="0.25">
      <c r="H642" s="1" t="s">
        <v>43</v>
      </c>
      <c r="I642" s="1" t="s">
        <v>433</v>
      </c>
      <c r="J642">
        <v>0.1</v>
      </c>
      <c r="K642" s="1" t="s">
        <v>563</v>
      </c>
      <c r="N642" s="7" t="str">
        <f>IF(uzytkownicy716[[#This Row],[Urzedowy]]="tak",uzytkownicy716[[#This Row],[Jezyk]],"")</f>
        <v/>
      </c>
    </row>
    <row r="643" spans="8:14" ht="15.75" x14ac:dyDescent="0.25">
      <c r="H643" s="1" t="s">
        <v>43</v>
      </c>
      <c r="I643" s="1" t="s">
        <v>78</v>
      </c>
      <c r="J643">
        <v>0.1</v>
      </c>
      <c r="K643" s="1" t="s">
        <v>563</v>
      </c>
      <c r="N643" s="7" t="str">
        <f>IF(uzytkownicy716[[#This Row],[Urzedowy]]="tak",uzytkownicy716[[#This Row],[Jezyk]],"")</f>
        <v/>
      </c>
    </row>
    <row r="644" spans="8:14" ht="15.75" x14ac:dyDescent="0.25">
      <c r="H644" s="1" t="s">
        <v>43</v>
      </c>
      <c r="I644" s="1" t="s">
        <v>529</v>
      </c>
      <c r="J644">
        <v>0.1</v>
      </c>
      <c r="K644" s="1" t="s">
        <v>563</v>
      </c>
      <c r="N644" s="7" t="str">
        <f>IF(uzytkownicy716[[#This Row],[Urzedowy]]="tak",uzytkownicy716[[#This Row],[Jezyk]],"")</f>
        <v/>
      </c>
    </row>
    <row r="645" spans="8:14" ht="15.75" x14ac:dyDescent="0.25">
      <c r="H645" s="1" t="s">
        <v>44</v>
      </c>
      <c r="I645" s="1" t="s">
        <v>298</v>
      </c>
      <c r="J645">
        <v>0.1</v>
      </c>
      <c r="K645" s="1" t="s">
        <v>563</v>
      </c>
      <c r="N645" s="7" t="str">
        <f>IF(uzytkownicy716[[#This Row],[Urzedowy]]="tak",uzytkownicy716[[#This Row],[Jezyk]],"")</f>
        <v/>
      </c>
    </row>
    <row r="646" spans="8:14" ht="15.75" x14ac:dyDescent="0.25">
      <c r="H646" s="1" t="s">
        <v>44</v>
      </c>
      <c r="I646" s="1" t="s">
        <v>537</v>
      </c>
      <c r="J646">
        <v>0.1</v>
      </c>
      <c r="K646" s="1" t="s">
        <v>563</v>
      </c>
      <c r="N646" s="7" t="str">
        <f>IF(uzytkownicy716[[#This Row],[Urzedowy]]="tak",uzytkownicy716[[#This Row],[Jezyk]],"")</f>
        <v/>
      </c>
    </row>
    <row r="647" spans="8:14" ht="15.75" x14ac:dyDescent="0.25">
      <c r="H647" s="1" t="s">
        <v>45</v>
      </c>
      <c r="I647" s="1" t="s">
        <v>434</v>
      </c>
      <c r="J647">
        <v>0.1</v>
      </c>
      <c r="K647" s="1" t="s">
        <v>563</v>
      </c>
      <c r="N647" s="7" t="str">
        <f>IF(uzytkownicy716[[#This Row],[Urzedowy]]="tak",uzytkownicy716[[#This Row],[Jezyk]],"")</f>
        <v/>
      </c>
    </row>
    <row r="648" spans="8:14" ht="15.75" x14ac:dyDescent="0.25">
      <c r="H648" s="1" t="s">
        <v>45</v>
      </c>
      <c r="I648" s="1" t="s">
        <v>200</v>
      </c>
      <c r="J648">
        <v>0.1</v>
      </c>
      <c r="K648" s="1" t="s">
        <v>563</v>
      </c>
      <c r="N648" s="7" t="str">
        <f>IF(uzytkownicy716[[#This Row],[Urzedowy]]="tak",uzytkownicy716[[#This Row],[Jezyk]],"")</f>
        <v/>
      </c>
    </row>
    <row r="649" spans="8:14" ht="15.75" x14ac:dyDescent="0.25">
      <c r="H649" s="1" t="s">
        <v>45</v>
      </c>
      <c r="I649" s="1" t="s">
        <v>491</v>
      </c>
      <c r="J649">
        <v>0.1</v>
      </c>
      <c r="K649" s="1" t="s">
        <v>563</v>
      </c>
      <c r="N649" s="7" t="str">
        <f>IF(uzytkownicy716[[#This Row],[Urzedowy]]="tak",uzytkownicy716[[#This Row],[Jezyk]],"")</f>
        <v/>
      </c>
    </row>
    <row r="650" spans="8:14" ht="15.75" x14ac:dyDescent="0.25">
      <c r="H650" s="1" t="s">
        <v>46</v>
      </c>
      <c r="I650" s="1" t="s">
        <v>441</v>
      </c>
      <c r="J650">
        <v>0.1</v>
      </c>
      <c r="K650" s="1" t="s">
        <v>563</v>
      </c>
      <c r="N650" s="7" t="str">
        <f>IF(uzytkownicy716[[#This Row],[Urzedowy]]="tak",uzytkownicy716[[#This Row],[Jezyk]],"")</f>
        <v/>
      </c>
    </row>
    <row r="651" spans="8:14" ht="15.75" x14ac:dyDescent="0.25">
      <c r="H651" s="1" t="s">
        <v>46</v>
      </c>
      <c r="I651" s="1" t="s">
        <v>457</v>
      </c>
      <c r="J651">
        <v>0.1</v>
      </c>
      <c r="K651" s="1" t="s">
        <v>563</v>
      </c>
      <c r="N651" s="7" t="str">
        <f>IF(uzytkownicy716[[#This Row],[Urzedowy]]="tak",uzytkownicy716[[#This Row],[Jezyk]],"")</f>
        <v/>
      </c>
    </row>
    <row r="652" spans="8:14" ht="15.75" x14ac:dyDescent="0.25">
      <c r="H652" s="1" t="s">
        <v>46</v>
      </c>
      <c r="I652" s="1" t="s">
        <v>485</v>
      </c>
      <c r="J652">
        <v>0.1</v>
      </c>
      <c r="K652" s="1" t="s">
        <v>563</v>
      </c>
      <c r="N652" s="7" t="str">
        <f>IF(uzytkownicy716[[#This Row],[Urzedowy]]="tak",uzytkownicy716[[#This Row],[Jezyk]],"")</f>
        <v/>
      </c>
    </row>
    <row r="653" spans="8:14" ht="15.75" x14ac:dyDescent="0.25">
      <c r="H653" s="1" t="s">
        <v>47</v>
      </c>
      <c r="I653" s="1" t="s">
        <v>444</v>
      </c>
      <c r="J653">
        <v>0.1</v>
      </c>
      <c r="K653" s="1" t="s">
        <v>563</v>
      </c>
      <c r="N653" s="7" t="str">
        <f>IF(uzytkownicy716[[#This Row],[Urzedowy]]="tak",uzytkownicy716[[#This Row],[Jezyk]],"")</f>
        <v/>
      </c>
    </row>
    <row r="654" spans="8:14" ht="15.75" x14ac:dyDescent="0.25">
      <c r="H654" s="1" t="s">
        <v>47</v>
      </c>
      <c r="I654" s="1" t="s">
        <v>527</v>
      </c>
      <c r="J654">
        <v>0.1</v>
      </c>
      <c r="K654" s="1" t="s">
        <v>563</v>
      </c>
      <c r="N654" s="7" t="str">
        <f>IF(uzytkownicy716[[#This Row],[Urzedowy]]="tak",uzytkownicy716[[#This Row],[Jezyk]],"")</f>
        <v/>
      </c>
    </row>
    <row r="655" spans="8:14" ht="15.75" x14ac:dyDescent="0.25">
      <c r="H655" s="1" t="s">
        <v>47</v>
      </c>
      <c r="I655" s="1" t="s">
        <v>161</v>
      </c>
      <c r="J655">
        <v>0.1</v>
      </c>
      <c r="K655" s="1" t="s">
        <v>563</v>
      </c>
      <c r="N655" s="7" t="str">
        <f>IF(uzytkownicy716[[#This Row],[Urzedowy]]="tak",uzytkownicy716[[#This Row],[Jezyk]],"")</f>
        <v/>
      </c>
    </row>
    <row r="656" spans="8:14" ht="15.75" x14ac:dyDescent="0.25">
      <c r="H656" s="1" t="s">
        <v>47</v>
      </c>
      <c r="I656" s="1" t="s">
        <v>406</v>
      </c>
      <c r="J656">
        <v>0.1</v>
      </c>
      <c r="K656" s="1" t="s">
        <v>563</v>
      </c>
      <c r="N656" s="7" t="str">
        <f>IF(uzytkownicy716[[#This Row],[Urzedowy]]="tak",uzytkownicy716[[#This Row],[Jezyk]],"")</f>
        <v/>
      </c>
    </row>
    <row r="657" spans="8:14" ht="15.75" x14ac:dyDescent="0.25">
      <c r="H657" s="1" t="s">
        <v>47</v>
      </c>
      <c r="I657" s="1" t="s">
        <v>459</v>
      </c>
      <c r="J657">
        <v>0.1</v>
      </c>
      <c r="K657" s="1" t="s">
        <v>563</v>
      </c>
      <c r="N657" s="7" t="str">
        <f>IF(uzytkownicy716[[#This Row],[Urzedowy]]="tak",uzytkownicy716[[#This Row],[Jezyk]],"")</f>
        <v/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FA9A-12D8-4363-AE04-FEE79C990972}">
  <dimension ref="A1:AH657"/>
  <sheetViews>
    <sheetView topLeftCell="F1" workbookViewId="0">
      <selection activeCell="Q1" sqref="Q1"/>
    </sheetView>
  </sheetViews>
  <sheetFormatPr defaultRowHeight="15" x14ac:dyDescent="0.25"/>
  <cols>
    <col min="1" max="1" width="18" bestFit="1" customWidth="1"/>
    <col min="2" max="2" width="20.140625" bestFit="1" customWidth="1"/>
    <col min="3" max="3" width="11.85546875" bestFit="1" customWidth="1"/>
    <col min="5" max="5" width="19.85546875" bestFit="1" customWidth="1"/>
    <col min="6" max="6" width="28.140625" bestFit="1" customWidth="1"/>
    <col min="8" max="8" width="18" bestFit="1" customWidth="1"/>
    <col min="9" max="9" width="19.85546875" bestFit="1" customWidth="1"/>
    <col min="10" max="10" width="14.5703125" bestFit="1" customWidth="1"/>
    <col min="11" max="11" width="12.28515625" bestFit="1" customWidth="1"/>
    <col min="13" max="13" width="19.85546875" bestFit="1" customWidth="1"/>
    <col min="14" max="14" width="20.140625" bestFit="1" customWidth="1"/>
    <col min="15" max="15" width="23.5703125" bestFit="1" customWidth="1"/>
    <col min="16" max="16" width="19.85546875" bestFit="1" customWidth="1"/>
    <col min="17" max="17" width="14.42578125" bestFit="1" customWidth="1"/>
    <col min="18" max="18" width="19.28515625" bestFit="1" customWidth="1"/>
    <col min="19" max="19" width="15.140625" bestFit="1" customWidth="1"/>
    <col min="20" max="20" width="19.28515625" customWidth="1"/>
    <col min="21" max="21" width="25.28515625" customWidth="1"/>
    <col min="22" max="22" width="25.140625" customWidth="1"/>
    <col min="23" max="23" width="10.5703125" customWidth="1"/>
    <col min="24" max="24" width="19.85546875" bestFit="1" customWidth="1"/>
    <col min="25" max="25" width="18" bestFit="1" customWidth="1"/>
    <col min="26" max="26" width="20.140625" bestFit="1" customWidth="1"/>
    <col min="27" max="27" width="20.7109375" bestFit="1" customWidth="1"/>
    <col min="29" max="29" width="21.28515625" bestFit="1" customWidth="1"/>
    <col min="30" max="30" width="9.85546875" bestFit="1" customWidth="1"/>
    <col min="31" max="31" width="6.7109375" bestFit="1" customWidth="1"/>
    <col min="32" max="32" width="20.7109375" bestFit="1" customWidth="1"/>
    <col min="33" max="33" width="7.5703125" bestFit="1" customWidth="1"/>
    <col min="34" max="34" width="18.140625" bestFit="1" customWidth="1"/>
  </cols>
  <sheetData>
    <row r="1" spans="1:34" s="2" customFormat="1" ht="76.5" customHeight="1" x14ac:dyDescent="0.25">
      <c r="A1" s="2" t="s">
        <v>0</v>
      </c>
      <c r="B1" s="2" t="s">
        <v>1</v>
      </c>
      <c r="C1" s="2" t="s">
        <v>2</v>
      </c>
      <c r="E1" s="2" t="s">
        <v>48</v>
      </c>
      <c r="F1" s="2" t="s">
        <v>49</v>
      </c>
      <c r="H1" s="2" t="s">
        <v>0</v>
      </c>
      <c r="I1" s="2" t="s">
        <v>48</v>
      </c>
      <c r="J1" s="2" t="s">
        <v>560</v>
      </c>
      <c r="K1" s="2" t="s">
        <v>561</v>
      </c>
      <c r="M1" s="2" t="s">
        <v>570</v>
      </c>
      <c r="N1" s="2" t="s">
        <v>569</v>
      </c>
      <c r="O1" s="2" t="s">
        <v>573</v>
      </c>
      <c r="P1" s="2" t="s">
        <v>574</v>
      </c>
      <c r="Q1" s="2" t="s">
        <v>577</v>
      </c>
      <c r="R1" s="2" t="s">
        <v>575</v>
      </c>
      <c r="S1" s="19" t="s">
        <v>576</v>
      </c>
      <c r="V1" s="3"/>
      <c r="AD1" s="5"/>
      <c r="AE1" s="5"/>
      <c r="AF1" s="5"/>
      <c r="AG1" s="5"/>
      <c r="AH1" s="5"/>
    </row>
    <row r="2" spans="1:34" ht="18.75" x14ac:dyDescent="0.3">
      <c r="A2" s="1" t="s">
        <v>3</v>
      </c>
      <c r="B2" s="1" t="s">
        <v>4</v>
      </c>
      <c r="C2">
        <v>32.5</v>
      </c>
      <c r="E2" s="1" t="s">
        <v>50</v>
      </c>
      <c r="F2" s="1" t="s">
        <v>51</v>
      </c>
      <c r="H2" s="1" t="s">
        <v>12</v>
      </c>
      <c r="I2" s="1" t="s">
        <v>329</v>
      </c>
      <c r="J2">
        <v>1212</v>
      </c>
      <c r="K2" s="1" t="s">
        <v>562</v>
      </c>
      <c r="M2" t="str">
        <f>uzytkownicy719[[#This Row],[Jezyk]]</f>
        <v>mandarynski</v>
      </c>
      <c r="N2" s="1" t="str">
        <f>VLOOKUP(uzytkownicy719[[#This Row],[Panstwo]],panstwa517[[Panstwo]:[Kontynent]],2,FALSE)</f>
        <v>Azja</v>
      </c>
      <c r="O2" s="13" t="s">
        <v>571</v>
      </c>
      <c r="P2" s="1" t="s">
        <v>50</v>
      </c>
      <c r="Q2">
        <f>COUNTIF($O$4:$O$552,P2)</f>
        <v>1</v>
      </c>
      <c r="R2" t="str">
        <f>IF(Q2&gt;=4,P2,"")</f>
        <v/>
      </c>
      <c r="S2" s="20" t="s">
        <v>74</v>
      </c>
      <c r="V2" s="4"/>
      <c r="AA2" s="1"/>
    </row>
    <row r="3" spans="1:34" ht="18.75" x14ac:dyDescent="0.3">
      <c r="A3" s="1" t="s">
        <v>5</v>
      </c>
      <c r="B3" s="1" t="s">
        <v>6</v>
      </c>
      <c r="C3">
        <v>39.700000000000003</v>
      </c>
      <c r="E3" s="1" t="s">
        <v>52</v>
      </c>
      <c r="F3" s="1" t="s">
        <v>53</v>
      </c>
      <c r="H3" s="1" t="s">
        <v>20</v>
      </c>
      <c r="I3" s="1" t="s">
        <v>199</v>
      </c>
      <c r="J3">
        <v>422</v>
      </c>
      <c r="K3" s="1" t="s">
        <v>562</v>
      </c>
      <c r="M3" t="str">
        <f>uzytkownicy719[[#This Row],[Jezyk]]</f>
        <v>hindi</v>
      </c>
      <c r="N3" s="1" t="str">
        <f>VLOOKUP(uzytkownicy719[[#This Row],[Panstwo]],panstwa517[[Panstwo]:[Kontynent]],2,FALSE)</f>
        <v>Azja</v>
      </c>
      <c r="O3" s="14" t="s">
        <v>6</v>
      </c>
      <c r="P3" s="1" t="s">
        <v>52</v>
      </c>
      <c r="Q3">
        <f t="shared" ref="Q3:Q66" si="0">COUNTIF($O$4:$O$552,P3)</f>
        <v>1</v>
      </c>
      <c r="R3" t="str">
        <f t="shared" ref="R3:R66" si="1">IF(Q3&gt;=4,P3,"")</f>
        <v/>
      </c>
      <c r="S3" s="21" t="s">
        <v>76</v>
      </c>
      <c r="AA3" s="1"/>
    </row>
    <row r="4" spans="1:34" ht="18.75" x14ac:dyDescent="0.3">
      <c r="A4" s="1" t="s">
        <v>7</v>
      </c>
      <c r="B4" s="1" t="s">
        <v>8</v>
      </c>
      <c r="C4">
        <v>43.4</v>
      </c>
      <c r="E4" s="1" t="s">
        <v>54</v>
      </c>
      <c r="F4" s="1" t="s">
        <v>53</v>
      </c>
      <c r="H4" s="1" t="s">
        <v>44</v>
      </c>
      <c r="I4" s="1" t="s">
        <v>74</v>
      </c>
      <c r="J4">
        <v>255</v>
      </c>
      <c r="K4" s="1" t="s">
        <v>562</v>
      </c>
      <c r="M4" t="str">
        <f>uzytkownicy719[[#This Row],[Jezyk]]</f>
        <v>angielski</v>
      </c>
      <c r="N4" s="1" t="str">
        <f>VLOOKUP(uzytkownicy719[[#This Row],[Panstwo]],panstwa517[[Panstwo]:[Kontynent]],2,FALSE)</f>
        <v>Ameryka Polnocna</v>
      </c>
      <c r="O4" s="15" t="s">
        <v>52</v>
      </c>
      <c r="P4" s="1" t="s">
        <v>54</v>
      </c>
      <c r="Q4">
        <f t="shared" si="0"/>
        <v>1</v>
      </c>
      <c r="R4" t="str">
        <f t="shared" si="1"/>
        <v/>
      </c>
      <c r="S4" s="21" t="s">
        <v>181</v>
      </c>
      <c r="AA4" s="1"/>
    </row>
    <row r="5" spans="1:34" ht="18.75" x14ac:dyDescent="0.3">
      <c r="A5" s="1" t="s">
        <v>9</v>
      </c>
      <c r="B5" s="1" t="s">
        <v>4</v>
      </c>
      <c r="C5">
        <v>161</v>
      </c>
      <c r="E5" s="1" t="s">
        <v>55</v>
      </c>
      <c r="F5" s="1" t="s">
        <v>56</v>
      </c>
      <c r="H5" s="1" t="s">
        <v>11</v>
      </c>
      <c r="I5" s="1" t="s">
        <v>434</v>
      </c>
      <c r="J5">
        <v>202</v>
      </c>
      <c r="K5" s="1" t="s">
        <v>562</v>
      </c>
      <c r="M5" t="str">
        <f>uzytkownicy719[[#This Row],[Jezyk]]</f>
        <v>portugalski</v>
      </c>
      <c r="N5" s="1" t="str">
        <f>VLOOKUP(uzytkownicy719[[#This Row],[Panstwo]],panstwa517[[Panstwo]:[Kontynent]],2,FALSE)</f>
        <v>Ameryka Poludniowa</v>
      </c>
      <c r="O5" s="15" t="s">
        <v>54</v>
      </c>
      <c r="P5" s="1" t="s">
        <v>55</v>
      </c>
      <c r="Q5">
        <f t="shared" si="0"/>
        <v>1</v>
      </c>
      <c r="R5" t="str">
        <f t="shared" si="1"/>
        <v/>
      </c>
      <c r="S5" s="21" t="s">
        <v>491</v>
      </c>
      <c r="AA5" s="1"/>
    </row>
    <row r="6" spans="1:34" x14ac:dyDescent="0.25">
      <c r="A6" s="1" t="s">
        <v>10</v>
      </c>
      <c r="B6" s="1" t="s">
        <v>4</v>
      </c>
      <c r="C6">
        <v>51.4</v>
      </c>
      <c r="E6" s="1" t="s">
        <v>57</v>
      </c>
      <c r="F6" s="1" t="s">
        <v>58</v>
      </c>
      <c r="H6" s="1" t="s">
        <v>9</v>
      </c>
      <c r="I6" s="1" t="s">
        <v>111</v>
      </c>
      <c r="J6">
        <v>157.9</v>
      </c>
      <c r="K6" s="1" t="s">
        <v>562</v>
      </c>
      <c r="M6" t="str">
        <f>uzytkownicy719[[#This Row],[Jezyk]]</f>
        <v>bengalski</v>
      </c>
      <c r="N6" s="1" t="str">
        <f>VLOOKUP(uzytkownicy719[[#This Row],[Panstwo]],panstwa517[[Panstwo]:[Kontynent]],2,FALSE)</f>
        <v>Azja</v>
      </c>
      <c r="O6" s="15" t="s">
        <v>59</v>
      </c>
      <c r="P6" s="1" t="s">
        <v>57</v>
      </c>
      <c r="Q6">
        <f t="shared" si="0"/>
        <v>2</v>
      </c>
      <c r="R6" t="str">
        <f t="shared" si="1"/>
        <v/>
      </c>
      <c r="S6" s="1"/>
      <c r="AA6" s="1"/>
    </row>
    <row r="7" spans="1:34" x14ac:dyDescent="0.25">
      <c r="A7" s="1" t="s">
        <v>11</v>
      </c>
      <c r="B7" s="1" t="s">
        <v>8</v>
      </c>
      <c r="C7">
        <v>207.8</v>
      </c>
      <c r="E7" s="1" t="s">
        <v>59</v>
      </c>
      <c r="F7" s="1" t="s">
        <v>60</v>
      </c>
      <c r="H7" s="1" t="s">
        <v>24</v>
      </c>
      <c r="I7" s="1" t="s">
        <v>218</v>
      </c>
      <c r="J7">
        <v>125</v>
      </c>
      <c r="K7" s="1" t="s">
        <v>562</v>
      </c>
      <c r="M7" t="str">
        <f>uzytkownicy719[[#This Row],[Jezyk]]</f>
        <v>japonski</v>
      </c>
      <c r="N7" s="1" t="str">
        <f>VLOOKUP(uzytkownicy719[[#This Row],[Panstwo]],panstwa517[[Panstwo]:[Kontynent]],2,FALSE)</f>
        <v>Azja</v>
      </c>
      <c r="O7" s="15" t="s">
        <v>61</v>
      </c>
      <c r="P7" s="1" t="s">
        <v>59</v>
      </c>
      <c r="Q7">
        <f t="shared" si="0"/>
        <v>1</v>
      </c>
      <c r="R7" t="str">
        <f t="shared" si="1"/>
        <v/>
      </c>
      <c r="S7" s="1"/>
      <c r="AA7" s="1"/>
    </row>
    <row r="8" spans="1:34" x14ac:dyDescent="0.25">
      <c r="A8" s="1" t="s">
        <v>12</v>
      </c>
      <c r="B8" s="1" t="s">
        <v>4</v>
      </c>
      <c r="C8">
        <v>1367</v>
      </c>
      <c r="E8" s="1" t="s">
        <v>61</v>
      </c>
      <c r="F8" s="1" t="s">
        <v>62</v>
      </c>
      <c r="H8" s="1" t="s">
        <v>37</v>
      </c>
      <c r="I8" s="1" t="s">
        <v>444</v>
      </c>
      <c r="J8">
        <v>119</v>
      </c>
      <c r="K8" s="1" t="s">
        <v>562</v>
      </c>
      <c r="M8" t="str">
        <f>uzytkownicy719[[#This Row],[Jezyk]]</f>
        <v>rosyjski</v>
      </c>
      <c r="N8" s="1" t="str">
        <f>VLOOKUP(uzytkownicy719[[#This Row],[Panstwo]],panstwa517[[Panstwo]:[Kontynent]],2,FALSE)</f>
        <v>Europa</v>
      </c>
      <c r="O8" s="15" t="s">
        <v>68</v>
      </c>
      <c r="P8" s="1" t="s">
        <v>61</v>
      </c>
      <c r="Q8">
        <f t="shared" si="0"/>
        <v>1</v>
      </c>
      <c r="R8" t="str">
        <f t="shared" si="1"/>
        <v/>
      </c>
      <c r="S8" s="1"/>
    </row>
    <row r="9" spans="1:34" x14ac:dyDescent="0.25">
      <c r="A9" s="1" t="s">
        <v>13</v>
      </c>
      <c r="B9" s="1" t="s">
        <v>6</v>
      </c>
      <c r="C9">
        <v>77.3</v>
      </c>
      <c r="E9" s="1" t="s">
        <v>63</v>
      </c>
      <c r="F9" s="1" t="s">
        <v>62</v>
      </c>
      <c r="H9" s="1" t="s">
        <v>31</v>
      </c>
      <c r="I9" s="1" t="s">
        <v>200</v>
      </c>
      <c r="J9">
        <v>118</v>
      </c>
      <c r="K9" s="1" t="s">
        <v>562</v>
      </c>
      <c r="M9" t="str">
        <f>uzytkownicy719[[#This Row],[Jezyk]]</f>
        <v>hiszpanski</v>
      </c>
      <c r="N9" s="1" t="str">
        <f>VLOOKUP(uzytkownicy719[[#This Row],[Panstwo]],panstwa517[[Panstwo]:[Kontynent]],2,FALSE)</f>
        <v>Ameryka Polnocna</v>
      </c>
      <c r="O9" s="15" t="s">
        <v>70</v>
      </c>
      <c r="P9" s="1" t="s">
        <v>63</v>
      </c>
      <c r="Q9">
        <f t="shared" si="0"/>
        <v>1</v>
      </c>
      <c r="R9" t="str">
        <f t="shared" si="1"/>
        <v/>
      </c>
      <c r="S9" s="1"/>
    </row>
    <row r="10" spans="1:34" x14ac:dyDescent="0.25">
      <c r="A10" s="1" t="s">
        <v>14</v>
      </c>
      <c r="B10" s="1" t="s">
        <v>6</v>
      </c>
      <c r="C10">
        <v>91.5</v>
      </c>
      <c r="E10" s="1" t="s">
        <v>64</v>
      </c>
      <c r="F10" s="1" t="s">
        <v>56</v>
      </c>
      <c r="H10" s="1" t="s">
        <v>14</v>
      </c>
      <c r="I10" s="1" t="s">
        <v>76</v>
      </c>
      <c r="J10">
        <v>89</v>
      </c>
      <c r="K10" s="1" t="s">
        <v>562</v>
      </c>
      <c r="M10" t="str">
        <f>uzytkownicy719[[#This Row],[Jezyk]]</f>
        <v>arabski</v>
      </c>
      <c r="N10" s="1" t="str">
        <f>VLOOKUP(uzytkownicy719[[#This Row],[Panstwo]],panstwa517[[Panstwo]:[Kontynent]],2,FALSE)</f>
        <v>Afryka</v>
      </c>
      <c r="O10" s="15" t="s">
        <v>72</v>
      </c>
      <c r="P10" s="1" t="s">
        <v>64</v>
      </c>
      <c r="Q10">
        <f t="shared" si="0"/>
        <v>1</v>
      </c>
      <c r="R10" t="str">
        <f t="shared" si="1"/>
        <v/>
      </c>
      <c r="S10" s="1"/>
    </row>
    <row r="11" spans="1:34" x14ac:dyDescent="0.25">
      <c r="A11" s="1" t="s">
        <v>15</v>
      </c>
      <c r="B11" s="1" t="s">
        <v>6</v>
      </c>
      <c r="C11">
        <v>99.4</v>
      </c>
      <c r="E11" s="1" t="s">
        <v>65</v>
      </c>
      <c r="F11" s="1" t="s">
        <v>51</v>
      </c>
      <c r="H11" s="1" t="s">
        <v>21</v>
      </c>
      <c r="I11" s="1" t="s">
        <v>220</v>
      </c>
      <c r="J11">
        <v>84.3</v>
      </c>
      <c r="K11" s="1" t="s">
        <v>563</v>
      </c>
      <c r="M11" t="str">
        <f>uzytkownicy719[[#This Row],[Jezyk]]</f>
        <v>jawajski</v>
      </c>
      <c r="N11" s="1" t="str">
        <f>VLOOKUP(uzytkownicy719[[#This Row],[Panstwo]],panstwa517[[Panstwo]:[Kontynent]],2,FALSE)</f>
        <v>Azja</v>
      </c>
      <c r="O11" s="15" t="s">
        <v>74</v>
      </c>
      <c r="P11" s="1" t="s">
        <v>65</v>
      </c>
      <c r="Q11">
        <f t="shared" si="0"/>
        <v>1</v>
      </c>
      <c r="R11" t="str">
        <f t="shared" si="1"/>
        <v/>
      </c>
      <c r="S11" s="1"/>
    </row>
    <row r="12" spans="1:34" x14ac:dyDescent="0.25">
      <c r="A12" s="1" t="s">
        <v>16</v>
      </c>
      <c r="B12" s="1" t="s">
        <v>4</v>
      </c>
      <c r="C12">
        <v>100.7</v>
      </c>
      <c r="E12" s="1" t="s">
        <v>66</v>
      </c>
      <c r="F12" s="1" t="s">
        <v>62</v>
      </c>
      <c r="H12" s="1" t="s">
        <v>20</v>
      </c>
      <c r="I12" s="1" t="s">
        <v>111</v>
      </c>
      <c r="J12">
        <v>83.4</v>
      </c>
      <c r="K12" s="1" t="s">
        <v>563</v>
      </c>
      <c r="M12" t="str">
        <f>uzytkownicy719[[#This Row],[Jezyk]]</f>
        <v>bengalski</v>
      </c>
      <c r="N12" s="1" t="str">
        <f>VLOOKUP(uzytkownicy719[[#This Row],[Panstwo]],panstwa517[[Panstwo]:[Kontynent]],2,FALSE)</f>
        <v>Azja</v>
      </c>
      <c r="O12" s="15" t="s">
        <v>76</v>
      </c>
      <c r="P12" s="1" t="s">
        <v>66</v>
      </c>
      <c r="Q12">
        <f t="shared" si="0"/>
        <v>1</v>
      </c>
      <c r="R12" t="str">
        <f t="shared" si="1"/>
        <v/>
      </c>
      <c r="S12" s="1"/>
    </row>
    <row r="13" spans="1:34" x14ac:dyDescent="0.25">
      <c r="A13" s="1" t="s">
        <v>17</v>
      </c>
      <c r="B13" s="1" t="s">
        <v>18</v>
      </c>
      <c r="C13">
        <v>64.400000000000006</v>
      </c>
      <c r="E13" s="1" t="s">
        <v>67</v>
      </c>
      <c r="F13" s="1" t="s">
        <v>58</v>
      </c>
      <c r="H13" s="1" t="s">
        <v>34</v>
      </c>
      <c r="I13" s="1" t="s">
        <v>426</v>
      </c>
      <c r="J13">
        <v>76.400000000000006</v>
      </c>
      <c r="K13" s="1" t="s">
        <v>563</v>
      </c>
      <c r="M13" t="str">
        <f>uzytkownicy719[[#This Row],[Jezyk]]</f>
        <v>pendzabski</v>
      </c>
      <c r="N13" s="1" t="str">
        <f>VLOOKUP(uzytkownicy719[[#This Row],[Panstwo]],panstwa517[[Panstwo]:[Kontynent]],2,FALSE)</f>
        <v>Azja</v>
      </c>
      <c r="O13" s="15" t="s">
        <v>77</v>
      </c>
      <c r="P13" s="1" t="s">
        <v>67</v>
      </c>
      <c r="Q13">
        <f t="shared" si="0"/>
        <v>1</v>
      </c>
      <c r="R13" t="str">
        <f t="shared" si="1"/>
        <v/>
      </c>
      <c r="S13" s="1"/>
    </row>
    <row r="14" spans="1:34" x14ac:dyDescent="0.25">
      <c r="A14" s="1" t="s">
        <v>19</v>
      </c>
      <c r="B14" s="1" t="s">
        <v>18</v>
      </c>
      <c r="C14">
        <v>46.1</v>
      </c>
      <c r="E14" s="1" t="s">
        <v>68</v>
      </c>
      <c r="F14" s="1" t="s">
        <v>53</v>
      </c>
      <c r="H14" s="1" t="s">
        <v>20</v>
      </c>
      <c r="I14" s="1" t="s">
        <v>498</v>
      </c>
      <c r="J14">
        <v>74</v>
      </c>
      <c r="K14" s="1" t="s">
        <v>563</v>
      </c>
      <c r="M14" t="str">
        <f>uzytkownicy719[[#This Row],[Jezyk]]</f>
        <v>telugu</v>
      </c>
      <c r="N14" s="1" t="str">
        <f>VLOOKUP(uzytkownicy719[[#This Row],[Panstwo]],panstwa517[[Panstwo]:[Kontynent]],2,FALSE)</f>
        <v>Azja</v>
      </c>
      <c r="O14" s="15" t="s">
        <v>80</v>
      </c>
      <c r="P14" s="1" t="s">
        <v>68</v>
      </c>
      <c r="Q14">
        <f t="shared" si="0"/>
        <v>1</v>
      </c>
      <c r="R14" t="str">
        <f t="shared" si="1"/>
        <v/>
      </c>
      <c r="S14" s="1"/>
    </row>
    <row r="15" spans="1:34" x14ac:dyDescent="0.25">
      <c r="A15" s="1" t="s">
        <v>20</v>
      </c>
      <c r="B15" s="1" t="s">
        <v>4</v>
      </c>
      <c r="C15">
        <v>1311.1</v>
      </c>
      <c r="E15" s="1" t="s">
        <v>69</v>
      </c>
      <c r="F15" s="1" t="s">
        <v>62</v>
      </c>
      <c r="H15" s="1" t="s">
        <v>12</v>
      </c>
      <c r="I15" s="1" t="s">
        <v>233</v>
      </c>
      <c r="J15">
        <v>72.900000000000006</v>
      </c>
      <c r="K15" s="1" t="s">
        <v>563</v>
      </c>
      <c r="M15" t="str">
        <f>uzytkownicy719[[#This Row],[Jezyk]]</f>
        <v>kantonski</v>
      </c>
      <c r="N15" s="1" t="str">
        <f>VLOOKUP(uzytkownicy719[[#This Row],[Panstwo]],panstwa517[[Panstwo]:[Kontynent]],2,FALSE)</f>
        <v>Azja</v>
      </c>
      <c r="O15" s="15" t="s">
        <v>87</v>
      </c>
      <c r="P15" s="1" t="s">
        <v>69</v>
      </c>
      <c r="Q15">
        <f t="shared" si="0"/>
        <v>1</v>
      </c>
      <c r="R15" t="str">
        <f t="shared" si="1"/>
        <v/>
      </c>
      <c r="S15" s="1"/>
    </row>
    <row r="16" spans="1:34" x14ac:dyDescent="0.25">
      <c r="A16" s="1" t="s">
        <v>21</v>
      </c>
      <c r="B16" s="1" t="s">
        <v>4</v>
      </c>
      <c r="C16">
        <v>257.60000000000002</v>
      </c>
      <c r="E16" s="1" t="s">
        <v>70</v>
      </c>
      <c r="F16" s="1" t="s">
        <v>53</v>
      </c>
      <c r="H16" s="1" t="s">
        <v>20</v>
      </c>
      <c r="I16" s="1" t="s">
        <v>335</v>
      </c>
      <c r="J16">
        <v>71.900000000000006</v>
      </c>
      <c r="K16" s="1" t="s">
        <v>563</v>
      </c>
      <c r="M16" t="str">
        <f>uzytkownicy719[[#This Row],[Jezyk]]</f>
        <v>marathi</v>
      </c>
      <c r="N16" s="1" t="str">
        <f>VLOOKUP(uzytkownicy719[[#This Row],[Panstwo]],panstwa517[[Panstwo]:[Kontynent]],2,FALSE)</f>
        <v>Azja</v>
      </c>
      <c r="O16" s="15" t="s">
        <v>98</v>
      </c>
      <c r="P16" s="1" t="s">
        <v>70</v>
      </c>
      <c r="Q16">
        <f t="shared" si="0"/>
        <v>1</v>
      </c>
      <c r="R16" t="str">
        <f t="shared" si="1"/>
        <v/>
      </c>
      <c r="S16" s="1"/>
    </row>
    <row r="17" spans="1:19" x14ac:dyDescent="0.25">
      <c r="A17" s="1" t="s">
        <v>22</v>
      </c>
      <c r="B17" s="1" t="s">
        <v>4</v>
      </c>
      <c r="C17">
        <v>36.4</v>
      </c>
      <c r="E17" s="1" t="s">
        <v>71</v>
      </c>
      <c r="F17" s="1" t="s">
        <v>51</v>
      </c>
      <c r="H17" s="1" t="s">
        <v>32</v>
      </c>
      <c r="I17" s="1" t="s">
        <v>391</v>
      </c>
      <c r="J17">
        <v>69.8</v>
      </c>
      <c r="K17" s="1" t="s">
        <v>562</v>
      </c>
      <c r="M17" t="str">
        <f>uzytkownicy719[[#This Row],[Jezyk]]</f>
        <v>niemiecki</v>
      </c>
      <c r="N17" s="1" t="str">
        <f>VLOOKUP(uzytkownicy719[[#This Row],[Panstwo]],panstwa517[[Panstwo]:[Kontynent]],2,FALSE)</f>
        <v>Europa</v>
      </c>
      <c r="O17" s="15" t="s">
        <v>105</v>
      </c>
      <c r="P17" s="1" t="s">
        <v>71</v>
      </c>
      <c r="Q17">
        <f t="shared" si="0"/>
        <v>1</v>
      </c>
      <c r="R17" t="str">
        <f t="shared" si="1"/>
        <v/>
      </c>
      <c r="S17" s="1"/>
    </row>
    <row r="18" spans="1:19" x14ac:dyDescent="0.25">
      <c r="A18" s="1" t="s">
        <v>23</v>
      </c>
      <c r="B18" s="1" t="s">
        <v>4</v>
      </c>
      <c r="C18">
        <v>79.099999999999994</v>
      </c>
      <c r="E18" s="1" t="s">
        <v>72</v>
      </c>
      <c r="F18" s="1" t="s">
        <v>60</v>
      </c>
      <c r="H18" s="1" t="s">
        <v>46</v>
      </c>
      <c r="I18" s="1" t="s">
        <v>538</v>
      </c>
      <c r="J18">
        <v>65.8</v>
      </c>
      <c r="K18" s="1" t="s">
        <v>562</v>
      </c>
      <c r="M18" t="str">
        <f>uzytkownicy719[[#This Row],[Jezyk]]</f>
        <v>wietnamski</v>
      </c>
      <c r="N18" s="1" t="str">
        <f>VLOOKUP(uzytkownicy719[[#This Row],[Panstwo]],panstwa517[[Panstwo]:[Kontynent]],2,FALSE)</f>
        <v>Azja</v>
      </c>
      <c r="O18" s="15" t="s">
        <v>106</v>
      </c>
      <c r="P18" s="1" t="s">
        <v>72</v>
      </c>
      <c r="Q18">
        <f t="shared" si="0"/>
        <v>1</v>
      </c>
      <c r="R18" t="str">
        <f t="shared" si="1"/>
        <v/>
      </c>
      <c r="S18" s="1"/>
    </row>
    <row r="19" spans="1:19" x14ac:dyDescent="0.25">
      <c r="A19" s="1" t="s">
        <v>24</v>
      </c>
      <c r="B19" s="1" t="s">
        <v>4</v>
      </c>
      <c r="C19">
        <v>126.6</v>
      </c>
      <c r="E19" s="1" t="s">
        <v>73</v>
      </c>
      <c r="F19" s="1" t="s">
        <v>56</v>
      </c>
      <c r="H19" s="1" t="s">
        <v>41</v>
      </c>
      <c r="I19" s="1" t="s">
        <v>521</v>
      </c>
      <c r="J19">
        <v>64.900000000000006</v>
      </c>
      <c r="K19" s="1" t="s">
        <v>562</v>
      </c>
      <c r="M19" t="str">
        <f>uzytkownicy719[[#This Row],[Jezyk]]</f>
        <v>turecki</v>
      </c>
      <c r="N19" s="1" t="str">
        <f>VLOOKUP(uzytkownicy719[[#This Row],[Panstwo]],panstwa517[[Panstwo]:[Kontynent]],2,FALSE)</f>
        <v>Azja</v>
      </c>
      <c r="O19" s="15" t="s">
        <v>108</v>
      </c>
      <c r="P19" s="1" t="s">
        <v>73</v>
      </c>
      <c r="Q19">
        <f t="shared" si="0"/>
        <v>1</v>
      </c>
      <c r="R19" t="str">
        <f t="shared" si="1"/>
        <v/>
      </c>
      <c r="S19" s="1"/>
    </row>
    <row r="20" spans="1:19" ht="18.75" x14ac:dyDescent="0.3">
      <c r="A20" s="1" t="s">
        <v>25</v>
      </c>
      <c r="B20" s="1" t="s">
        <v>26</v>
      </c>
      <c r="C20">
        <v>35.9</v>
      </c>
      <c r="E20" s="1" t="s">
        <v>74</v>
      </c>
      <c r="F20" s="1" t="s">
        <v>62</v>
      </c>
      <c r="H20" s="1" t="s">
        <v>20</v>
      </c>
      <c r="I20" s="1" t="s">
        <v>491</v>
      </c>
      <c r="J20">
        <v>60.8</v>
      </c>
      <c r="K20" s="1" t="s">
        <v>563</v>
      </c>
      <c r="M20" t="str">
        <f>uzytkownicy719[[#This Row],[Jezyk]]</f>
        <v>tamilski</v>
      </c>
      <c r="N20" s="1" t="str">
        <f>VLOOKUP(uzytkownicy719[[#This Row],[Panstwo]],panstwa517[[Panstwo]:[Kontynent]],2,FALSE)</f>
        <v>Azja</v>
      </c>
      <c r="O20" s="15" t="s">
        <v>109</v>
      </c>
      <c r="P20" s="1" t="s">
        <v>74</v>
      </c>
      <c r="Q20">
        <f t="shared" si="0"/>
        <v>4</v>
      </c>
      <c r="R20" s="16" t="str">
        <f t="shared" si="1"/>
        <v>angielski</v>
      </c>
      <c r="S20" s="1"/>
    </row>
    <row r="21" spans="1:19" x14ac:dyDescent="0.25">
      <c r="A21" s="1" t="s">
        <v>27</v>
      </c>
      <c r="B21" s="1" t="s">
        <v>6</v>
      </c>
      <c r="C21">
        <v>46.1</v>
      </c>
      <c r="E21" s="1" t="s">
        <v>75</v>
      </c>
      <c r="F21" s="1" t="s">
        <v>56</v>
      </c>
      <c r="H21" s="1" t="s">
        <v>45</v>
      </c>
      <c r="I21" s="1" t="s">
        <v>74</v>
      </c>
      <c r="J21">
        <v>59.8</v>
      </c>
      <c r="K21" s="1" t="s">
        <v>562</v>
      </c>
      <c r="M21" t="str">
        <f>uzytkownicy719[[#This Row],[Jezyk]]</f>
        <v>angielski</v>
      </c>
      <c r="N21" s="1" t="str">
        <f>VLOOKUP(uzytkownicy719[[#This Row],[Panstwo]],panstwa517[[Panstwo]:[Kontynent]],2,FALSE)</f>
        <v>Europa</v>
      </c>
      <c r="O21" s="15" t="s">
        <v>110</v>
      </c>
      <c r="P21" s="1" t="s">
        <v>75</v>
      </c>
      <c r="Q21">
        <f t="shared" si="0"/>
        <v>1</v>
      </c>
      <c r="R21" t="str">
        <f t="shared" si="1"/>
        <v/>
      </c>
      <c r="S21" s="1"/>
    </row>
    <row r="22" spans="1:19" ht="18.75" x14ac:dyDescent="0.3">
      <c r="A22" s="1" t="s">
        <v>28</v>
      </c>
      <c r="B22" s="1" t="s">
        <v>8</v>
      </c>
      <c r="C22">
        <v>48.2</v>
      </c>
      <c r="E22" s="1" t="s">
        <v>76</v>
      </c>
      <c r="F22" s="1" t="s">
        <v>60</v>
      </c>
      <c r="H22" s="1" t="s">
        <v>17</v>
      </c>
      <c r="I22" s="1" t="s">
        <v>161</v>
      </c>
      <c r="J22">
        <v>59.6</v>
      </c>
      <c r="K22" s="1" t="s">
        <v>562</v>
      </c>
      <c r="M22" t="str">
        <f>uzytkownicy719[[#This Row],[Jezyk]]</f>
        <v>francuski</v>
      </c>
      <c r="N22" s="1" t="str">
        <f>VLOOKUP(uzytkownicy719[[#This Row],[Panstwo]],panstwa517[[Panstwo]:[Kontynent]],2,FALSE)</f>
        <v>Europa</v>
      </c>
      <c r="O22" s="15" t="s">
        <v>112</v>
      </c>
      <c r="P22" s="1" t="s">
        <v>76</v>
      </c>
      <c r="Q22">
        <f t="shared" si="0"/>
        <v>5</v>
      </c>
      <c r="R22" s="16" t="str">
        <f t="shared" si="1"/>
        <v>arabski</v>
      </c>
      <c r="S22" s="1"/>
    </row>
    <row r="23" spans="1:19" x14ac:dyDescent="0.25">
      <c r="A23" s="1" t="s">
        <v>29</v>
      </c>
      <c r="B23" s="1" t="s">
        <v>4</v>
      </c>
      <c r="C23">
        <v>50.3</v>
      </c>
      <c r="E23" s="1" t="s">
        <v>77</v>
      </c>
      <c r="F23" s="1" t="s">
        <v>53</v>
      </c>
      <c r="H23" s="1" t="s">
        <v>47</v>
      </c>
      <c r="I23" s="1" t="s">
        <v>539</v>
      </c>
      <c r="J23">
        <v>55</v>
      </c>
      <c r="K23" s="1" t="s">
        <v>562</v>
      </c>
      <c r="M23" t="str">
        <f>uzytkownicy719[[#This Row],[Jezyk]]</f>
        <v>wloski</v>
      </c>
      <c r="N23" s="1" t="str">
        <f>VLOOKUP(uzytkownicy719[[#This Row],[Panstwo]],panstwa517[[Panstwo]:[Kontynent]],2,FALSE)</f>
        <v>Europa</v>
      </c>
      <c r="O23" s="15" t="s">
        <v>121</v>
      </c>
      <c r="P23" s="1" t="s">
        <v>77</v>
      </c>
      <c r="Q23">
        <f t="shared" si="0"/>
        <v>1</v>
      </c>
      <c r="R23" t="str">
        <f t="shared" si="1"/>
        <v/>
      </c>
      <c r="S23" s="1"/>
    </row>
    <row r="24" spans="1:19" x14ac:dyDescent="0.25">
      <c r="A24" s="1" t="s">
        <v>30</v>
      </c>
      <c r="B24" s="1" t="s">
        <v>6</v>
      </c>
      <c r="C24">
        <v>34.4</v>
      </c>
      <c r="E24" s="1" t="s">
        <v>78</v>
      </c>
      <c r="F24" s="1" t="s">
        <v>62</v>
      </c>
      <c r="H24" s="1" t="s">
        <v>20</v>
      </c>
      <c r="I24" s="1" t="s">
        <v>528</v>
      </c>
      <c r="J24">
        <v>51.5</v>
      </c>
      <c r="K24" s="1" t="s">
        <v>563</v>
      </c>
      <c r="M24" t="str">
        <f>uzytkownicy719[[#This Row],[Jezyk]]</f>
        <v>urdu</v>
      </c>
      <c r="N24" s="1" t="str">
        <f>VLOOKUP(uzytkownicy719[[#This Row],[Panstwo]],panstwa517[[Panstwo]:[Kontynent]],2,FALSE)</f>
        <v>Azja</v>
      </c>
      <c r="O24" s="15" t="s">
        <v>125</v>
      </c>
      <c r="P24" s="1" t="s">
        <v>78</v>
      </c>
      <c r="Q24">
        <f t="shared" si="0"/>
        <v>2</v>
      </c>
      <c r="R24" t="str">
        <f t="shared" si="1"/>
        <v/>
      </c>
      <c r="S24" s="1"/>
    </row>
    <row r="25" spans="1:19" x14ac:dyDescent="0.25">
      <c r="A25" s="1" t="s">
        <v>31</v>
      </c>
      <c r="B25" s="1" t="s">
        <v>26</v>
      </c>
      <c r="C25">
        <v>127</v>
      </c>
      <c r="E25" s="1" t="s">
        <v>79</v>
      </c>
      <c r="F25" s="1" t="s">
        <v>62</v>
      </c>
      <c r="H25" s="1" t="s">
        <v>29</v>
      </c>
      <c r="I25" s="1" t="s">
        <v>277</v>
      </c>
      <c r="J25">
        <v>48.4</v>
      </c>
      <c r="K25" s="1" t="s">
        <v>562</v>
      </c>
      <c r="M25" t="str">
        <f>uzytkownicy719[[#This Row],[Jezyk]]</f>
        <v>koreanski</v>
      </c>
      <c r="N25" s="1" t="str">
        <f>VLOOKUP(uzytkownicy719[[#This Row],[Panstwo]],panstwa517[[Panstwo]:[Kontynent]],2,FALSE)</f>
        <v>Azja</v>
      </c>
      <c r="O25" s="15" t="s">
        <v>139</v>
      </c>
      <c r="P25" s="1" t="s">
        <v>79</v>
      </c>
      <c r="Q25">
        <f t="shared" si="0"/>
        <v>1</v>
      </c>
      <c r="R25" t="str">
        <f t="shared" si="1"/>
        <v/>
      </c>
      <c r="S25" s="1"/>
    </row>
    <row r="26" spans="1:19" x14ac:dyDescent="0.25">
      <c r="A26" s="1" t="s">
        <v>32</v>
      </c>
      <c r="B26" s="1" t="s">
        <v>18</v>
      </c>
      <c r="C26">
        <v>80.7</v>
      </c>
      <c r="E26" s="1" t="s">
        <v>80</v>
      </c>
      <c r="F26" s="1" t="s">
        <v>81</v>
      </c>
      <c r="H26" s="1" t="s">
        <v>28</v>
      </c>
      <c r="I26" s="1" t="s">
        <v>200</v>
      </c>
      <c r="J26">
        <v>47.5</v>
      </c>
      <c r="K26" s="1" t="s">
        <v>562</v>
      </c>
      <c r="M26" t="str">
        <f>uzytkownicy719[[#This Row],[Jezyk]]</f>
        <v>hiszpanski</v>
      </c>
      <c r="N26" s="1" t="str">
        <f>VLOOKUP(uzytkownicy719[[#This Row],[Panstwo]],panstwa517[[Panstwo]:[Kontynent]],2,FALSE)</f>
        <v>Ameryka Poludniowa</v>
      </c>
      <c r="O26" s="15" t="s">
        <v>140</v>
      </c>
      <c r="P26" s="1" t="s">
        <v>80</v>
      </c>
      <c r="Q26">
        <f t="shared" si="0"/>
        <v>1</v>
      </c>
      <c r="R26" t="str">
        <f t="shared" si="1"/>
        <v/>
      </c>
      <c r="S26" s="1"/>
    </row>
    <row r="27" spans="1:19" x14ac:dyDescent="0.25">
      <c r="A27" s="1" t="s">
        <v>33</v>
      </c>
      <c r="B27" s="1" t="s">
        <v>6</v>
      </c>
      <c r="C27">
        <v>182.2</v>
      </c>
      <c r="E27" s="1" t="s">
        <v>82</v>
      </c>
      <c r="F27" s="1" t="s">
        <v>60</v>
      </c>
      <c r="H27" s="1" t="s">
        <v>20</v>
      </c>
      <c r="I27" s="1" t="s">
        <v>181</v>
      </c>
      <c r="J27">
        <v>46.1</v>
      </c>
      <c r="K27" s="1" t="s">
        <v>563</v>
      </c>
      <c r="M27" t="str">
        <f>uzytkownicy719[[#This Row],[Jezyk]]</f>
        <v>gudzaracki</v>
      </c>
      <c r="N27" s="1" t="str">
        <f>VLOOKUP(uzytkownicy719[[#This Row],[Panstwo]],panstwa517[[Panstwo]:[Kontynent]],2,FALSE)</f>
        <v>Azja</v>
      </c>
      <c r="O27" s="15" t="s">
        <v>141</v>
      </c>
      <c r="P27" s="1" t="s">
        <v>82</v>
      </c>
      <c r="Q27">
        <f t="shared" si="0"/>
        <v>1</v>
      </c>
      <c r="R27" t="str">
        <f t="shared" si="1"/>
        <v/>
      </c>
      <c r="S27" s="1"/>
    </row>
    <row r="28" spans="1:19" x14ac:dyDescent="0.25">
      <c r="A28" s="1" t="s">
        <v>34</v>
      </c>
      <c r="B28" s="1" t="s">
        <v>4</v>
      </c>
      <c r="C28">
        <v>188.9</v>
      </c>
      <c r="E28" s="1" t="s">
        <v>83</v>
      </c>
      <c r="F28" s="1" t="s">
        <v>84</v>
      </c>
      <c r="H28" s="1" t="s">
        <v>21</v>
      </c>
      <c r="I28" s="1" t="s">
        <v>477</v>
      </c>
      <c r="J28">
        <v>42</v>
      </c>
      <c r="K28" s="1" t="s">
        <v>563</v>
      </c>
      <c r="M28" t="str">
        <f>uzytkownicy719[[#This Row],[Jezyk]]</f>
        <v>sundanese</v>
      </c>
      <c r="N28" s="1" t="str">
        <f>VLOOKUP(uzytkownicy719[[#This Row],[Panstwo]],panstwa517[[Panstwo]:[Kontynent]],2,FALSE)</f>
        <v>Azja</v>
      </c>
      <c r="O28" s="15" t="s">
        <v>145</v>
      </c>
      <c r="P28" s="1" t="s">
        <v>83</v>
      </c>
      <c r="Q28">
        <f t="shared" si="0"/>
        <v>1</v>
      </c>
      <c r="R28" t="str">
        <f t="shared" si="1"/>
        <v/>
      </c>
      <c r="S28" s="1"/>
    </row>
    <row r="29" spans="1:19" x14ac:dyDescent="0.25">
      <c r="A29" s="1" t="s">
        <v>35</v>
      </c>
      <c r="B29" s="1" t="s">
        <v>18</v>
      </c>
      <c r="C29">
        <v>38.6</v>
      </c>
      <c r="E29" s="1" t="s">
        <v>85</v>
      </c>
      <c r="F29" s="1" t="s">
        <v>86</v>
      </c>
      <c r="H29" s="1" t="s">
        <v>44</v>
      </c>
      <c r="I29" s="1" t="s">
        <v>200</v>
      </c>
      <c r="J29">
        <v>41.5</v>
      </c>
      <c r="K29" s="1" t="s">
        <v>563</v>
      </c>
      <c r="M29" t="str">
        <f>uzytkownicy719[[#This Row],[Jezyk]]</f>
        <v>hiszpanski</v>
      </c>
      <c r="N29" s="1" t="str">
        <f>VLOOKUP(uzytkownicy719[[#This Row],[Panstwo]],panstwa517[[Panstwo]:[Kontynent]],2,FALSE)</f>
        <v>Ameryka Polnocna</v>
      </c>
      <c r="O29" s="15" t="s">
        <v>152</v>
      </c>
      <c r="P29" s="1" t="s">
        <v>85</v>
      </c>
      <c r="Q29">
        <f t="shared" si="0"/>
        <v>2</v>
      </c>
      <c r="R29" t="str">
        <f t="shared" si="1"/>
        <v/>
      </c>
      <c r="S29" s="1"/>
    </row>
    <row r="30" spans="1:19" x14ac:dyDescent="0.25">
      <c r="A30" s="1" t="s">
        <v>36</v>
      </c>
      <c r="B30" s="1" t="s">
        <v>6</v>
      </c>
      <c r="C30">
        <v>54.5</v>
      </c>
      <c r="E30" s="1" t="s">
        <v>87</v>
      </c>
      <c r="F30" s="1" t="s">
        <v>60</v>
      </c>
      <c r="H30" s="1" t="s">
        <v>23</v>
      </c>
      <c r="I30" s="1" t="s">
        <v>427</v>
      </c>
      <c r="J30">
        <v>39.799999999999997</v>
      </c>
      <c r="K30" s="1" t="s">
        <v>562</v>
      </c>
      <c r="M30" t="str">
        <f>uzytkownicy719[[#This Row],[Jezyk]]</f>
        <v>perski</v>
      </c>
      <c r="N30" s="1" t="str">
        <f>VLOOKUP(uzytkownicy719[[#This Row],[Panstwo]],panstwa517[[Panstwo]:[Kontynent]],2,FALSE)</f>
        <v>Azja</v>
      </c>
      <c r="O30" s="15" t="s">
        <v>153</v>
      </c>
      <c r="P30" s="1" t="s">
        <v>87</v>
      </c>
      <c r="Q30">
        <f t="shared" si="0"/>
        <v>1</v>
      </c>
      <c r="R30" t="str">
        <f t="shared" si="1"/>
        <v/>
      </c>
      <c r="S30" s="1"/>
    </row>
    <row r="31" spans="1:19" x14ac:dyDescent="0.25">
      <c r="A31" s="1" t="s">
        <v>37</v>
      </c>
      <c r="B31" s="1" t="s">
        <v>18</v>
      </c>
      <c r="C31">
        <v>143.5</v>
      </c>
      <c r="E31" s="1" t="s">
        <v>88</v>
      </c>
      <c r="F31" s="1" t="s">
        <v>89</v>
      </c>
      <c r="H31" s="1" t="s">
        <v>7</v>
      </c>
      <c r="I31" s="1" t="s">
        <v>200</v>
      </c>
      <c r="J31">
        <v>39</v>
      </c>
      <c r="K31" s="1" t="s">
        <v>562</v>
      </c>
      <c r="M31" t="str">
        <f>uzytkownicy719[[#This Row],[Jezyk]]</f>
        <v>hiszpanski</v>
      </c>
      <c r="N31" s="1" t="str">
        <f>VLOOKUP(uzytkownicy719[[#This Row],[Panstwo]],panstwa517[[Panstwo]:[Kontynent]],2,FALSE)</f>
        <v>Ameryka Poludniowa</v>
      </c>
      <c r="O31" s="15" t="s">
        <v>156</v>
      </c>
      <c r="P31" s="1" t="s">
        <v>88</v>
      </c>
      <c r="Q31">
        <f t="shared" si="0"/>
        <v>1</v>
      </c>
      <c r="R31" t="str">
        <f t="shared" si="1"/>
        <v/>
      </c>
      <c r="S31" s="1"/>
    </row>
    <row r="32" spans="1:19" x14ac:dyDescent="0.25">
      <c r="A32" s="1" t="s">
        <v>38</v>
      </c>
      <c r="B32" s="1" t="s">
        <v>6</v>
      </c>
      <c r="C32">
        <v>40.200000000000003</v>
      </c>
      <c r="E32" s="1" t="s">
        <v>90</v>
      </c>
      <c r="F32" s="1" t="s">
        <v>56</v>
      </c>
      <c r="H32" s="1" t="s">
        <v>20</v>
      </c>
      <c r="I32" s="1" t="s">
        <v>232</v>
      </c>
      <c r="J32">
        <v>37.9</v>
      </c>
      <c r="K32" s="1" t="s">
        <v>563</v>
      </c>
      <c r="M32" t="str">
        <f>uzytkownicy719[[#This Row],[Jezyk]]</f>
        <v>kannada</v>
      </c>
      <c r="N32" s="1" t="str">
        <f>VLOOKUP(uzytkownicy719[[#This Row],[Panstwo]],panstwa517[[Panstwo]:[Kontynent]],2,FALSE)</f>
        <v>Azja</v>
      </c>
      <c r="O32" s="15" t="s">
        <v>158</v>
      </c>
      <c r="P32" s="1" t="s">
        <v>90</v>
      </c>
      <c r="Q32">
        <f t="shared" si="0"/>
        <v>1</v>
      </c>
      <c r="R32" t="str">
        <f t="shared" si="1"/>
        <v/>
      </c>
      <c r="S32" s="1"/>
    </row>
    <row r="33" spans="1:19" x14ac:dyDescent="0.25">
      <c r="A33" s="1" t="s">
        <v>39</v>
      </c>
      <c r="B33" s="1" t="s">
        <v>4</v>
      </c>
      <c r="C33">
        <v>68</v>
      </c>
      <c r="E33" s="1" t="s">
        <v>91</v>
      </c>
      <c r="F33" s="1" t="s">
        <v>51</v>
      </c>
      <c r="H33" s="1" t="s">
        <v>35</v>
      </c>
      <c r="I33" s="1" t="s">
        <v>433</v>
      </c>
      <c r="J33">
        <v>37.799999999999997</v>
      </c>
      <c r="K33" s="1" t="s">
        <v>562</v>
      </c>
      <c r="M33" t="str">
        <f>uzytkownicy719[[#This Row],[Jezyk]]</f>
        <v>polski</v>
      </c>
      <c r="N33" s="1" t="str">
        <f>VLOOKUP(uzytkownicy719[[#This Row],[Panstwo]],panstwa517[[Panstwo]:[Kontynent]],2,FALSE)</f>
        <v>Europa</v>
      </c>
      <c r="O33" s="15" t="s">
        <v>159</v>
      </c>
      <c r="P33" s="1" t="s">
        <v>91</v>
      </c>
      <c r="Q33">
        <f t="shared" si="0"/>
        <v>1</v>
      </c>
      <c r="R33" t="str">
        <f t="shared" si="1"/>
        <v/>
      </c>
      <c r="S33" s="1"/>
    </row>
    <row r="34" spans="1:19" x14ac:dyDescent="0.25">
      <c r="A34" s="1" t="s">
        <v>40</v>
      </c>
      <c r="B34" s="1" t="s">
        <v>6</v>
      </c>
      <c r="C34">
        <v>53.5</v>
      </c>
      <c r="E34" s="1" t="s">
        <v>92</v>
      </c>
      <c r="F34" s="1" t="s">
        <v>51</v>
      </c>
      <c r="H34" s="1" t="s">
        <v>15</v>
      </c>
      <c r="I34" s="1" t="s">
        <v>416</v>
      </c>
      <c r="J34">
        <v>35.299999999999997</v>
      </c>
      <c r="K34" s="1" t="s">
        <v>563</v>
      </c>
      <c r="M34" t="str">
        <f>uzytkownicy719[[#This Row],[Jezyk]]</f>
        <v>oromo</v>
      </c>
      <c r="N34" s="1" t="str">
        <f>VLOOKUP(uzytkownicy719[[#This Row],[Panstwo]],panstwa517[[Panstwo]:[Kontynent]],2,FALSE)</f>
        <v>Afryka</v>
      </c>
      <c r="O34" s="15" t="s">
        <v>160</v>
      </c>
      <c r="P34" s="1" t="s">
        <v>92</v>
      </c>
      <c r="Q34">
        <f t="shared" si="0"/>
        <v>1</v>
      </c>
      <c r="R34" t="str">
        <f t="shared" si="1"/>
        <v/>
      </c>
      <c r="S34" s="1"/>
    </row>
    <row r="35" spans="1:19" x14ac:dyDescent="0.25">
      <c r="A35" s="1" t="s">
        <v>41</v>
      </c>
      <c r="B35" s="1" t="s">
        <v>4</v>
      </c>
      <c r="C35">
        <v>78.7</v>
      </c>
      <c r="E35" s="1" t="s">
        <v>93</v>
      </c>
      <c r="F35" s="1" t="s">
        <v>51</v>
      </c>
      <c r="H35" s="1" t="s">
        <v>19</v>
      </c>
      <c r="I35" s="1" t="s">
        <v>200</v>
      </c>
      <c r="J35">
        <v>34.1</v>
      </c>
      <c r="K35" s="1" t="s">
        <v>562</v>
      </c>
      <c r="M35" t="str">
        <f>uzytkownicy719[[#This Row],[Jezyk]]</f>
        <v>hiszpanski</v>
      </c>
      <c r="N35" s="1" t="str">
        <f>VLOOKUP(uzytkownicy719[[#This Row],[Panstwo]],panstwa517[[Panstwo]:[Kontynent]],2,FALSE)</f>
        <v>Europa</v>
      </c>
      <c r="O35" s="15" t="s">
        <v>163</v>
      </c>
      <c r="P35" s="1" t="s">
        <v>93</v>
      </c>
      <c r="Q35">
        <f t="shared" si="0"/>
        <v>1</v>
      </c>
      <c r="R35" t="str">
        <f t="shared" si="1"/>
        <v/>
      </c>
      <c r="S35" s="1"/>
    </row>
    <row r="36" spans="1:19" x14ac:dyDescent="0.25">
      <c r="A36" s="1" t="s">
        <v>42</v>
      </c>
      <c r="B36" s="1" t="s">
        <v>6</v>
      </c>
      <c r="C36">
        <v>39</v>
      </c>
      <c r="E36" s="1" t="s">
        <v>94</v>
      </c>
      <c r="F36" s="1" t="s">
        <v>51</v>
      </c>
      <c r="H36" s="1" t="s">
        <v>20</v>
      </c>
      <c r="I36" s="1" t="s">
        <v>326</v>
      </c>
      <c r="J36">
        <v>33.1</v>
      </c>
      <c r="K36" s="1" t="s">
        <v>563</v>
      </c>
      <c r="M36" t="str">
        <f>uzytkownicy719[[#This Row],[Jezyk]]</f>
        <v>malayalam</v>
      </c>
      <c r="N36" s="1" t="str">
        <f>VLOOKUP(uzytkownicy719[[#This Row],[Panstwo]],panstwa517[[Panstwo]:[Kontynent]],2,FALSE)</f>
        <v>Azja</v>
      </c>
      <c r="O36" s="15" t="s">
        <v>164</v>
      </c>
      <c r="P36" s="1" t="s">
        <v>94</v>
      </c>
      <c r="Q36">
        <f t="shared" si="0"/>
        <v>1</v>
      </c>
      <c r="R36" t="str">
        <f t="shared" si="1"/>
        <v/>
      </c>
      <c r="S36" s="1"/>
    </row>
    <row r="37" spans="1:19" x14ac:dyDescent="0.25">
      <c r="A37" s="1" t="s">
        <v>43</v>
      </c>
      <c r="B37" s="1" t="s">
        <v>18</v>
      </c>
      <c r="C37">
        <v>44.8</v>
      </c>
      <c r="E37" s="1" t="s">
        <v>95</v>
      </c>
      <c r="F37" s="1" t="s">
        <v>96</v>
      </c>
      <c r="H37" s="1" t="s">
        <v>20</v>
      </c>
      <c r="I37" s="1" t="s">
        <v>405</v>
      </c>
      <c r="J37">
        <v>33</v>
      </c>
      <c r="K37" s="1" t="s">
        <v>563</v>
      </c>
      <c r="M37" t="str">
        <f>uzytkownicy719[[#This Row],[Jezyk]]</f>
        <v>odia</v>
      </c>
      <c r="N37" s="1" t="str">
        <f>VLOOKUP(uzytkownicy719[[#This Row],[Panstwo]],panstwa517[[Panstwo]:[Kontynent]],2,FALSE)</f>
        <v>Azja</v>
      </c>
      <c r="O37" s="15" t="s">
        <v>165</v>
      </c>
      <c r="P37" s="1" t="s">
        <v>95</v>
      </c>
      <c r="Q37">
        <f t="shared" si="0"/>
        <v>1</v>
      </c>
      <c r="R37" t="str">
        <f t="shared" si="1"/>
        <v/>
      </c>
      <c r="S37" s="1"/>
    </row>
    <row r="38" spans="1:19" x14ac:dyDescent="0.25">
      <c r="A38" s="1" t="s">
        <v>44</v>
      </c>
      <c r="B38" s="1" t="s">
        <v>26</v>
      </c>
      <c r="C38">
        <v>321.8</v>
      </c>
      <c r="E38" s="1" t="s">
        <v>97</v>
      </c>
      <c r="F38" s="1" t="s">
        <v>86</v>
      </c>
      <c r="H38" s="1" t="s">
        <v>10</v>
      </c>
      <c r="I38" s="1" t="s">
        <v>118</v>
      </c>
      <c r="J38">
        <v>32.9</v>
      </c>
      <c r="K38" s="1" t="s">
        <v>562</v>
      </c>
      <c r="M38" t="str">
        <f>uzytkownicy719[[#This Row],[Jezyk]]</f>
        <v>birmanski</v>
      </c>
      <c r="N38" s="1" t="str">
        <f>VLOOKUP(uzytkownicy719[[#This Row],[Panstwo]],panstwa517[[Panstwo]:[Kontynent]],2,FALSE)</f>
        <v>Azja</v>
      </c>
      <c r="O38" s="15" t="s">
        <v>166</v>
      </c>
      <c r="P38" s="1" t="s">
        <v>97</v>
      </c>
      <c r="Q38">
        <f t="shared" si="0"/>
        <v>1</v>
      </c>
      <c r="R38" t="str">
        <f t="shared" si="1"/>
        <v/>
      </c>
      <c r="S38" s="1"/>
    </row>
    <row r="39" spans="1:19" x14ac:dyDescent="0.25">
      <c r="A39" s="1" t="s">
        <v>45</v>
      </c>
      <c r="B39" s="1" t="s">
        <v>18</v>
      </c>
      <c r="C39">
        <v>64.7</v>
      </c>
      <c r="E39" s="1" t="s">
        <v>98</v>
      </c>
      <c r="F39" s="1" t="s">
        <v>60</v>
      </c>
      <c r="H39" s="1" t="s">
        <v>43</v>
      </c>
      <c r="I39" s="1" t="s">
        <v>527</v>
      </c>
      <c r="J39">
        <v>32</v>
      </c>
      <c r="K39" s="1" t="s">
        <v>562</v>
      </c>
      <c r="M39" t="str">
        <f>uzytkownicy719[[#This Row],[Jezyk]]</f>
        <v>ukrainski</v>
      </c>
      <c r="N39" s="1" t="str">
        <f>VLOOKUP(uzytkownicy719[[#This Row],[Panstwo]],panstwa517[[Panstwo]:[Kontynent]],2,FALSE)</f>
        <v>Europa</v>
      </c>
      <c r="O39" s="15" t="s">
        <v>168</v>
      </c>
      <c r="P39" s="1" t="s">
        <v>98</v>
      </c>
      <c r="Q39">
        <f t="shared" si="0"/>
        <v>1</v>
      </c>
      <c r="R39" t="str">
        <f t="shared" si="1"/>
        <v/>
      </c>
      <c r="S39" s="1"/>
    </row>
    <row r="40" spans="1:19" x14ac:dyDescent="0.25">
      <c r="A40" s="1" t="s">
        <v>46</v>
      </c>
      <c r="B40" s="1" t="s">
        <v>4</v>
      </c>
      <c r="C40">
        <v>93.4</v>
      </c>
      <c r="E40" s="1" t="s">
        <v>99</v>
      </c>
      <c r="F40" s="1" t="s">
        <v>51</v>
      </c>
      <c r="H40" s="1" t="s">
        <v>15</v>
      </c>
      <c r="I40" s="1" t="s">
        <v>72</v>
      </c>
      <c r="J40">
        <v>30.6</v>
      </c>
      <c r="K40" s="1" t="s">
        <v>562</v>
      </c>
      <c r="M40" t="str">
        <f>uzytkownicy719[[#This Row],[Jezyk]]</f>
        <v>amharski</v>
      </c>
      <c r="N40" s="1" t="str">
        <f>VLOOKUP(uzytkownicy719[[#This Row],[Panstwo]],panstwa517[[Panstwo]:[Kontynent]],2,FALSE)</f>
        <v>Afryka</v>
      </c>
      <c r="O40" s="15" t="s">
        <v>169</v>
      </c>
      <c r="P40" s="1" t="s">
        <v>99</v>
      </c>
      <c r="Q40">
        <f t="shared" si="0"/>
        <v>1</v>
      </c>
      <c r="R40" t="str">
        <f t="shared" si="1"/>
        <v/>
      </c>
      <c r="S40" s="1"/>
    </row>
    <row r="41" spans="1:19" x14ac:dyDescent="0.25">
      <c r="A41" s="1" t="s">
        <v>47</v>
      </c>
      <c r="B41" s="1" t="s">
        <v>18</v>
      </c>
      <c r="C41">
        <v>59.8</v>
      </c>
      <c r="E41" s="1" t="s">
        <v>100</v>
      </c>
      <c r="F41" s="1" t="s">
        <v>51</v>
      </c>
      <c r="H41" s="1" t="s">
        <v>20</v>
      </c>
      <c r="I41" s="1" t="s">
        <v>426</v>
      </c>
      <c r="J41">
        <v>29.1</v>
      </c>
      <c r="K41" s="1" t="s">
        <v>563</v>
      </c>
      <c r="M41" t="str">
        <f>uzytkownicy719[[#This Row],[Jezyk]]</f>
        <v>pendzabski</v>
      </c>
      <c r="N41" s="1" t="str">
        <f>VLOOKUP(uzytkownicy719[[#This Row],[Panstwo]],panstwa517[[Panstwo]:[Kontynent]],2,FALSE)</f>
        <v>Azja</v>
      </c>
      <c r="O41" s="15" t="s">
        <v>172</v>
      </c>
      <c r="P41" s="1" t="s">
        <v>100</v>
      </c>
      <c r="Q41">
        <f t="shared" si="0"/>
        <v>1</v>
      </c>
      <c r="R41" t="str">
        <f t="shared" si="1"/>
        <v/>
      </c>
      <c r="S41" s="1"/>
    </row>
    <row r="42" spans="1:19" x14ac:dyDescent="0.25">
      <c r="E42" s="1" t="s">
        <v>101</v>
      </c>
      <c r="F42" s="1" t="s">
        <v>51</v>
      </c>
      <c r="H42" s="1" t="s">
        <v>5</v>
      </c>
      <c r="I42" s="1" t="s">
        <v>76</v>
      </c>
      <c r="J42">
        <v>28.7</v>
      </c>
      <c r="K42" s="1" t="s">
        <v>562</v>
      </c>
      <c r="M42" t="str">
        <f>uzytkownicy719[[#This Row],[Jezyk]]</f>
        <v>arabski</v>
      </c>
      <c r="N42" s="1" t="str">
        <f>VLOOKUP(uzytkownicy719[[#This Row],[Panstwo]],panstwa517[[Panstwo]:[Kontynent]],2,FALSE)</f>
        <v>Afryka</v>
      </c>
      <c r="O42" s="15" t="s">
        <v>173</v>
      </c>
      <c r="P42" s="1" t="s">
        <v>101</v>
      </c>
      <c r="Q42">
        <f t="shared" si="0"/>
        <v>1</v>
      </c>
      <c r="R42" t="str">
        <f t="shared" si="1"/>
        <v/>
      </c>
      <c r="S42" s="1"/>
    </row>
    <row r="43" spans="1:19" x14ac:dyDescent="0.25">
      <c r="E43" s="1" t="s">
        <v>102</v>
      </c>
      <c r="F43" s="1" t="s">
        <v>51</v>
      </c>
      <c r="H43" s="1" t="s">
        <v>34</v>
      </c>
      <c r="I43" s="1" t="s">
        <v>425</v>
      </c>
      <c r="J43">
        <v>26.7</v>
      </c>
      <c r="K43" s="1" t="s">
        <v>563</v>
      </c>
      <c r="M43" t="str">
        <f>uzytkownicy719[[#This Row],[Jezyk]]</f>
        <v>paszto</v>
      </c>
      <c r="N43" s="1" t="str">
        <f>VLOOKUP(uzytkownicy719[[#This Row],[Panstwo]],panstwa517[[Panstwo]:[Kontynent]],2,FALSE)</f>
        <v>Azja</v>
      </c>
      <c r="O43" s="15" t="s">
        <v>175</v>
      </c>
      <c r="P43" s="1" t="s">
        <v>102</v>
      </c>
      <c r="Q43">
        <f t="shared" si="0"/>
        <v>1</v>
      </c>
      <c r="R43" t="str">
        <f t="shared" si="1"/>
        <v/>
      </c>
      <c r="S43" s="1"/>
    </row>
    <row r="44" spans="1:19" x14ac:dyDescent="0.25">
      <c r="E44" s="1" t="s">
        <v>103</v>
      </c>
      <c r="F44" s="1" t="s">
        <v>51</v>
      </c>
      <c r="H44" s="1" t="s">
        <v>38</v>
      </c>
      <c r="I44" s="1" t="s">
        <v>76</v>
      </c>
      <c r="J44">
        <v>26.7</v>
      </c>
      <c r="K44" s="1" t="s">
        <v>562</v>
      </c>
      <c r="M44" t="str">
        <f>uzytkownicy719[[#This Row],[Jezyk]]</f>
        <v>arabski</v>
      </c>
      <c r="N44" s="1" t="str">
        <f>VLOOKUP(uzytkownicy719[[#This Row],[Panstwo]],panstwa517[[Panstwo]:[Kontynent]],2,FALSE)</f>
        <v>Afryka</v>
      </c>
      <c r="O44" s="15" t="s">
        <v>181</v>
      </c>
      <c r="P44" s="1" t="s">
        <v>103</v>
      </c>
      <c r="Q44">
        <f t="shared" si="0"/>
        <v>1</v>
      </c>
      <c r="R44" t="str">
        <f t="shared" si="1"/>
        <v/>
      </c>
      <c r="S44" s="1"/>
    </row>
    <row r="45" spans="1:19" x14ac:dyDescent="0.25">
      <c r="E45" s="1" t="s">
        <v>104</v>
      </c>
      <c r="F45" s="1" t="s">
        <v>51</v>
      </c>
      <c r="H45" s="1" t="s">
        <v>16</v>
      </c>
      <c r="I45" s="1" t="s">
        <v>484</v>
      </c>
      <c r="J45">
        <v>26.4</v>
      </c>
      <c r="K45" s="1" t="s">
        <v>562</v>
      </c>
      <c r="M45" t="str">
        <f>uzytkownicy719[[#This Row],[Jezyk]]</f>
        <v>tagalog</v>
      </c>
      <c r="N45" s="1" t="str">
        <f>VLOOKUP(uzytkownicy719[[#This Row],[Panstwo]],panstwa517[[Panstwo]:[Kontynent]],2,FALSE)</f>
        <v>Azja</v>
      </c>
      <c r="O45" s="15" t="s">
        <v>182</v>
      </c>
      <c r="P45" s="1" t="s">
        <v>104</v>
      </c>
      <c r="Q45">
        <f t="shared" si="0"/>
        <v>1</v>
      </c>
      <c r="R45" t="str">
        <f t="shared" si="1"/>
        <v/>
      </c>
      <c r="S45" s="1"/>
    </row>
    <row r="46" spans="1:19" x14ac:dyDescent="0.25">
      <c r="E46" s="1" t="s">
        <v>105</v>
      </c>
      <c r="F46" s="1" t="s">
        <v>60</v>
      </c>
      <c r="H46" s="1" t="s">
        <v>30</v>
      </c>
      <c r="I46" s="1" t="s">
        <v>76</v>
      </c>
      <c r="J46">
        <v>25</v>
      </c>
      <c r="K46" s="1" t="s">
        <v>562</v>
      </c>
      <c r="M46" t="str">
        <f>uzytkownicy719[[#This Row],[Jezyk]]</f>
        <v>arabski</v>
      </c>
      <c r="N46" s="1" t="str">
        <f>VLOOKUP(uzytkownicy719[[#This Row],[Panstwo]],panstwa517[[Panstwo]:[Kontynent]],2,FALSE)</f>
        <v>Afryka</v>
      </c>
      <c r="O46" s="15" t="s">
        <v>183</v>
      </c>
      <c r="P46" s="1" t="s">
        <v>105</v>
      </c>
      <c r="Q46">
        <f t="shared" si="0"/>
        <v>1</v>
      </c>
      <c r="R46" t="str">
        <f t="shared" si="1"/>
        <v/>
      </c>
      <c r="S46" s="1"/>
    </row>
    <row r="47" spans="1:19" x14ac:dyDescent="0.25">
      <c r="E47" s="1" t="s">
        <v>106</v>
      </c>
      <c r="F47" s="1" t="s">
        <v>60</v>
      </c>
      <c r="H47" s="1" t="s">
        <v>34</v>
      </c>
      <c r="I47" s="1" t="s">
        <v>466</v>
      </c>
      <c r="J47">
        <v>24.4</v>
      </c>
      <c r="K47" s="1" t="s">
        <v>563</v>
      </c>
      <c r="M47" t="str">
        <f>uzytkownicy719[[#This Row],[Jezyk]]</f>
        <v>sindhi</v>
      </c>
      <c r="N47" s="1" t="str">
        <f>VLOOKUP(uzytkownicy719[[#This Row],[Panstwo]],panstwa517[[Panstwo]:[Kontynent]],2,FALSE)</f>
        <v>Azja</v>
      </c>
      <c r="O47" s="15" t="s">
        <v>185</v>
      </c>
      <c r="P47" s="1" t="s">
        <v>106</v>
      </c>
      <c r="Q47">
        <f t="shared" si="0"/>
        <v>1</v>
      </c>
      <c r="R47" t="str">
        <f t="shared" si="1"/>
        <v/>
      </c>
      <c r="S47" s="1"/>
    </row>
    <row r="48" spans="1:19" x14ac:dyDescent="0.25">
      <c r="E48" s="1" t="s">
        <v>107</v>
      </c>
      <c r="F48" s="1" t="s">
        <v>62</v>
      </c>
      <c r="H48" s="1" t="s">
        <v>33</v>
      </c>
      <c r="I48" s="1" t="s">
        <v>210</v>
      </c>
      <c r="J48">
        <v>24</v>
      </c>
      <c r="K48" s="1" t="s">
        <v>563</v>
      </c>
      <c r="M48" t="str">
        <f>uzytkownicy719[[#This Row],[Jezyk]]</f>
        <v>igbo</v>
      </c>
      <c r="N48" s="1" t="str">
        <f>VLOOKUP(uzytkownicy719[[#This Row],[Panstwo]],panstwa517[[Panstwo]:[Kontynent]],2,FALSE)</f>
        <v>Afryka</v>
      </c>
      <c r="O48" s="15" t="s">
        <v>186</v>
      </c>
      <c r="P48" s="1" t="s">
        <v>107</v>
      </c>
      <c r="Q48">
        <f t="shared" si="0"/>
        <v>1</v>
      </c>
      <c r="R48" t="str">
        <f t="shared" si="1"/>
        <v/>
      </c>
      <c r="S48" s="1"/>
    </row>
    <row r="49" spans="5:19" x14ac:dyDescent="0.25">
      <c r="E49" s="1" t="s">
        <v>108</v>
      </c>
      <c r="F49" s="1" t="s">
        <v>81</v>
      </c>
      <c r="H49" s="1" t="s">
        <v>21</v>
      </c>
      <c r="I49" s="1" t="s">
        <v>213</v>
      </c>
      <c r="J49">
        <v>23.1</v>
      </c>
      <c r="K49" s="1" t="s">
        <v>562</v>
      </c>
      <c r="M49" t="str">
        <f>uzytkownicy719[[#This Row],[Jezyk]]</f>
        <v>indonezyjski</v>
      </c>
      <c r="N49" s="1" t="str">
        <f>VLOOKUP(uzytkownicy719[[#This Row],[Panstwo]],panstwa517[[Panstwo]:[Kontynent]],2,FALSE)</f>
        <v>Azja</v>
      </c>
      <c r="O49" s="15" t="s">
        <v>187</v>
      </c>
      <c r="P49" s="1" t="s">
        <v>108</v>
      </c>
      <c r="Q49">
        <f t="shared" si="0"/>
        <v>1</v>
      </c>
      <c r="R49" t="str">
        <f t="shared" si="1"/>
        <v/>
      </c>
      <c r="S49" s="1"/>
    </row>
    <row r="50" spans="5:19" x14ac:dyDescent="0.25">
      <c r="E50" s="1" t="s">
        <v>109</v>
      </c>
      <c r="F50" s="1" t="s">
        <v>81</v>
      </c>
      <c r="H50" s="1" t="s">
        <v>22</v>
      </c>
      <c r="I50" s="1" t="s">
        <v>76</v>
      </c>
      <c r="J50">
        <v>22.4</v>
      </c>
      <c r="K50" s="1" t="s">
        <v>562</v>
      </c>
      <c r="M50" t="str">
        <f>uzytkownicy719[[#This Row],[Jezyk]]</f>
        <v>arabski</v>
      </c>
      <c r="N50" s="1" t="str">
        <f>VLOOKUP(uzytkownicy719[[#This Row],[Panstwo]],panstwa517[[Panstwo]:[Kontynent]],2,FALSE)</f>
        <v>Azja</v>
      </c>
      <c r="O50" s="15" t="s">
        <v>191</v>
      </c>
      <c r="P50" s="1" t="s">
        <v>109</v>
      </c>
      <c r="Q50">
        <f t="shared" si="0"/>
        <v>1</v>
      </c>
      <c r="R50" t="str">
        <f t="shared" si="1"/>
        <v/>
      </c>
      <c r="S50" s="1"/>
    </row>
    <row r="51" spans="5:19" x14ac:dyDescent="0.25">
      <c r="E51" s="1" t="s">
        <v>110</v>
      </c>
      <c r="F51" s="1" t="s">
        <v>81</v>
      </c>
      <c r="H51" s="1" t="s">
        <v>16</v>
      </c>
      <c r="I51" s="1" t="s">
        <v>133</v>
      </c>
      <c r="J51">
        <v>21.3</v>
      </c>
      <c r="K51" s="1" t="s">
        <v>563</v>
      </c>
      <c r="M51" t="str">
        <f>uzytkownicy719[[#This Row],[Jezyk]]</f>
        <v>cebuano</v>
      </c>
      <c r="N51" s="1" t="str">
        <f>VLOOKUP(uzytkownicy719[[#This Row],[Panstwo]],panstwa517[[Panstwo]:[Kontynent]],2,FALSE)</f>
        <v>Azja</v>
      </c>
      <c r="O51" s="15" t="s">
        <v>193</v>
      </c>
      <c r="P51" s="1" t="s">
        <v>110</v>
      </c>
      <c r="Q51">
        <f t="shared" si="0"/>
        <v>1</v>
      </c>
      <c r="R51" t="str">
        <f t="shared" si="1"/>
        <v/>
      </c>
      <c r="S51" s="1"/>
    </row>
    <row r="52" spans="5:19" x14ac:dyDescent="0.25">
      <c r="E52" s="1" t="s">
        <v>111</v>
      </c>
      <c r="F52" s="1" t="s">
        <v>62</v>
      </c>
      <c r="H52" s="1" t="s">
        <v>39</v>
      </c>
      <c r="I52" s="1" t="s">
        <v>488</v>
      </c>
      <c r="J52">
        <v>20</v>
      </c>
      <c r="K52" s="1" t="s">
        <v>562</v>
      </c>
      <c r="M52" t="str">
        <f>uzytkownicy719[[#This Row],[Jezyk]]</f>
        <v>tajski</v>
      </c>
      <c r="N52" s="1" t="str">
        <f>VLOOKUP(uzytkownicy719[[#This Row],[Panstwo]],panstwa517[[Panstwo]:[Kontynent]],2,FALSE)</f>
        <v>Azja</v>
      </c>
      <c r="O52" s="15" t="s">
        <v>194</v>
      </c>
      <c r="P52" s="1" t="s">
        <v>111</v>
      </c>
      <c r="Q52">
        <f t="shared" si="0"/>
        <v>2</v>
      </c>
      <c r="R52" t="str">
        <f t="shared" si="1"/>
        <v/>
      </c>
      <c r="S52" s="1"/>
    </row>
    <row r="53" spans="5:19" x14ac:dyDescent="0.25">
      <c r="E53" s="1" t="s">
        <v>112</v>
      </c>
      <c r="F53" s="1" t="s">
        <v>53</v>
      </c>
      <c r="H53" s="1" t="s">
        <v>25</v>
      </c>
      <c r="I53" s="1" t="s">
        <v>74</v>
      </c>
      <c r="J53">
        <v>19.399999999999999</v>
      </c>
      <c r="K53" s="1" t="s">
        <v>562</v>
      </c>
      <c r="M53" t="str">
        <f>uzytkownicy719[[#This Row],[Jezyk]]</f>
        <v>angielski</v>
      </c>
      <c r="N53" s="1" t="str">
        <f>VLOOKUP(uzytkownicy719[[#This Row],[Panstwo]],panstwa517[[Panstwo]:[Kontynent]],2,FALSE)</f>
        <v>Ameryka Polnocna</v>
      </c>
      <c r="O53" s="15" t="s">
        <v>197</v>
      </c>
      <c r="P53" s="1" t="s">
        <v>112</v>
      </c>
      <c r="Q53">
        <f t="shared" si="0"/>
        <v>1</v>
      </c>
      <c r="R53" t="str">
        <f t="shared" si="1"/>
        <v/>
      </c>
      <c r="S53" s="1"/>
    </row>
    <row r="54" spans="5:19" x14ac:dyDescent="0.25">
      <c r="E54" s="1" t="s">
        <v>113</v>
      </c>
      <c r="F54" s="1" t="s">
        <v>51</v>
      </c>
      <c r="H54" s="1" t="s">
        <v>33</v>
      </c>
      <c r="I54" s="1" t="s">
        <v>550</v>
      </c>
      <c r="J54">
        <v>18.899999999999999</v>
      </c>
      <c r="K54" s="1" t="s">
        <v>563</v>
      </c>
      <c r="M54" t="str">
        <f>uzytkownicy719[[#This Row],[Jezyk]]</f>
        <v>yoruba</v>
      </c>
      <c r="N54" s="1" t="str">
        <f>VLOOKUP(uzytkownicy719[[#This Row],[Panstwo]],panstwa517[[Panstwo]:[Kontynent]],2,FALSE)</f>
        <v>Afryka</v>
      </c>
      <c r="O54" s="15" t="s">
        <v>199</v>
      </c>
      <c r="P54" s="1" t="s">
        <v>113</v>
      </c>
      <c r="Q54">
        <f t="shared" si="0"/>
        <v>1</v>
      </c>
      <c r="R54" t="str">
        <f t="shared" si="1"/>
        <v/>
      </c>
      <c r="S54" s="1"/>
    </row>
    <row r="55" spans="5:19" x14ac:dyDescent="0.25">
      <c r="E55" s="1" t="s">
        <v>114</v>
      </c>
      <c r="F55" s="1" t="s">
        <v>62</v>
      </c>
      <c r="H55" s="1" t="s">
        <v>33</v>
      </c>
      <c r="I55" s="1" t="s">
        <v>193</v>
      </c>
      <c r="J55">
        <v>18.5</v>
      </c>
      <c r="K55" s="1" t="s">
        <v>563</v>
      </c>
      <c r="M55" t="str">
        <f>uzytkownicy719[[#This Row],[Jezyk]]</f>
        <v>hausa</v>
      </c>
      <c r="N55" s="1" t="str">
        <f>VLOOKUP(uzytkownicy719[[#This Row],[Panstwo]],panstwa517[[Panstwo]:[Kontynent]],2,FALSE)</f>
        <v>Afryka</v>
      </c>
      <c r="O55" s="15" t="s">
        <v>208</v>
      </c>
      <c r="P55" s="1" t="s">
        <v>114</v>
      </c>
      <c r="Q55">
        <f t="shared" si="0"/>
        <v>1</v>
      </c>
      <c r="R55" t="str">
        <f t="shared" si="1"/>
        <v/>
      </c>
      <c r="S55" s="1"/>
    </row>
    <row r="56" spans="5:19" x14ac:dyDescent="0.25">
      <c r="E56" s="1" t="s">
        <v>115</v>
      </c>
      <c r="F56" s="1" t="s">
        <v>62</v>
      </c>
      <c r="H56" s="1" t="s">
        <v>34</v>
      </c>
      <c r="I56" s="1" t="s">
        <v>454</v>
      </c>
      <c r="J56">
        <v>18</v>
      </c>
      <c r="K56" s="1" t="s">
        <v>563</v>
      </c>
      <c r="M56" t="str">
        <f>uzytkownicy719[[#This Row],[Jezyk]]</f>
        <v>saraiki</v>
      </c>
      <c r="N56" s="1" t="str">
        <f>VLOOKUP(uzytkownicy719[[#This Row],[Panstwo]],panstwa517[[Panstwo]:[Kontynent]],2,FALSE)</f>
        <v>Azja</v>
      </c>
      <c r="O56" s="15" t="s">
        <v>209</v>
      </c>
      <c r="P56" s="1" t="s">
        <v>115</v>
      </c>
      <c r="Q56">
        <f t="shared" si="0"/>
        <v>1</v>
      </c>
      <c r="R56" t="str">
        <f t="shared" si="1"/>
        <v/>
      </c>
      <c r="S56" s="1"/>
    </row>
    <row r="57" spans="5:19" x14ac:dyDescent="0.25">
      <c r="E57" s="1" t="s">
        <v>116</v>
      </c>
      <c r="F57" s="1" t="s">
        <v>51</v>
      </c>
      <c r="H57" s="1" t="s">
        <v>12</v>
      </c>
      <c r="I57" s="1" t="s">
        <v>556</v>
      </c>
      <c r="J57">
        <v>16.899999999999999</v>
      </c>
      <c r="K57" s="1" t="s">
        <v>563</v>
      </c>
      <c r="M57" t="str">
        <f>uzytkownicy719[[#This Row],[Jezyk]]</f>
        <v>zhuang</v>
      </c>
      <c r="N57" s="1" t="str">
        <f>VLOOKUP(uzytkownicy719[[#This Row],[Panstwo]],panstwa517[[Panstwo]:[Kontynent]],2,FALSE)</f>
        <v>Azja</v>
      </c>
      <c r="O57" s="15" t="s">
        <v>210</v>
      </c>
      <c r="P57" s="1" t="s">
        <v>116</v>
      </c>
      <c r="Q57">
        <f t="shared" si="0"/>
        <v>1</v>
      </c>
      <c r="R57" t="str">
        <f t="shared" si="1"/>
        <v/>
      </c>
      <c r="S57" s="1"/>
    </row>
    <row r="58" spans="5:19" x14ac:dyDescent="0.25">
      <c r="E58" s="1" t="s">
        <v>117</v>
      </c>
      <c r="F58" s="1" t="s">
        <v>51</v>
      </c>
      <c r="H58" s="1" t="s">
        <v>3</v>
      </c>
      <c r="I58" s="1" t="s">
        <v>150</v>
      </c>
      <c r="J58">
        <v>16.2</v>
      </c>
      <c r="K58" s="1" t="s">
        <v>562</v>
      </c>
      <c r="M58" t="str">
        <f>uzytkownicy719[[#This Row],[Jezyk]]</f>
        <v>dari</v>
      </c>
      <c r="N58" s="1" t="str">
        <f>VLOOKUP(uzytkownicy719[[#This Row],[Panstwo]],panstwa517[[Panstwo]:[Kontynent]],2,FALSE)</f>
        <v>Azja</v>
      </c>
      <c r="O58" s="15" t="s">
        <v>211</v>
      </c>
      <c r="P58" s="1" t="s">
        <v>117</v>
      </c>
      <c r="Q58">
        <f t="shared" si="0"/>
        <v>1</v>
      </c>
      <c r="R58" t="str">
        <f t="shared" si="1"/>
        <v/>
      </c>
      <c r="S58" s="1"/>
    </row>
    <row r="59" spans="5:19" x14ac:dyDescent="0.25">
      <c r="E59" s="1" t="s">
        <v>118</v>
      </c>
      <c r="F59" s="1" t="s">
        <v>56</v>
      </c>
      <c r="H59" s="1" t="s">
        <v>39</v>
      </c>
      <c r="I59" s="1" t="s">
        <v>297</v>
      </c>
      <c r="J59">
        <v>15.2</v>
      </c>
      <c r="K59" s="1" t="s">
        <v>563</v>
      </c>
      <c r="M59" t="str">
        <f>uzytkownicy719[[#This Row],[Jezyk]]</f>
        <v>lao</v>
      </c>
      <c r="N59" s="1" t="str">
        <f>VLOOKUP(uzytkownicy719[[#This Row],[Panstwo]],panstwa517[[Panstwo]:[Kontynent]],2,FALSE)</f>
        <v>Azja</v>
      </c>
      <c r="O59" s="15" t="s">
        <v>215</v>
      </c>
      <c r="P59" s="1" t="s">
        <v>118</v>
      </c>
      <c r="Q59">
        <f t="shared" si="0"/>
        <v>1</v>
      </c>
      <c r="R59" t="str">
        <f t="shared" si="1"/>
        <v/>
      </c>
      <c r="S59" s="1"/>
    </row>
    <row r="60" spans="5:19" x14ac:dyDescent="0.25">
      <c r="E60" s="1" t="s">
        <v>119</v>
      </c>
      <c r="F60" s="1" t="s">
        <v>89</v>
      </c>
      <c r="H60" s="1" t="s">
        <v>40</v>
      </c>
      <c r="I60" s="1" t="s">
        <v>471</v>
      </c>
      <c r="J60">
        <v>15</v>
      </c>
      <c r="K60" s="1" t="s">
        <v>562</v>
      </c>
      <c r="M60" t="str">
        <f>uzytkownicy719[[#This Row],[Jezyk]]</f>
        <v>suahili</v>
      </c>
      <c r="N60" s="1" t="str">
        <f>VLOOKUP(uzytkownicy719[[#This Row],[Panstwo]],panstwa517[[Panstwo]:[Kontynent]],2,FALSE)</f>
        <v>Afryka</v>
      </c>
      <c r="O60" s="15" t="s">
        <v>216</v>
      </c>
      <c r="P60" s="1" t="s">
        <v>119</v>
      </c>
      <c r="Q60">
        <f t="shared" si="0"/>
        <v>1</v>
      </c>
      <c r="R60" t="str">
        <f t="shared" si="1"/>
        <v/>
      </c>
      <c r="S60" s="1"/>
    </row>
    <row r="61" spans="5:19" x14ac:dyDescent="0.25">
      <c r="E61" s="1" t="s">
        <v>120</v>
      </c>
      <c r="F61" s="1" t="s">
        <v>56</v>
      </c>
      <c r="H61" s="1" t="s">
        <v>21</v>
      </c>
      <c r="I61" s="1" t="s">
        <v>320</v>
      </c>
      <c r="J61">
        <v>13.6</v>
      </c>
      <c r="K61" s="1" t="s">
        <v>563</v>
      </c>
      <c r="M61" t="str">
        <f>uzytkownicy719[[#This Row],[Jezyk]]</f>
        <v>madurese</v>
      </c>
      <c r="N61" s="1" t="str">
        <f>VLOOKUP(uzytkownicy719[[#This Row],[Panstwo]],panstwa517[[Panstwo]:[Kontynent]],2,FALSE)</f>
        <v>Azja</v>
      </c>
      <c r="O61" s="15" t="s">
        <v>224</v>
      </c>
      <c r="P61" s="1" t="s">
        <v>120</v>
      </c>
      <c r="Q61">
        <f t="shared" si="0"/>
        <v>1</v>
      </c>
      <c r="R61" t="str">
        <f t="shared" si="1"/>
        <v/>
      </c>
      <c r="S61" s="1"/>
    </row>
    <row r="62" spans="5:19" x14ac:dyDescent="0.25">
      <c r="E62" s="1" t="s">
        <v>121</v>
      </c>
      <c r="F62" s="1" t="s">
        <v>60</v>
      </c>
      <c r="H62" s="1" t="s">
        <v>23</v>
      </c>
      <c r="I62" s="1" t="s">
        <v>85</v>
      </c>
      <c r="J62">
        <v>13.5</v>
      </c>
      <c r="K62" s="1" t="s">
        <v>563</v>
      </c>
      <c r="M62" t="str">
        <f>uzytkownicy719[[#This Row],[Jezyk]]</f>
        <v>azerski</v>
      </c>
      <c r="N62" s="1" t="str">
        <f>VLOOKUP(uzytkownicy719[[#This Row],[Panstwo]],panstwa517[[Panstwo]:[Kontynent]],2,FALSE)</f>
        <v>Azja</v>
      </c>
      <c r="O62" s="15" t="s">
        <v>226</v>
      </c>
      <c r="P62" s="1" t="s">
        <v>121</v>
      </c>
      <c r="Q62">
        <f t="shared" si="0"/>
        <v>1</v>
      </c>
      <c r="R62" t="str">
        <f t="shared" si="1"/>
        <v/>
      </c>
      <c r="S62" s="1"/>
    </row>
    <row r="63" spans="5:19" x14ac:dyDescent="0.25">
      <c r="E63" s="1" t="s">
        <v>122</v>
      </c>
      <c r="F63" s="1" t="s">
        <v>123</v>
      </c>
      <c r="H63" s="1" t="s">
        <v>20</v>
      </c>
      <c r="I63" s="1" t="s">
        <v>79</v>
      </c>
      <c r="J63">
        <v>13.2</v>
      </c>
      <c r="K63" s="1" t="s">
        <v>563</v>
      </c>
      <c r="M63" t="str">
        <f>uzytkownicy719[[#This Row],[Jezyk]]</f>
        <v>assamski</v>
      </c>
      <c r="N63" s="1" t="str">
        <f>VLOOKUP(uzytkownicy719[[#This Row],[Panstwo]],panstwa517[[Panstwo]:[Kontynent]],2,FALSE)</f>
        <v>Azja</v>
      </c>
      <c r="O63" s="15" t="s">
        <v>227</v>
      </c>
      <c r="P63" s="1" t="s">
        <v>122</v>
      </c>
      <c r="Q63">
        <f t="shared" si="0"/>
        <v>1</v>
      </c>
      <c r="R63" t="str">
        <f t="shared" si="1"/>
        <v/>
      </c>
      <c r="S63" s="1"/>
    </row>
    <row r="64" spans="5:19" x14ac:dyDescent="0.25">
      <c r="E64" s="1" t="s">
        <v>124</v>
      </c>
      <c r="F64" s="1" t="s">
        <v>62</v>
      </c>
      <c r="H64" s="1" t="s">
        <v>34</v>
      </c>
      <c r="I64" s="1" t="s">
        <v>528</v>
      </c>
      <c r="J64">
        <v>13.1</v>
      </c>
      <c r="K64" s="1" t="s">
        <v>562</v>
      </c>
      <c r="M64" t="str">
        <f>uzytkownicy719[[#This Row],[Jezyk]]</f>
        <v>urdu</v>
      </c>
      <c r="N64" s="1" t="str">
        <f>VLOOKUP(uzytkownicy719[[#This Row],[Panstwo]],panstwa517[[Panstwo]:[Kontynent]],2,FALSE)</f>
        <v>Azja</v>
      </c>
      <c r="O64" s="15" t="s">
        <v>228</v>
      </c>
      <c r="P64" s="1" t="s">
        <v>124</v>
      </c>
      <c r="Q64">
        <f t="shared" si="0"/>
        <v>1</v>
      </c>
      <c r="R64" t="str">
        <f t="shared" si="1"/>
        <v/>
      </c>
      <c r="S64" s="1"/>
    </row>
    <row r="65" spans="5:19" x14ac:dyDescent="0.25">
      <c r="E65" s="1" t="s">
        <v>125</v>
      </c>
      <c r="F65" s="1" t="s">
        <v>81</v>
      </c>
      <c r="H65" s="1" t="s">
        <v>20</v>
      </c>
      <c r="I65" s="1" t="s">
        <v>322</v>
      </c>
      <c r="J65">
        <v>12.2</v>
      </c>
      <c r="K65" s="1" t="s">
        <v>563</v>
      </c>
      <c r="M65" t="str">
        <f>uzytkownicy719[[#This Row],[Jezyk]]</f>
        <v>maithili</v>
      </c>
      <c r="N65" s="1" t="str">
        <f>VLOOKUP(uzytkownicy719[[#This Row],[Panstwo]],panstwa517[[Panstwo]:[Kontynent]],2,FALSE)</f>
        <v>Azja</v>
      </c>
      <c r="O65" s="15" t="s">
        <v>229</v>
      </c>
      <c r="P65" s="1" t="s">
        <v>125</v>
      </c>
      <c r="Q65">
        <f t="shared" si="0"/>
        <v>1</v>
      </c>
      <c r="R65" t="str">
        <f t="shared" si="1"/>
        <v/>
      </c>
      <c r="S65" s="1"/>
    </row>
    <row r="66" spans="5:19" x14ac:dyDescent="0.25">
      <c r="E66" s="1" t="s">
        <v>126</v>
      </c>
      <c r="F66" s="1" t="s">
        <v>51</v>
      </c>
      <c r="H66" s="1" t="s">
        <v>36</v>
      </c>
      <c r="I66" s="1" t="s">
        <v>559</v>
      </c>
      <c r="J66">
        <v>11.6</v>
      </c>
      <c r="K66" s="1" t="s">
        <v>562</v>
      </c>
      <c r="M66" t="str">
        <f>uzytkownicy719[[#This Row],[Jezyk]]</f>
        <v>zulu</v>
      </c>
      <c r="N66" s="1" t="str">
        <f>VLOOKUP(uzytkownicy719[[#This Row],[Panstwo]],panstwa517[[Panstwo]:[Kontynent]],2,FALSE)</f>
        <v>Afryka</v>
      </c>
      <c r="O66" s="15" t="s">
        <v>231</v>
      </c>
      <c r="P66" s="1" t="s">
        <v>126</v>
      </c>
      <c r="Q66">
        <f t="shared" si="0"/>
        <v>1</v>
      </c>
      <c r="R66" t="str">
        <f t="shared" si="1"/>
        <v/>
      </c>
      <c r="S66" s="1"/>
    </row>
    <row r="67" spans="5:19" x14ac:dyDescent="0.25">
      <c r="E67" s="1" t="s">
        <v>127</v>
      </c>
      <c r="F67" s="1" t="s">
        <v>62</v>
      </c>
      <c r="H67" s="1" t="s">
        <v>12</v>
      </c>
      <c r="I67" s="1" t="s">
        <v>526</v>
      </c>
      <c r="J67">
        <v>10.1</v>
      </c>
      <c r="K67" s="1" t="s">
        <v>563</v>
      </c>
      <c r="M67" t="str">
        <f>uzytkownicy719[[#This Row],[Jezyk]]</f>
        <v>ujgurski</v>
      </c>
      <c r="N67" s="1" t="str">
        <f>VLOOKUP(uzytkownicy719[[#This Row],[Panstwo]],panstwa517[[Panstwo]:[Kontynent]],2,FALSE)</f>
        <v>Azja</v>
      </c>
      <c r="O67" s="15" t="s">
        <v>234</v>
      </c>
      <c r="P67" s="1" t="s">
        <v>127</v>
      </c>
      <c r="Q67">
        <f t="shared" ref="Q67:Q130" si="2">COUNTIF($O$4:$O$552,P67)</f>
        <v>2</v>
      </c>
      <c r="R67" t="str">
        <f t="shared" ref="R67:R130" si="3">IF(Q67&gt;=4,P67,"")</f>
        <v/>
      </c>
      <c r="S67" s="1"/>
    </row>
    <row r="68" spans="5:19" x14ac:dyDescent="0.25">
      <c r="E68" s="1" t="s">
        <v>128</v>
      </c>
      <c r="F68" s="1" t="s">
        <v>129</v>
      </c>
      <c r="H68" s="1" t="s">
        <v>20</v>
      </c>
      <c r="I68" s="1" t="s">
        <v>114</v>
      </c>
      <c r="J68">
        <v>9.6</v>
      </c>
      <c r="K68" s="1" t="s">
        <v>563</v>
      </c>
      <c r="M68" t="str">
        <f>uzytkownicy719[[#This Row],[Jezyk]]</f>
        <v>bhili</v>
      </c>
      <c r="N68" s="1" t="str">
        <f>VLOOKUP(uzytkownicy719[[#This Row],[Panstwo]],panstwa517[[Panstwo]:[Kontynent]],2,FALSE)</f>
        <v>Azja</v>
      </c>
      <c r="O68" s="15" t="s">
        <v>235</v>
      </c>
      <c r="P68" s="1" t="s">
        <v>128</v>
      </c>
      <c r="Q68">
        <f t="shared" si="2"/>
        <v>1</v>
      </c>
      <c r="R68" t="str">
        <f t="shared" si="3"/>
        <v/>
      </c>
      <c r="S68" s="1"/>
    </row>
    <row r="69" spans="5:19" x14ac:dyDescent="0.25">
      <c r="E69" s="1" t="s">
        <v>130</v>
      </c>
      <c r="F69" s="1" t="s">
        <v>131</v>
      </c>
      <c r="H69" s="1" t="s">
        <v>12</v>
      </c>
      <c r="I69" s="1" t="s">
        <v>202</v>
      </c>
      <c r="J69">
        <v>9.4</v>
      </c>
      <c r="K69" s="1" t="s">
        <v>563</v>
      </c>
      <c r="M69" t="str">
        <f>uzytkownicy719[[#This Row],[Jezyk]]</f>
        <v>hmong</v>
      </c>
      <c r="N69" s="1" t="str">
        <f>VLOOKUP(uzytkownicy719[[#This Row],[Panstwo]],panstwa517[[Panstwo]:[Kontynent]],2,FALSE)</f>
        <v>Azja</v>
      </c>
      <c r="O69" s="15" t="s">
        <v>247</v>
      </c>
      <c r="P69" s="1" t="s">
        <v>130</v>
      </c>
      <c r="Q69">
        <f t="shared" si="2"/>
        <v>1</v>
      </c>
      <c r="R69" t="str">
        <f t="shared" si="3"/>
        <v/>
      </c>
      <c r="S69" s="1"/>
    </row>
    <row r="70" spans="5:19" x14ac:dyDescent="0.25">
      <c r="E70" s="1" t="s">
        <v>132</v>
      </c>
      <c r="F70" s="1" t="s">
        <v>131</v>
      </c>
      <c r="H70" s="1" t="s">
        <v>3</v>
      </c>
      <c r="I70" s="1" t="s">
        <v>425</v>
      </c>
      <c r="J70">
        <v>8.6999999999999993</v>
      </c>
      <c r="K70" s="1" t="s">
        <v>562</v>
      </c>
      <c r="M70" t="str">
        <f>uzytkownicy719[[#This Row],[Jezyk]]</f>
        <v>paszto</v>
      </c>
      <c r="N70" s="1" t="str">
        <f>VLOOKUP(uzytkownicy719[[#This Row],[Panstwo]],panstwa517[[Panstwo]:[Kontynent]],2,FALSE)</f>
        <v>Azja</v>
      </c>
      <c r="O70" s="15" t="s">
        <v>248</v>
      </c>
      <c r="P70" s="1" t="s">
        <v>132</v>
      </c>
      <c r="Q70">
        <f t="shared" si="2"/>
        <v>1</v>
      </c>
      <c r="R70" t="str">
        <f t="shared" si="3"/>
        <v/>
      </c>
      <c r="S70" s="1"/>
    </row>
    <row r="71" spans="5:19" x14ac:dyDescent="0.25">
      <c r="E71" s="1" t="s">
        <v>133</v>
      </c>
      <c r="F71" s="1" t="s">
        <v>51</v>
      </c>
      <c r="H71" s="1" t="s">
        <v>12</v>
      </c>
      <c r="I71" s="1" t="s">
        <v>548</v>
      </c>
      <c r="J71">
        <v>8.6999999999999993</v>
      </c>
      <c r="K71" s="1" t="s">
        <v>563</v>
      </c>
      <c r="M71" t="str">
        <f>uzytkownicy719[[#This Row],[Jezyk]]</f>
        <v>yi</v>
      </c>
      <c r="N71" s="1" t="str">
        <f>VLOOKUP(uzytkownicy719[[#This Row],[Panstwo]],panstwa517[[Panstwo]:[Kontynent]],2,FALSE)</f>
        <v>Azja</v>
      </c>
      <c r="O71" s="15" t="s">
        <v>249</v>
      </c>
      <c r="P71" s="1" t="s">
        <v>133</v>
      </c>
      <c r="Q71">
        <f t="shared" si="2"/>
        <v>1</v>
      </c>
      <c r="R71" t="str">
        <f t="shared" si="3"/>
        <v/>
      </c>
      <c r="S71" s="1"/>
    </row>
    <row r="72" spans="5:19" x14ac:dyDescent="0.25">
      <c r="E72" s="1" t="s">
        <v>134</v>
      </c>
      <c r="F72" s="1" t="s">
        <v>135</v>
      </c>
      <c r="H72" s="1" t="s">
        <v>43</v>
      </c>
      <c r="I72" s="1" t="s">
        <v>444</v>
      </c>
      <c r="J72">
        <v>8.3000000000000007</v>
      </c>
      <c r="K72" s="1" t="s">
        <v>563</v>
      </c>
      <c r="M72" t="str">
        <f>uzytkownicy719[[#This Row],[Jezyk]]</f>
        <v>rosyjski</v>
      </c>
      <c r="N72" s="1" t="str">
        <f>VLOOKUP(uzytkownicy719[[#This Row],[Panstwo]],panstwa517[[Panstwo]:[Kontynent]],2,FALSE)</f>
        <v>Europa</v>
      </c>
      <c r="O72" s="15" t="s">
        <v>256</v>
      </c>
      <c r="P72" s="1" t="s">
        <v>134</v>
      </c>
      <c r="Q72">
        <f t="shared" si="2"/>
        <v>1</v>
      </c>
      <c r="R72" t="str">
        <f t="shared" si="3"/>
        <v/>
      </c>
      <c r="S72" s="1"/>
    </row>
    <row r="73" spans="5:19" x14ac:dyDescent="0.25">
      <c r="E73" s="1" t="s">
        <v>136</v>
      </c>
      <c r="F73" s="1" t="s">
        <v>60</v>
      </c>
      <c r="H73" s="1" t="s">
        <v>36</v>
      </c>
      <c r="I73" s="1" t="s">
        <v>541</v>
      </c>
      <c r="J73">
        <v>8.1999999999999993</v>
      </c>
      <c r="K73" s="1" t="s">
        <v>562</v>
      </c>
      <c r="M73" t="str">
        <f>uzytkownicy719[[#This Row],[Jezyk]]</f>
        <v>xhosa</v>
      </c>
      <c r="N73" s="1" t="str">
        <f>VLOOKUP(uzytkownicy719[[#This Row],[Panstwo]],panstwa517[[Panstwo]:[Kontynent]],2,FALSE)</f>
        <v>Afryka</v>
      </c>
      <c r="O73" s="15" t="s">
        <v>257</v>
      </c>
      <c r="P73" s="1" t="s">
        <v>136</v>
      </c>
      <c r="Q73">
        <f t="shared" si="2"/>
        <v>1</v>
      </c>
      <c r="R73" t="str">
        <f t="shared" si="3"/>
        <v/>
      </c>
      <c r="S73" s="1"/>
    </row>
    <row r="74" spans="5:19" x14ac:dyDescent="0.25">
      <c r="E74" s="1" t="s">
        <v>137</v>
      </c>
      <c r="F74" s="1" t="s">
        <v>51</v>
      </c>
      <c r="H74" s="1" t="s">
        <v>25</v>
      </c>
      <c r="I74" s="1" t="s">
        <v>161</v>
      </c>
      <c r="J74">
        <v>8.1</v>
      </c>
      <c r="K74" s="1" t="s">
        <v>562</v>
      </c>
      <c r="M74" t="str">
        <f>uzytkownicy719[[#This Row],[Jezyk]]</f>
        <v>francuski</v>
      </c>
      <c r="N74" s="1" t="str">
        <f>VLOOKUP(uzytkownicy719[[#This Row],[Panstwo]],panstwa517[[Panstwo]:[Kontynent]],2,FALSE)</f>
        <v>Ameryka Polnocna</v>
      </c>
      <c r="O74" s="15" t="s">
        <v>259</v>
      </c>
      <c r="P74" s="1" t="s">
        <v>137</v>
      </c>
      <c r="Q74">
        <f t="shared" si="2"/>
        <v>1</v>
      </c>
      <c r="R74" t="str">
        <f t="shared" si="3"/>
        <v/>
      </c>
      <c r="S74" s="1"/>
    </row>
    <row r="75" spans="5:19" x14ac:dyDescent="0.25">
      <c r="E75" s="1" t="s">
        <v>138</v>
      </c>
      <c r="F75" s="1" t="s">
        <v>62</v>
      </c>
      <c r="H75" s="1" t="s">
        <v>41</v>
      </c>
      <c r="I75" s="1" t="s">
        <v>286</v>
      </c>
      <c r="J75">
        <v>8.1</v>
      </c>
      <c r="K75" s="1" t="s">
        <v>563</v>
      </c>
      <c r="M75" t="str">
        <f>uzytkownicy719[[#This Row],[Jezyk]]</f>
        <v>kurdyjski</v>
      </c>
      <c r="N75" s="1" t="str">
        <f>VLOOKUP(uzytkownicy719[[#This Row],[Panstwo]],panstwa517[[Panstwo]:[Kontynent]],2,FALSE)</f>
        <v>Azja</v>
      </c>
      <c r="O75" s="15" t="s">
        <v>261</v>
      </c>
      <c r="P75" s="1" t="s">
        <v>138</v>
      </c>
      <c r="Q75">
        <f t="shared" si="2"/>
        <v>1</v>
      </c>
      <c r="R75" t="str">
        <f t="shared" si="3"/>
        <v/>
      </c>
      <c r="S75" s="1"/>
    </row>
    <row r="76" spans="5:19" x14ac:dyDescent="0.25">
      <c r="E76" s="1" t="s">
        <v>139</v>
      </c>
      <c r="F76" s="1" t="s">
        <v>81</v>
      </c>
      <c r="H76" s="1" t="s">
        <v>5</v>
      </c>
      <c r="I76" s="1" t="s">
        <v>226</v>
      </c>
      <c r="J76">
        <v>8</v>
      </c>
      <c r="K76" s="1" t="s">
        <v>563</v>
      </c>
      <c r="M76" t="str">
        <f>uzytkownicy719[[#This Row],[Jezyk]]</f>
        <v>kabyle</v>
      </c>
      <c r="N76" s="1" t="str">
        <f>VLOOKUP(uzytkownicy719[[#This Row],[Panstwo]],panstwa517[[Panstwo]:[Kontynent]],2,FALSE)</f>
        <v>Afryka</v>
      </c>
      <c r="O76" s="15" t="s">
        <v>262</v>
      </c>
      <c r="P76" s="1" t="s">
        <v>139</v>
      </c>
      <c r="Q76">
        <f t="shared" si="2"/>
        <v>1</v>
      </c>
      <c r="R76" t="str">
        <f t="shared" si="3"/>
        <v/>
      </c>
      <c r="S76" s="1"/>
    </row>
    <row r="77" spans="5:19" x14ac:dyDescent="0.25">
      <c r="E77" s="1" t="s">
        <v>140</v>
      </c>
      <c r="F77" s="1" t="s">
        <v>81</v>
      </c>
      <c r="H77" s="1" t="s">
        <v>16</v>
      </c>
      <c r="I77" s="1" t="s">
        <v>212</v>
      </c>
      <c r="J77">
        <v>7.8</v>
      </c>
      <c r="K77" s="1" t="s">
        <v>563</v>
      </c>
      <c r="M77" t="str">
        <f>uzytkownicy719[[#This Row],[Jezyk]]</f>
        <v>ilocano</v>
      </c>
      <c r="N77" s="1" t="str">
        <f>VLOOKUP(uzytkownicy719[[#This Row],[Panstwo]],panstwa517[[Panstwo]:[Kontynent]],2,FALSE)</f>
        <v>Azja</v>
      </c>
      <c r="O77" s="15" t="s">
        <v>263</v>
      </c>
      <c r="P77" s="1" t="s">
        <v>140</v>
      </c>
      <c r="Q77">
        <f t="shared" si="2"/>
        <v>1</v>
      </c>
      <c r="R77" t="str">
        <f t="shared" si="3"/>
        <v/>
      </c>
      <c r="S77" s="1"/>
    </row>
    <row r="78" spans="5:19" x14ac:dyDescent="0.25">
      <c r="E78" s="1" t="s">
        <v>141</v>
      </c>
      <c r="F78" s="1" t="s">
        <v>81</v>
      </c>
      <c r="H78" s="1" t="s">
        <v>19</v>
      </c>
      <c r="I78" s="1" t="s">
        <v>242</v>
      </c>
      <c r="J78">
        <v>7.8</v>
      </c>
      <c r="K78" s="1" t="s">
        <v>563</v>
      </c>
      <c r="M78" t="str">
        <f>uzytkownicy719[[#This Row],[Jezyk]]</f>
        <v>katalonski</v>
      </c>
      <c r="N78" s="1" t="str">
        <f>VLOOKUP(uzytkownicy719[[#This Row],[Panstwo]],panstwa517[[Panstwo]:[Kontynent]],2,FALSE)</f>
        <v>Europa</v>
      </c>
      <c r="O78" s="15" t="s">
        <v>266</v>
      </c>
      <c r="P78" s="1" t="s">
        <v>141</v>
      </c>
      <c r="Q78">
        <f t="shared" si="2"/>
        <v>1</v>
      </c>
      <c r="R78" t="str">
        <f t="shared" si="3"/>
        <v/>
      </c>
      <c r="S78" s="1"/>
    </row>
    <row r="79" spans="5:19" x14ac:dyDescent="0.25">
      <c r="E79" s="1" t="s">
        <v>142</v>
      </c>
      <c r="F79" s="1" t="s">
        <v>56</v>
      </c>
      <c r="H79" s="1" t="s">
        <v>23</v>
      </c>
      <c r="I79" s="1" t="s">
        <v>286</v>
      </c>
      <c r="J79">
        <v>7.5</v>
      </c>
      <c r="K79" s="1" t="s">
        <v>563</v>
      </c>
      <c r="M79" t="str">
        <f>uzytkownicy719[[#This Row],[Jezyk]]</f>
        <v>kurdyjski</v>
      </c>
      <c r="N79" s="1" t="str">
        <f>VLOOKUP(uzytkownicy719[[#This Row],[Panstwo]],panstwa517[[Panstwo]:[Kontynent]],2,FALSE)</f>
        <v>Azja</v>
      </c>
      <c r="O79" s="15" t="s">
        <v>267</v>
      </c>
      <c r="P79" s="1" t="s">
        <v>142</v>
      </c>
      <c r="Q79">
        <f t="shared" si="2"/>
        <v>1</v>
      </c>
      <c r="R79" t="str">
        <f t="shared" si="3"/>
        <v/>
      </c>
      <c r="S79" s="1"/>
    </row>
    <row r="80" spans="5:19" x14ac:dyDescent="0.25">
      <c r="E80" s="1" t="s">
        <v>143</v>
      </c>
      <c r="F80" s="1" t="s">
        <v>144</v>
      </c>
      <c r="H80" s="1" t="s">
        <v>22</v>
      </c>
      <c r="I80" s="1" t="s">
        <v>286</v>
      </c>
      <c r="J80">
        <v>7.4</v>
      </c>
      <c r="K80" s="1" t="s">
        <v>562</v>
      </c>
      <c r="M80" t="str">
        <f>uzytkownicy719[[#This Row],[Jezyk]]</f>
        <v>kurdyjski</v>
      </c>
      <c r="N80" s="1" t="str">
        <f>VLOOKUP(uzytkownicy719[[#This Row],[Panstwo]],panstwa517[[Panstwo]:[Kontynent]],2,FALSE)</f>
        <v>Azja</v>
      </c>
      <c r="O80" s="15" t="s">
        <v>275</v>
      </c>
      <c r="P80" s="1" t="s">
        <v>143</v>
      </c>
      <c r="Q80">
        <f t="shared" si="2"/>
        <v>1</v>
      </c>
      <c r="R80" t="str">
        <f t="shared" si="3"/>
        <v/>
      </c>
      <c r="S80" s="1"/>
    </row>
    <row r="81" spans="5:19" x14ac:dyDescent="0.25">
      <c r="E81" s="1" t="s">
        <v>145</v>
      </c>
      <c r="F81" s="1" t="s">
        <v>81</v>
      </c>
      <c r="H81" s="1" t="s">
        <v>40</v>
      </c>
      <c r="I81" s="1" t="s">
        <v>475</v>
      </c>
      <c r="J81">
        <v>7.3</v>
      </c>
      <c r="K81" s="1" t="s">
        <v>563</v>
      </c>
      <c r="M81" t="str">
        <f>uzytkownicy719[[#This Row],[Jezyk]]</f>
        <v>sukuma</v>
      </c>
      <c r="N81" s="1" t="str">
        <f>VLOOKUP(uzytkownicy719[[#This Row],[Panstwo]],panstwa517[[Panstwo]:[Kontynent]],2,FALSE)</f>
        <v>Afryka</v>
      </c>
      <c r="O81" s="15" t="s">
        <v>276</v>
      </c>
      <c r="P81" s="1" t="s">
        <v>145</v>
      </c>
      <c r="Q81">
        <f t="shared" si="2"/>
        <v>1</v>
      </c>
      <c r="R81" t="str">
        <f t="shared" si="3"/>
        <v/>
      </c>
      <c r="S81" s="1"/>
    </row>
    <row r="82" spans="5:19" x14ac:dyDescent="0.25">
      <c r="E82" s="1" t="s">
        <v>146</v>
      </c>
      <c r="F82" s="1" t="s">
        <v>123</v>
      </c>
      <c r="H82" s="1" t="s">
        <v>16</v>
      </c>
      <c r="I82" s="1" t="s">
        <v>198</v>
      </c>
      <c r="J82">
        <v>7</v>
      </c>
      <c r="K82" s="1" t="s">
        <v>563</v>
      </c>
      <c r="M82" t="str">
        <f>uzytkownicy719[[#This Row],[Jezyk]]</f>
        <v>hiligaynon</v>
      </c>
      <c r="N82" s="1" t="str">
        <f>VLOOKUP(uzytkownicy719[[#This Row],[Panstwo]],panstwa517[[Panstwo]:[Kontynent]],2,FALSE)</f>
        <v>Azja</v>
      </c>
      <c r="O82" s="15" t="s">
        <v>283</v>
      </c>
      <c r="P82" s="1" t="s">
        <v>146</v>
      </c>
      <c r="Q82">
        <f t="shared" si="2"/>
        <v>1</v>
      </c>
      <c r="R82" t="str">
        <f t="shared" si="3"/>
        <v/>
      </c>
      <c r="S82" s="1"/>
    </row>
    <row r="83" spans="5:19" x14ac:dyDescent="0.25">
      <c r="E83" s="1" t="s">
        <v>147</v>
      </c>
      <c r="F83" s="1" t="s">
        <v>84</v>
      </c>
      <c r="H83" s="1" t="s">
        <v>36</v>
      </c>
      <c r="I83" s="1" t="s">
        <v>61</v>
      </c>
      <c r="J83">
        <v>6.9</v>
      </c>
      <c r="K83" s="1" t="s">
        <v>562</v>
      </c>
      <c r="M83" t="str">
        <f>uzytkownicy719[[#This Row],[Jezyk]]</f>
        <v>afrikaans</v>
      </c>
      <c r="N83" s="1" t="str">
        <f>VLOOKUP(uzytkownicy719[[#This Row],[Panstwo]],panstwa517[[Panstwo]:[Kontynent]],2,FALSE)</f>
        <v>Afryka</v>
      </c>
      <c r="O83" s="15" t="s">
        <v>285</v>
      </c>
      <c r="P83" s="1" t="s">
        <v>147</v>
      </c>
      <c r="Q83">
        <f t="shared" si="2"/>
        <v>1</v>
      </c>
      <c r="R83" t="str">
        <f t="shared" si="3"/>
        <v/>
      </c>
      <c r="S83" s="1"/>
    </row>
    <row r="84" spans="5:19" x14ac:dyDescent="0.25">
      <c r="E84" s="1" t="s">
        <v>148</v>
      </c>
      <c r="F84" s="1" t="s">
        <v>86</v>
      </c>
      <c r="H84" s="1" t="s">
        <v>27</v>
      </c>
      <c r="I84" s="1" t="s">
        <v>173</v>
      </c>
      <c r="J84">
        <v>6.6</v>
      </c>
      <c r="K84" s="1" t="s">
        <v>563</v>
      </c>
      <c r="M84" t="str">
        <f>uzytkownicy719[[#This Row],[Jezyk]]</f>
        <v>gikuyu</v>
      </c>
      <c r="N84" s="1" t="str">
        <f>VLOOKUP(uzytkownicy719[[#This Row],[Panstwo]],panstwa517[[Panstwo]:[Kontynent]],2,FALSE)</f>
        <v>Afryka</v>
      </c>
      <c r="O84" s="15" t="s">
        <v>287</v>
      </c>
      <c r="P84" s="1" t="s">
        <v>148</v>
      </c>
      <c r="Q84">
        <f t="shared" si="2"/>
        <v>1</v>
      </c>
      <c r="R84" t="str">
        <f t="shared" si="3"/>
        <v/>
      </c>
      <c r="S84" s="1"/>
    </row>
    <row r="85" spans="5:19" x14ac:dyDescent="0.25">
      <c r="E85" s="1" t="s">
        <v>149</v>
      </c>
      <c r="F85" s="1" t="s">
        <v>84</v>
      </c>
      <c r="H85" s="1" t="s">
        <v>15</v>
      </c>
      <c r="I85" s="1" t="s">
        <v>468</v>
      </c>
      <c r="J85">
        <v>6.5</v>
      </c>
      <c r="K85" s="1" t="s">
        <v>563</v>
      </c>
      <c r="M85" t="str">
        <f>uzytkownicy719[[#This Row],[Jezyk]]</f>
        <v>somalijski</v>
      </c>
      <c r="N85" s="1" t="str">
        <f>VLOOKUP(uzytkownicy719[[#This Row],[Panstwo]],panstwa517[[Panstwo]:[Kontynent]],2,FALSE)</f>
        <v>Afryka</v>
      </c>
      <c r="O85" s="15" t="s">
        <v>291</v>
      </c>
      <c r="P85" s="1" t="s">
        <v>149</v>
      </c>
      <c r="Q85">
        <f t="shared" si="2"/>
        <v>1</v>
      </c>
      <c r="R85" t="str">
        <f t="shared" si="3"/>
        <v/>
      </c>
      <c r="S85" s="1"/>
    </row>
    <row r="86" spans="5:19" x14ac:dyDescent="0.25">
      <c r="E86" s="1" t="s">
        <v>150</v>
      </c>
      <c r="F86" s="1" t="s">
        <v>62</v>
      </c>
      <c r="H86" s="1" t="s">
        <v>20</v>
      </c>
      <c r="I86" s="1" t="s">
        <v>453</v>
      </c>
      <c r="J86">
        <v>6.5</v>
      </c>
      <c r="K86" s="1" t="s">
        <v>563</v>
      </c>
      <c r="M86" t="str">
        <f>uzytkownicy719[[#This Row],[Jezyk]]</f>
        <v>santali</v>
      </c>
      <c r="N86" s="1" t="str">
        <f>VLOOKUP(uzytkownicy719[[#This Row],[Panstwo]],panstwa517[[Panstwo]:[Kontynent]],2,FALSE)</f>
        <v>Azja</v>
      </c>
      <c r="O86" s="15" t="s">
        <v>295</v>
      </c>
      <c r="P86" s="1" t="s">
        <v>150</v>
      </c>
      <c r="Q86">
        <f t="shared" si="2"/>
        <v>1</v>
      </c>
      <c r="R86" t="str">
        <f t="shared" si="3"/>
        <v/>
      </c>
      <c r="S86" s="1"/>
    </row>
    <row r="87" spans="5:19" x14ac:dyDescent="0.25">
      <c r="E87" s="1" t="s">
        <v>151</v>
      </c>
      <c r="F87" s="1" t="s">
        <v>129</v>
      </c>
      <c r="H87" s="1" t="s">
        <v>12</v>
      </c>
      <c r="I87" s="1" t="s">
        <v>506</v>
      </c>
      <c r="J87">
        <v>6.3</v>
      </c>
      <c r="K87" s="1" t="s">
        <v>563</v>
      </c>
      <c r="M87" t="str">
        <f>uzytkownicy719[[#This Row],[Jezyk]]</f>
        <v>tibetan</v>
      </c>
      <c r="N87" s="1" t="str">
        <f>VLOOKUP(uzytkownicy719[[#This Row],[Panstwo]],panstwa517[[Panstwo]:[Kontynent]],2,FALSE)</f>
        <v>Azja</v>
      </c>
      <c r="O87" s="15" t="s">
        <v>296</v>
      </c>
      <c r="P87" s="1" t="s">
        <v>151</v>
      </c>
      <c r="Q87">
        <f t="shared" si="2"/>
        <v>1</v>
      </c>
      <c r="R87" t="str">
        <f t="shared" si="3"/>
        <v/>
      </c>
      <c r="S87" s="1"/>
    </row>
    <row r="88" spans="5:19" x14ac:dyDescent="0.25">
      <c r="E88" s="1" t="s">
        <v>152</v>
      </c>
      <c r="F88" s="1" t="s">
        <v>81</v>
      </c>
      <c r="H88" s="1" t="s">
        <v>13</v>
      </c>
      <c r="I88" s="1" t="s">
        <v>306</v>
      </c>
      <c r="J88">
        <v>6.3</v>
      </c>
      <c r="K88" s="1" t="s">
        <v>562</v>
      </c>
      <c r="M88" t="str">
        <f>uzytkownicy719[[#This Row],[Jezyk]]</f>
        <v>luba-kasai</v>
      </c>
      <c r="N88" s="1" t="str">
        <f>VLOOKUP(uzytkownicy719[[#This Row],[Panstwo]],panstwa517[[Panstwo]:[Kontynent]],2,FALSE)</f>
        <v>Afryka</v>
      </c>
      <c r="O88" s="15" t="s">
        <v>299</v>
      </c>
      <c r="P88" s="1" t="s">
        <v>152</v>
      </c>
      <c r="Q88">
        <f t="shared" si="2"/>
        <v>1</v>
      </c>
      <c r="R88" t="str">
        <f t="shared" si="3"/>
        <v/>
      </c>
      <c r="S88" s="1"/>
    </row>
    <row r="89" spans="5:19" x14ac:dyDescent="0.25">
      <c r="E89" s="1" t="s">
        <v>153</v>
      </c>
      <c r="F89" s="1" t="s">
        <v>53</v>
      </c>
      <c r="H89" s="1" t="s">
        <v>15</v>
      </c>
      <c r="I89" s="1" t="s">
        <v>507</v>
      </c>
      <c r="J89">
        <v>6.2</v>
      </c>
      <c r="K89" s="1" t="s">
        <v>563</v>
      </c>
      <c r="M89" t="str">
        <f>uzytkownicy719[[#This Row],[Jezyk]]</f>
        <v>tigrinya</v>
      </c>
      <c r="N89" s="1" t="str">
        <f>VLOOKUP(uzytkownicy719[[#This Row],[Panstwo]],panstwa517[[Panstwo]:[Kontynent]],2,FALSE)</f>
        <v>Afryka</v>
      </c>
      <c r="O89" s="15" t="s">
        <v>302</v>
      </c>
      <c r="P89" s="1" t="s">
        <v>153</v>
      </c>
      <c r="Q89">
        <f t="shared" si="2"/>
        <v>1</v>
      </c>
      <c r="R89" t="str">
        <f t="shared" si="3"/>
        <v/>
      </c>
      <c r="S89" s="1"/>
    </row>
    <row r="90" spans="5:19" x14ac:dyDescent="0.25">
      <c r="E90" s="1" t="s">
        <v>154</v>
      </c>
      <c r="F90" s="1" t="s">
        <v>56</v>
      </c>
      <c r="H90" s="1" t="s">
        <v>34</v>
      </c>
      <c r="I90" s="1" t="s">
        <v>107</v>
      </c>
      <c r="J90">
        <v>6.2</v>
      </c>
      <c r="K90" s="1" t="s">
        <v>563</v>
      </c>
      <c r="M90" t="str">
        <f>uzytkownicy719[[#This Row],[Jezyk]]</f>
        <v>beludzi</v>
      </c>
      <c r="N90" s="1" t="str">
        <f>VLOOKUP(uzytkownicy719[[#This Row],[Panstwo]],panstwa517[[Panstwo]:[Kontynent]],2,FALSE)</f>
        <v>Azja</v>
      </c>
      <c r="O90" s="15" t="s">
        <v>304</v>
      </c>
      <c r="P90" s="1" t="s">
        <v>154</v>
      </c>
      <c r="Q90">
        <f t="shared" si="2"/>
        <v>1</v>
      </c>
      <c r="R90" t="str">
        <f t="shared" si="3"/>
        <v/>
      </c>
      <c r="S90" s="1"/>
    </row>
    <row r="91" spans="5:19" x14ac:dyDescent="0.25">
      <c r="E91" s="1" t="s">
        <v>155</v>
      </c>
      <c r="F91" s="1" t="s">
        <v>62</v>
      </c>
      <c r="H91" s="1" t="s">
        <v>12</v>
      </c>
      <c r="I91" s="1" t="s">
        <v>360</v>
      </c>
      <c r="J91">
        <v>6</v>
      </c>
      <c r="K91" s="1" t="s">
        <v>563</v>
      </c>
      <c r="M91" t="str">
        <f>uzytkownicy719[[#This Row],[Jezyk]]</f>
        <v>mongolski</v>
      </c>
      <c r="N91" s="1" t="str">
        <f>VLOOKUP(uzytkownicy719[[#This Row],[Panstwo]],panstwa517[[Panstwo]:[Kontynent]],2,FALSE)</f>
        <v>Azja</v>
      </c>
      <c r="O91" s="15" t="s">
        <v>306</v>
      </c>
      <c r="P91" s="1" t="s">
        <v>155</v>
      </c>
      <c r="Q91">
        <f t="shared" si="2"/>
        <v>1</v>
      </c>
      <c r="R91" t="str">
        <f t="shared" si="3"/>
        <v/>
      </c>
      <c r="S91" s="1"/>
    </row>
    <row r="92" spans="5:19" x14ac:dyDescent="0.25">
      <c r="E92" s="1" t="s">
        <v>156</v>
      </c>
      <c r="F92" s="1" t="s">
        <v>62</v>
      </c>
      <c r="H92" s="1" t="s">
        <v>39</v>
      </c>
      <c r="I92" s="1" t="s">
        <v>250</v>
      </c>
      <c r="J92">
        <v>6</v>
      </c>
      <c r="K92" s="1" t="s">
        <v>563</v>
      </c>
      <c r="M92" t="str">
        <f>uzytkownicy719[[#This Row],[Jezyk]]</f>
        <v>khammuang</v>
      </c>
      <c r="N92" s="1" t="str">
        <f>VLOOKUP(uzytkownicy719[[#This Row],[Panstwo]],panstwa517[[Panstwo]:[Kontynent]],2,FALSE)</f>
        <v>Azja</v>
      </c>
      <c r="O92" s="15" t="s">
        <v>307</v>
      </c>
      <c r="P92" s="1" t="s">
        <v>156</v>
      </c>
      <c r="Q92">
        <f t="shared" si="2"/>
        <v>1</v>
      </c>
      <c r="R92" t="str">
        <f t="shared" si="3"/>
        <v/>
      </c>
      <c r="S92" s="1"/>
    </row>
    <row r="93" spans="5:19" x14ac:dyDescent="0.25">
      <c r="E93" s="1" t="s">
        <v>157</v>
      </c>
      <c r="F93" s="1" t="s">
        <v>129</v>
      </c>
      <c r="H93" s="1" t="s">
        <v>42</v>
      </c>
      <c r="I93" s="1" t="s">
        <v>169</v>
      </c>
      <c r="J93">
        <v>5.6</v>
      </c>
      <c r="K93" s="1" t="s">
        <v>563</v>
      </c>
      <c r="M93" t="str">
        <f>uzytkownicy719[[#This Row],[Jezyk]]</f>
        <v>ganda</v>
      </c>
      <c r="N93" s="1" t="str">
        <f>VLOOKUP(uzytkownicy719[[#This Row],[Panstwo]],panstwa517[[Panstwo]:[Kontynent]],2,FALSE)</f>
        <v>Afryka</v>
      </c>
      <c r="O93" s="15" t="s">
        <v>308</v>
      </c>
      <c r="P93" s="1" t="s">
        <v>157</v>
      </c>
      <c r="Q93">
        <f t="shared" si="2"/>
        <v>1</v>
      </c>
      <c r="R93" t="str">
        <f t="shared" si="3"/>
        <v/>
      </c>
      <c r="S93" s="1"/>
    </row>
    <row r="94" spans="5:19" x14ac:dyDescent="0.25">
      <c r="E94" s="1" t="s">
        <v>158</v>
      </c>
      <c r="F94" s="1" t="s">
        <v>81</v>
      </c>
      <c r="H94" s="1" t="s">
        <v>20</v>
      </c>
      <c r="I94" s="1" t="s">
        <v>240</v>
      </c>
      <c r="J94">
        <v>5.5</v>
      </c>
      <c r="K94" s="1" t="s">
        <v>563</v>
      </c>
      <c r="M94" t="str">
        <f>uzytkownicy719[[#This Row],[Jezyk]]</f>
        <v>kaszmirski</v>
      </c>
      <c r="N94" s="1" t="str">
        <f>VLOOKUP(uzytkownicy719[[#This Row],[Panstwo]],panstwa517[[Panstwo]:[Kontynent]],2,FALSE)</f>
        <v>Azja</v>
      </c>
      <c r="O94" s="15" t="s">
        <v>309</v>
      </c>
      <c r="P94" s="1" t="s">
        <v>158</v>
      </c>
      <c r="Q94">
        <f t="shared" si="2"/>
        <v>1</v>
      </c>
      <c r="R94" t="str">
        <f t="shared" si="3"/>
        <v/>
      </c>
      <c r="S94" s="1"/>
    </row>
    <row r="95" spans="5:19" x14ac:dyDescent="0.25">
      <c r="E95" s="1" t="s">
        <v>159</v>
      </c>
      <c r="F95" s="1" t="s">
        <v>81</v>
      </c>
      <c r="H95" s="1" t="s">
        <v>21</v>
      </c>
      <c r="I95" s="1" t="s">
        <v>350</v>
      </c>
      <c r="J95">
        <v>5.5</v>
      </c>
      <c r="K95" s="1" t="s">
        <v>563</v>
      </c>
      <c r="M95" t="str">
        <f>uzytkownicy719[[#This Row],[Jezyk]]</f>
        <v>minangkabau</v>
      </c>
      <c r="N95" s="1" t="str">
        <f>VLOOKUP(uzytkownicy719[[#This Row],[Panstwo]],panstwa517[[Panstwo]:[Kontynent]],2,FALSE)</f>
        <v>Azja</v>
      </c>
      <c r="O95" s="15" t="s">
        <v>310</v>
      </c>
      <c r="P95" s="1" t="s">
        <v>159</v>
      </c>
      <c r="Q95">
        <f t="shared" si="2"/>
        <v>1</v>
      </c>
      <c r="R95" t="str">
        <f t="shared" si="3"/>
        <v/>
      </c>
      <c r="S95" s="1"/>
    </row>
    <row r="96" spans="5:19" x14ac:dyDescent="0.25">
      <c r="E96" s="1" t="s">
        <v>160</v>
      </c>
      <c r="F96" s="1" t="s">
        <v>81</v>
      </c>
      <c r="H96" s="1" t="s">
        <v>23</v>
      </c>
      <c r="I96" s="1" t="s">
        <v>174</v>
      </c>
      <c r="J96">
        <v>5.3</v>
      </c>
      <c r="K96" s="1" t="s">
        <v>563</v>
      </c>
      <c r="M96" t="str">
        <f>uzytkownicy719[[#This Row],[Jezyk]]</f>
        <v>gilaki</v>
      </c>
      <c r="N96" s="1" t="str">
        <f>VLOOKUP(uzytkownicy719[[#This Row],[Panstwo]],panstwa517[[Panstwo]:[Kontynent]],2,FALSE)</f>
        <v>Azja</v>
      </c>
      <c r="O96" s="15" t="s">
        <v>311</v>
      </c>
      <c r="P96" s="1" t="s">
        <v>160</v>
      </c>
      <c r="Q96">
        <f t="shared" si="2"/>
        <v>1</v>
      </c>
      <c r="R96" t="str">
        <f t="shared" si="3"/>
        <v/>
      </c>
      <c r="S96" s="1"/>
    </row>
    <row r="97" spans="5:19" x14ac:dyDescent="0.25">
      <c r="E97" s="1" t="s">
        <v>161</v>
      </c>
      <c r="F97" s="1" t="s">
        <v>62</v>
      </c>
      <c r="H97" s="1" t="s">
        <v>36</v>
      </c>
      <c r="I97" s="1" t="s">
        <v>74</v>
      </c>
      <c r="J97">
        <v>4.9000000000000004</v>
      </c>
      <c r="K97" s="1" t="s">
        <v>562</v>
      </c>
      <c r="M97" t="str">
        <f>uzytkownicy719[[#This Row],[Jezyk]]</f>
        <v>angielski</v>
      </c>
      <c r="N97" s="1" t="str">
        <f>VLOOKUP(uzytkownicy719[[#This Row],[Panstwo]],panstwa517[[Panstwo]:[Kontynent]],2,FALSE)</f>
        <v>Afryka</v>
      </c>
      <c r="O97" s="15" t="s">
        <v>312</v>
      </c>
      <c r="P97" s="1" t="s">
        <v>161</v>
      </c>
      <c r="Q97">
        <f t="shared" si="2"/>
        <v>2</v>
      </c>
      <c r="R97" t="str">
        <f t="shared" si="3"/>
        <v/>
      </c>
      <c r="S97" s="1"/>
    </row>
    <row r="98" spans="5:19" x14ac:dyDescent="0.25">
      <c r="E98" s="1" t="s">
        <v>162</v>
      </c>
      <c r="F98" s="1" t="s">
        <v>62</v>
      </c>
      <c r="H98" s="1" t="s">
        <v>36</v>
      </c>
      <c r="I98" s="1" t="s">
        <v>470</v>
      </c>
      <c r="J98">
        <v>4.5999999999999996</v>
      </c>
      <c r="K98" s="1" t="s">
        <v>562</v>
      </c>
      <c r="M98" t="str">
        <f>uzytkownicy719[[#This Row],[Jezyk]]</f>
        <v>sotho</v>
      </c>
      <c r="N98" s="1" t="str">
        <f>VLOOKUP(uzytkownicy719[[#This Row],[Panstwo]],panstwa517[[Panstwo]:[Kontynent]],2,FALSE)</f>
        <v>Afryka</v>
      </c>
      <c r="O98" s="15" t="s">
        <v>313</v>
      </c>
      <c r="P98" s="1" t="s">
        <v>162</v>
      </c>
      <c r="Q98">
        <f t="shared" si="2"/>
        <v>1</v>
      </c>
      <c r="R98" t="str">
        <f t="shared" si="3"/>
        <v/>
      </c>
      <c r="S98" s="1"/>
    </row>
    <row r="99" spans="5:19" x14ac:dyDescent="0.25">
      <c r="E99" s="1" t="s">
        <v>163</v>
      </c>
      <c r="F99" s="1" t="s">
        <v>81</v>
      </c>
      <c r="H99" s="1" t="s">
        <v>23</v>
      </c>
      <c r="I99" s="1" t="s">
        <v>314</v>
      </c>
      <c r="J99">
        <v>4.5</v>
      </c>
      <c r="K99" s="1" t="s">
        <v>563</v>
      </c>
      <c r="M99" t="str">
        <f>uzytkownicy719[[#This Row],[Jezyk]]</f>
        <v>luri</v>
      </c>
      <c r="N99" s="1" t="str">
        <f>VLOOKUP(uzytkownicy719[[#This Row],[Panstwo]],panstwa517[[Panstwo]:[Kontynent]],2,FALSE)</f>
        <v>Azja</v>
      </c>
      <c r="O99" s="15" t="s">
        <v>315</v>
      </c>
      <c r="P99" s="1" t="s">
        <v>163</v>
      </c>
      <c r="Q99">
        <f t="shared" si="2"/>
        <v>1</v>
      </c>
      <c r="R99" t="str">
        <f t="shared" si="3"/>
        <v/>
      </c>
      <c r="S99" s="1"/>
    </row>
    <row r="100" spans="5:19" x14ac:dyDescent="0.25">
      <c r="E100" s="1" t="s">
        <v>164</v>
      </c>
      <c r="F100" s="1" t="s">
        <v>81</v>
      </c>
      <c r="H100" s="1" t="s">
        <v>39</v>
      </c>
      <c r="I100" s="1" t="s">
        <v>421</v>
      </c>
      <c r="J100">
        <v>4.5</v>
      </c>
      <c r="K100" s="1" t="s">
        <v>563</v>
      </c>
      <c r="M100" t="str">
        <f>uzytkownicy719[[#This Row],[Jezyk]]</f>
        <v>paktai</v>
      </c>
      <c r="N100" s="1" t="str">
        <f>VLOOKUP(uzytkownicy719[[#This Row],[Panstwo]],panstwa517[[Panstwo]:[Kontynent]],2,FALSE)</f>
        <v>Azja</v>
      </c>
      <c r="O100" s="15" t="s">
        <v>317</v>
      </c>
      <c r="P100" s="1" t="s">
        <v>164</v>
      </c>
      <c r="Q100">
        <f t="shared" si="2"/>
        <v>1</v>
      </c>
      <c r="R100" t="str">
        <f t="shared" si="3"/>
        <v/>
      </c>
      <c r="S100" s="1"/>
    </row>
    <row r="101" spans="5:19" x14ac:dyDescent="0.25">
      <c r="E101" s="1" t="s">
        <v>165</v>
      </c>
      <c r="F101" s="1" t="s">
        <v>81</v>
      </c>
      <c r="H101" s="1" t="s">
        <v>37</v>
      </c>
      <c r="I101" s="1" t="s">
        <v>494</v>
      </c>
      <c r="J101">
        <v>4.3</v>
      </c>
      <c r="K101" s="1" t="s">
        <v>563</v>
      </c>
      <c r="M101" t="str">
        <f>uzytkownicy719[[#This Row],[Jezyk]]</f>
        <v>tatarski</v>
      </c>
      <c r="N101" s="1" t="str">
        <f>VLOOKUP(uzytkownicy719[[#This Row],[Panstwo]],panstwa517[[Panstwo]:[Kontynent]],2,FALSE)</f>
        <v>Europa</v>
      </c>
      <c r="O101" s="15" t="s">
        <v>319</v>
      </c>
      <c r="P101" s="1" t="s">
        <v>165</v>
      </c>
      <c r="Q101">
        <f t="shared" si="2"/>
        <v>1</v>
      </c>
      <c r="R101" t="str">
        <f t="shared" si="3"/>
        <v/>
      </c>
      <c r="S101" s="1"/>
    </row>
    <row r="102" spans="5:19" x14ac:dyDescent="0.25">
      <c r="E102" s="1" t="s">
        <v>166</v>
      </c>
      <c r="F102" s="1" t="s">
        <v>53</v>
      </c>
      <c r="H102" s="1" t="s">
        <v>13</v>
      </c>
      <c r="I102" s="1" t="s">
        <v>267</v>
      </c>
      <c r="J102">
        <v>4.2</v>
      </c>
      <c r="K102" s="1" t="s">
        <v>562</v>
      </c>
      <c r="M102" t="str">
        <f>uzytkownicy719[[#This Row],[Jezyk]]</f>
        <v>kituba</v>
      </c>
      <c r="N102" s="1" t="str">
        <f>VLOOKUP(uzytkownicy719[[#This Row],[Panstwo]],panstwa517[[Panstwo]:[Kontynent]],2,FALSE)</f>
        <v>Afryka</v>
      </c>
      <c r="O102" s="15" t="s">
        <v>316</v>
      </c>
      <c r="P102" s="1" t="s">
        <v>166</v>
      </c>
      <c r="Q102">
        <f t="shared" si="2"/>
        <v>1</v>
      </c>
      <c r="R102" t="str">
        <f t="shared" si="3"/>
        <v/>
      </c>
      <c r="S102" s="1"/>
    </row>
    <row r="103" spans="5:19" x14ac:dyDescent="0.25">
      <c r="E103" s="1" t="s">
        <v>167</v>
      </c>
      <c r="F103" s="1" t="s">
        <v>62</v>
      </c>
      <c r="H103" s="1" t="s">
        <v>36</v>
      </c>
      <c r="I103" s="1" t="s">
        <v>518</v>
      </c>
      <c r="J103">
        <v>4.0999999999999996</v>
      </c>
      <c r="K103" s="1" t="s">
        <v>562</v>
      </c>
      <c r="M103" t="str">
        <f>uzytkownicy719[[#This Row],[Jezyk]]</f>
        <v>tswana</v>
      </c>
      <c r="N103" s="1" t="str">
        <f>VLOOKUP(uzytkownicy719[[#This Row],[Panstwo]],panstwa517[[Panstwo]:[Kontynent]],2,FALSE)</f>
        <v>Afryka</v>
      </c>
      <c r="O103" s="15" t="s">
        <v>324</v>
      </c>
      <c r="P103" s="1" t="s">
        <v>167</v>
      </c>
      <c r="Q103">
        <f t="shared" si="2"/>
        <v>1</v>
      </c>
      <c r="R103" t="str">
        <f t="shared" si="3"/>
        <v/>
      </c>
      <c r="S103" s="1"/>
    </row>
    <row r="104" spans="5:19" x14ac:dyDescent="0.25">
      <c r="E104" s="1" t="s">
        <v>168</v>
      </c>
      <c r="F104" s="1" t="s">
        <v>60</v>
      </c>
      <c r="H104" s="1" t="s">
        <v>27</v>
      </c>
      <c r="I104" s="1" t="s">
        <v>153</v>
      </c>
      <c r="J104">
        <v>4</v>
      </c>
      <c r="K104" s="1" t="s">
        <v>563</v>
      </c>
      <c r="M104" t="str">
        <f>uzytkownicy719[[#This Row],[Jezyk]]</f>
        <v>dholuo</v>
      </c>
      <c r="N104" s="1" t="str">
        <f>VLOOKUP(uzytkownicy719[[#This Row],[Panstwo]],panstwa517[[Panstwo]:[Kontynent]],2,FALSE)</f>
        <v>Afryka</v>
      </c>
      <c r="O104" s="15" t="s">
        <v>325</v>
      </c>
      <c r="P104" s="1" t="s">
        <v>168</v>
      </c>
      <c r="Q104">
        <f t="shared" si="2"/>
        <v>1</v>
      </c>
      <c r="R104" t="str">
        <f t="shared" si="3"/>
        <v/>
      </c>
      <c r="S104" s="1"/>
    </row>
    <row r="105" spans="5:19" x14ac:dyDescent="0.25">
      <c r="E105" s="1" t="s">
        <v>169</v>
      </c>
      <c r="F105" s="1" t="s">
        <v>81</v>
      </c>
      <c r="H105" s="1" t="s">
        <v>33</v>
      </c>
      <c r="I105" s="1" t="s">
        <v>74</v>
      </c>
      <c r="J105">
        <v>4</v>
      </c>
      <c r="K105" s="1" t="s">
        <v>562</v>
      </c>
      <c r="M105" t="str">
        <f>uzytkownicy719[[#This Row],[Jezyk]]</f>
        <v>angielski</v>
      </c>
      <c r="N105" s="1" t="str">
        <f>VLOOKUP(uzytkownicy719[[#This Row],[Panstwo]],panstwa517[[Panstwo]:[Kontynent]],2,FALSE)</f>
        <v>Afryka</v>
      </c>
      <c r="O105" s="15" t="s">
        <v>328</v>
      </c>
      <c r="P105" s="1" t="s">
        <v>169</v>
      </c>
      <c r="Q105">
        <f t="shared" si="2"/>
        <v>1</v>
      </c>
      <c r="R105" t="str">
        <f t="shared" si="3"/>
        <v/>
      </c>
      <c r="S105" s="1"/>
    </row>
    <row r="106" spans="5:19" x14ac:dyDescent="0.25">
      <c r="E106" s="1" t="s">
        <v>170</v>
      </c>
      <c r="F106" s="1" t="s">
        <v>56</v>
      </c>
      <c r="H106" s="1" t="s">
        <v>21</v>
      </c>
      <c r="I106" s="1" t="s">
        <v>368</v>
      </c>
      <c r="J106">
        <v>3.9</v>
      </c>
      <c r="K106" s="1" t="s">
        <v>563</v>
      </c>
      <c r="M106" t="str">
        <f>uzytkownicy719[[#This Row],[Jezyk]]</f>
        <v>musi</v>
      </c>
      <c r="N106" s="1" t="str">
        <f>VLOOKUP(uzytkownicy719[[#This Row],[Panstwo]],panstwa517[[Panstwo]:[Kontynent]],2,FALSE)</f>
        <v>Azja</v>
      </c>
      <c r="O106" s="15" t="s">
        <v>330</v>
      </c>
      <c r="P106" s="1" t="s">
        <v>170</v>
      </c>
      <c r="Q106">
        <f t="shared" si="2"/>
        <v>1</v>
      </c>
      <c r="R106" t="str">
        <f t="shared" si="3"/>
        <v/>
      </c>
      <c r="S106" s="1"/>
    </row>
    <row r="107" spans="5:19" x14ac:dyDescent="0.25">
      <c r="E107" s="1" t="s">
        <v>171</v>
      </c>
      <c r="F107" s="1" t="s">
        <v>51</v>
      </c>
      <c r="H107" s="1" t="s">
        <v>27</v>
      </c>
      <c r="I107" s="1" t="s">
        <v>231</v>
      </c>
      <c r="J107">
        <v>3.9</v>
      </c>
      <c r="K107" s="1" t="s">
        <v>563</v>
      </c>
      <c r="M107" t="str">
        <f>uzytkownicy719[[#This Row],[Jezyk]]</f>
        <v>kamba</v>
      </c>
      <c r="N107" s="1" t="str">
        <f>VLOOKUP(uzytkownicy719[[#This Row],[Panstwo]],panstwa517[[Panstwo]:[Kontynent]],2,FALSE)</f>
        <v>Afryka</v>
      </c>
      <c r="O107" s="15" t="s">
        <v>336</v>
      </c>
      <c r="P107" s="1" t="s">
        <v>171</v>
      </c>
      <c r="Q107">
        <f t="shared" si="2"/>
        <v>1</v>
      </c>
      <c r="R107" t="str">
        <f t="shared" si="3"/>
        <v/>
      </c>
      <c r="S107" s="1"/>
    </row>
    <row r="108" spans="5:19" x14ac:dyDescent="0.25">
      <c r="E108" s="1" t="s">
        <v>172</v>
      </c>
      <c r="F108" s="1" t="s">
        <v>60</v>
      </c>
      <c r="H108" s="1" t="s">
        <v>30</v>
      </c>
      <c r="I108" s="1" t="s">
        <v>482</v>
      </c>
      <c r="J108">
        <v>3.9</v>
      </c>
      <c r="K108" s="1" t="s">
        <v>563</v>
      </c>
      <c r="M108" t="str">
        <f>uzytkownicy719[[#This Row],[Jezyk]]</f>
        <v>tachelhit</v>
      </c>
      <c r="N108" s="1" t="str">
        <f>VLOOKUP(uzytkownicy719[[#This Row],[Panstwo]],panstwa517[[Panstwo]:[Kontynent]],2,FALSE)</f>
        <v>Afryka</v>
      </c>
      <c r="O108" s="15" t="s">
        <v>338</v>
      </c>
      <c r="P108" s="1" t="s">
        <v>172</v>
      </c>
      <c r="Q108">
        <f t="shared" si="2"/>
        <v>1</v>
      </c>
      <c r="R108" t="str">
        <f t="shared" si="3"/>
        <v/>
      </c>
      <c r="S108" s="1"/>
    </row>
    <row r="109" spans="5:19" x14ac:dyDescent="0.25">
      <c r="E109" s="1" t="s">
        <v>173</v>
      </c>
      <c r="F109" s="1" t="s">
        <v>81</v>
      </c>
      <c r="H109" s="1" t="s">
        <v>21</v>
      </c>
      <c r="I109" s="1" t="s">
        <v>351</v>
      </c>
      <c r="J109">
        <v>3.8</v>
      </c>
      <c r="K109" s="1" t="s">
        <v>563</v>
      </c>
      <c r="M109" t="str">
        <f>uzytkownicy719[[#This Row],[Jezyk]]</f>
        <v>minhasan</v>
      </c>
      <c r="N109" s="1" t="str">
        <f>VLOOKUP(uzytkownicy719[[#This Row],[Panstwo]],panstwa517[[Panstwo]:[Kontynent]],2,FALSE)</f>
        <v>Azja</v>
      </c>
      <c r="O109" s="15" t="s">
        <v>339</v>
      </c>
      <c r="P109" s="1" t="s">
        <v>173</v>
      </c>
      <c r="Q109">
        <f t="shared" si="2"/>
        <v>1</v>
      </c>
      <c r="R109" t="str">
        <f t="shared" si="3"/>
        <v/>
      </c>
      <c r="S109" s="1"/>
    </row>
    <row r="110" spans="5:19" x14ac:dyDescent="0.25">
      <c r="E110" s="1" t="s">
        <v>174</v>
      </c>
      <c r="F110" s="1" t="s">
        <v>62</v>
      </c>
      <c r="H110" s="1" t="s">
        <v>36</v>
      </c>
      <c r="I110" s="1" t="s">
        <v>460</v>
      </c>
      <c r="J110">
        <v>3.8</v>
      </c>
      <c r="K110" s="1" t="s">
        <v>562</v>
      </c>
      <c r="M110" t="str">
        <f>uzytkownicy719[[#This Row],[Jezyk]]</f>
        <v>sesotho</v>
      </c>
      <c r="N110" s="1" t="str">
        <f>VLOOKUP(uzytkownicy719[[#This Row],[Panstwo]],panstwa517[[Panstwo]:[Kontynent]],2,FALSE)</f>
        <v>Afryka</v>
      </c>
      <c r="O110" s="15" t="s">
        <v>341</v>
      </c>
      <c r="P110" s="1" t="s">
        <v>174</v>
      </c>
      <c r="Q110">
        <f t="shared" si="2"/>
        <v>1</v>
      </c>
      <c r="R110" t="str">
        <f t="shared" si="3"/>
        <v/>
      </c>
      <c r="S110" s="1"/>
    </row>
    <row r="111" spans="5:19" x14ac:dyDescent="0.25">
      <c r="E111" s="1" t="s">
        <v>175</v>
      </c>
      <c r="F111" s="1" t="s">
        <v>81</v>
      </c>
      <c r="H111" s="1" t="s">
        <v>21</v>
      </c>
      <c r="I111" s="1" t="s">
        <v>50</v>
      </c>
      <c r="J111">
        <v>3.5</v>
      </c>
      <c r="K111" s="1" t="s">
        <v>563</v>
      </c>
      <c r="M111" t="str">
        <f>uzytkownicy719[[#This Row],[Jezyk]]</f>
        <v>aceh</v>
      </c>
      <c r="N111" s="1" t="str">
        <f>VLOOKUP(uzytkownicy719[[#This Row],[Panstwo]],panstwa517[[Panstwo]:[Kontynent]],2,FALSE)</f>
        <v>Azja</v>
      </c>
      <c r="O111" s="15" t="s">
        <v>343</v>
      </c>
      <c r="P111" s="1" t="s">
        <v>175</v>
      </c>
      <c r="Q111">
        <f t="shared" si="2"/>
        <v>1</v>
      </c>
      <c r="R111" t="str">
        <f t="shared" si="3"/>
        <v/>
      </c>
      <c r="S111" s="1"/>
    </row>
    <row r="112" spans="5:19" x14ac:dyDescent="0.25">
      <c r="E112" s="1" t="s">
        <v>176</v>
      </c>
      <c r="F112" s="1" t="s">
        <v>123</v>
      </c>
      <c r="H112" s="1" t="s">
        <v>21</v>
      </c>
      <c r="I112" s="1" t="s">
        <v>92</v>
      </c>
      <c r="J112">
        <v>3.5</v>
      </c>
      <c r="K112" s="1" t="s">
        <v>563</v>
      </c>
      <c r="M112" t="str">
        <f>uzytkownicy719[[#This Row],[Jezyk]]</f>
        <v>bandzarski</v>
      </c>
      <c r="N112" s="1" t="str">
        <f>VLOOKUP(uzytkownicy719[[#This Row],[Panstwo]],panstwa517[[Panstwo]:[Kontynent]],2,FALSE)</f>
        <v>Azja</v>
      </c>
      <c r="O112" s="15" t="s">
        <v>346</v>
      </c>
      <c r="P112" s="1" t="s">
        <v>176</v>
      </c>
      <c r="Q112">
        <f t="shared" si="2"/>
        <v>1</v>
      </c>
      <c r="R112" t="str">
        <f t="shared" si="3"/>
        <v/>
      </c>
      <c r="S112" s="1"/>
    </row>
    <row r="113" spans="5:19" x14ac:dyDescent="0.25">
      <c r="E113" s="1" t="s">
        <v>177</v>
      </c>
      <c r="F113" s="1" t="s">
        <v>51</v>
      </c>
      <c r="H113" s="1" t="s">
        <v>21</v>
      </c>
      <c r="I113" s="1" t="s">
        <v>126</v>
      </c>
      <c r="J113">
        <v>3.5</v>
      </c>
      <c r="K113" s="1" t="s">
        <v>563</v>
      </c>
      <c r="M113" t="str">
        <f>uzytkownicy719[[#This Row],[Jezyk]]</f>
        <v>bugis</v>
      </c>
      <c r="N113" s="1" t="str">
        <f>VLOOKUP(uzytkownicy719[[#This Row],[Panstwo]],panstwa517[[Panstwo]:[Kontynent]],2,FALSE)</f>
        <v>Azja</v>
      </c>
      <c r="O113" s="15" t="s">
        <v>356</v>
      </c>
      <c r="P113" s="1" t="s">
        <v>177</v>
      </c>
      <c r="Q113">
        <f t="shared" si="2"/>
        <v>1</v>
      </c>
      <c r="R113" t="str">
        <f t="shared" si="3"/>
        <v/>
      </c>
      <c r="S113" s="1"/>
    </row>
    <row r="114" spans="5:19" x14ac:dyDescent="0.25">
      <c r="E114" s="1" t="s">
        <v>178</v>
      </c>
      <c r="F114" s="1" t="s">
        <v>62</v>
      </c>
      <c r="H114" s="1" t="s">
        <v>42</v>
      </c>
      <c r="I114" s="1" t="s">
        <v>400</v>
      </c>
      <c r="J114">
        <v>3.4</v>
      </c>
      <c r="K114" s="1" t="s">
        <v>563</v>
      </c>
      <c r="M114" t="str">
        <f>uzytkownicy719[[#This Row],[Jezyk]]</f>
        <v>nyankore</v>
      </c>
      <c r="N114" s="1" t="str">
        <f>VLOOKUP(uzytkownicy719[[#This Row],[Panstwo]],panstwa517[[Panstwo]:[Kontynent]],2,FALSE)</f>
        <v>Afryka</v>
      </c>
      <c r="O114" s="15" t="s">
        <v>359</v>
      </c>
      <c r="P114" s="1" t="s">
        <v>178</v>
      </c>
      <c r="Q114">
        <f t="shared" si="2"/>
        <v>2</v>
      </c>
      <c r="R114" t="str">
        <f t="shared" si="3"/>
        <v/>
      </c>
      <c r="S114" s="1"/>
    </row>
    <row r="115" spans="5:19" x14ac:dyDescent="0.25">
      <c r="E115" s="1" t="s">
        <v>179</v>
      </c>
      <c r="F115" s="1" t="s">
        <v>180</v>
      </c>
      <c r="H115" s="1" t="s">
        <v>21</v>
      </c>
      <c r="I115" s="1" t="s">
        <v>91</v>
      </c>
      <c r="J115">
        <v>3.3</v>
      </c>
      <c r="K115" s="1" t="s">
        <v>563</v>
      </c>
      <c r="M115" t="str">
        <f>uzytkownicy719[[#This Row],[Jezyk]]</f>
        <v>bali</v>
      </c>
      <c r="N115" s="1" t="str">
        <f>VLOOKUP(uzytkownicy719[[#This Row],[Panstwo]],panstwa517[[Panstwo]:[Kontynent]],2,FALSE)</f>
        <v>Azja</v>
      </c>
      <c r="O115" s="15" t="s">
        <v>369</v>
      </c>
      <c r="P115" s="1" t="s">
        <v>179</v>
      </c>
      <c r="Q115">
        <f t="shared" si="2"/>
        <v>1</v>
      </c>
      <c r="R115" t="str">
        <f t="shared" si="3"/>
        <v/>
      </c>
      <c r="S115" s="1"/>
    </row>
    <row r="116" spans="5:19" ht="18.75" x14ac:dyDescent="0.3">
      <c r="E116" s="1" t="s">
        <v>181</v>
      </c>
      <c r="F116" s="1" t="s">
        <v>62</v>
      </c>
      <c r="H116" s="1" t="s">
        <v>10</v>
      </c>
      <c r="I116" s="1" t="s">
        <v>462</v>
      </c>
      <c r="J116">
        <v>3.2</v>
      </c>
      <c r="K116" s="1" t="s">
        <v>563</v>
      </c>
      <c r="M116" t="str">
        <f>uzytkownicy719[[#This Row],[Jezyk]]</f>
        <v>shan</v>
      </c>
      <c r="N116" s="1" t="str">
        <f>VLOOKUP(uzytkownicy719[[#This Row],[Panstwo]],panstwa517[[Panstwo]:[Kontynent]],2,FALSE)</f>
        <v>Azja</v>
      </c>
      <c r="O116" s="15" t="s">
        <v>372</v>
      </c>
      <c r="P116" s="1" t="s">
        <v>181</v>
      </c>
      <c r="Q116">
        <f t="shared" si="2"/>
        <v>4</v>
      </c>
      <c r="R116" s="16" t="str">
        <f t="shared" si="3"/>
        <v>gudzaracki</v>
      </c>
      <c r="S116" s="1"/>
    </row>
    <row r="117" spans="5:19" x14ac:dyDescent="0.25">
      <c r="E117" s="1" t="s">
        <v>182</v>
      </c>
      <c r="F117" s="1" t="s">
        <v>81</v>
      </c>
      <c r="H117" s="1" t="s">
        <v>19</v>
      </c>
      <c r="I117" s="1" t="s">
        <v>167</v>
      </c>
      <c r="J117">
        <v>3.2</v>
      </c>
      <c r="K117" s="1" t="s">
        <v>563</v>
      </c>
      <c r="M117" t="str">
        <f>uzytkownicy719[[#This Row],[Jezyk]]</f>
        <v>galicyjski</v>
      </c>
      <c r="N117" s="1" t="str">
        <f>VLOOKUP(uzytkownicy719[[#This Row],[Panstwo]],panstwa517[[Panstwo]:[Kontynent]],2,FALSE)</f>
        <v>Europa</v>
      </c>
      <c r="O117" s="15" t="s">
        <v>373</v>
      </c>
      <c r="P117" s="1" t="s">
        <v>182</v>
      </c>
      <c r="Q117">
        <f t="shared" si="2"/>
        <v>1</v>
      </c>
      <c r="R117" t="str">
        <f t="shared" si="3"/>
        <v/>
      </c>
      <c r="S117" s="1"/>
    </row>
    <row r="118" spans="5:19" x14ac:dyDescent="0.25">
      <c r="E118" s="1" t="s">
        <v>183</v>
      </c>
      <c r="F118" s="1" t="s">
        <v>60</v>
      </c>
      <c r="H118" s="1" t="s">
        <v>16</v>
      </c>
      <c r="I118" s="1" t="s">
        <v>536</v>
      </c>
      <c r="J118">
        <v>3.1</v>
      </c>
      <c r="K118" s="1" t="s">
        <v>563</v>
      </c>
      <c r="M118" t="str">
        <f>uzytkownicy719[[#This Row],[Jezyk]]</f>
        <v>waray-waray</v>
      </c>
      <c r="N118" s="1" t="str">
        <f>VLOOKUP(uzytkownicy719[[#This Row],[Panstwo]],panstwa517[[Panstwo]:[Kontynent]],2,FALSE)</f>
        <v>Azja</v>
      </c>
      <c r="O118" s="15" t="s">
        <v>377</v>
      </c>
      <c r="P118" s="1" t="s">
        <v>183</v>
      </c>
      <c r="Q118">
        <f t="shared" si="2"/>
        <v>1</v>
      </c>
      <c r="R118" t="str">
        <f t="shared" si="3"/>
        <v/>
      </c>
      <c r="S118" s="1"/>
    </row>
    <row r="119" spans="5:19" x14ac:dyDescent="0.25">
      <c r="E119" s="1" t="s">
        <v>184</v>
      </c>
      <c r="F119" s="1" t="s">
        <v>62</v>
      </c>
      <c r="H119" s="1" t="s">
        <v>13</v>
      </c>
      <c r="I119" s="1" t="s">
        <v>276</v>
      </c>
      <c r="J119">
        <v>3</v>
      </c>
      <c r="K119" s="1" t="s">
        <v>563</v>
      </c>
      <c r="M119" t="str">
        <f>uzytkownicy719[[#This Row],[Jezyk]]</f>
        <v>koongo</v>
      </c>
      <c r="N119" s="1" t="str">
        <f>VLOOKUP(uzytkownicy719[[#This Row],[Panstwo]],panstwa517[[Panstwo]:[Kontynent]],2,FALSE)</f>
        <v>Afryka</v>
      </c>
      <c r="O119" s="15" t="s">
        <v>378</v>
      </c>
      <c r="P119" s="1" t="s">
        <v>184</v>
      </c>
      <c r="Q119">
        <f t="shared" si="2"/>
        <v>1</v>
      </c>
      <c r="R119" t="str">
        <f t="shared" si="3"/>
        <v/>
      </c>
      <c r="S119" s="1"/>
    </row>
    <row r="120" spans="5:19" x14ac:dyDescent="0.25">
      <c r="E120" s="1" t="s">
        <v>185</v>
      </c>
      <c r="F120" s="1" t="s">
        <v>81</v>
      </c>
      <c r="H120" s="1" t="s">
        <v>33</v>
      </c>
      <c r="I120" s="1" t="s">
        <v>234</v>
      </c>
      <c r="J120">
        <v>3</v>
      </c>
      <c r="K120" s="1" t="s">
        <v>563</v>
      </c>
      <c r="M120" t="str">
        <f>uzytkownicy719[[#This Row],[Jezyk]]</f>
        <v>kanuri</v>
      </c>
      <c r="N120" s="1" t="str">
        <f>VLOOKUP(uzytkownicy719[[#This Row],[Panstwo]],panstwa517[[Panstwo]:[Kontynent]],2,FALSE)</f>
        <v>Afryka</v>
      </c>
      <c r="O120" s="15" t="s">
        <v>379</v>
      </c>
      <c r="P120" s="1" t="s">
        <v>185</v>
      </c>
      <c r="Q120">
        <f t="shared" si="2"/>
        <v>1</v>
      </c>
      <c r="R120" t="str">
        <f t="shared" si="3"/>
        <v/>
      </c>
      <c r="S120" s="1"/>
    </row>
    <row r="121" spans="5:19" x14ac:dyDescent="0.25">
      <c r="E121" s="1" t="s">
        <v>186</v>
      </c>
      <c r="F121" s="1" t="s">
        <v>81</v>
      </c>
      <c r="H121" s="1" t="s">
        <v>42</v>
      </c>
      <c r="I121" s="1" t="s">
        <v>467</v>
      </c>
      <c r="J121">
        <v>3</v>
      </c>
      <c r="K121" s="1" t="s">
        <v>563</v>
      </c>
      <c r="M121" t="str">
        <f>uzytkownicy719[[#This Row],[Jezyk]]</f>
        <v>soga</v>
      </c>
      <c r="N121" s="1" t="str">
        <f>VLOOKUP(uzytkownicy719[[#This Row],[Panstwo]],panstwa517[[Panstwo]:[Kontynent]],2,FALSE)</f>
        <v>Afryka</v>
      </c>
      <c r="O121" s="15" t="s">
        <v>381</v>
      </c>
      <c r="P121" s="1" t="s">
        <v>186</v>
      </c>
      <c r="Q121">
        <f t="shared" si="2"/>
        <v>1</v>
      </c>
      <c r="R121" t="str">
        <f t="shared" si="3"/>
        <v/>
      </c>
      <c r="S121" s="1"/>
    </row>
    <row r="122" spans="5:19" x14ac:dyDescent="0.25">
      <c r="E122" s="1" t="s">
        <v>187</v>
      </c>
      <c r="F122" s="1" t="s">
        <v>60</v>
      </c>
      <c r="H122" s="1" t="s">
        <v>3</v>
      </c>
      <c r="I122" s="1" t="s">
        <v>530</v>
      </c>
      <c r="J122">
        <v>2.9</v>
      </c>
      <c r="K122" s="1" t="s">
        <v>563</v>
      </c>
      <c r="M122" t="str">
        <f>uzytkownicy719[[#This Row],[Jezyk]]</f>
        <v>uzbecki</v>
      </c>
      <c r="N122" s="1" t="str">
        <f>VLOOKUP(uzytkownicy719[[#This Row],[Panstwo]],panstwa517[[Panstwo]:[Kontynent]],2,FALSE)</f>
        <v>Azja</v>
      </c>
      <c r="O122" s="15" t="s">
        <v>384</v>
      </c>
      <c r="P122" s="1" t="s">
        <v>187</v>
      </c>
      <c r="Q122">
        <f t="shared" si="2"/>
        <v>1</v>
      </c>
      <c r="R122" t="str">
        <f t="shared" si="3"/>
        <v/>
      </c>
      <c r="S122" s="1"/>
    </row>
    <row r="123" spans="5:19" x14ac:dyDescent="0.25">
      <c r="E123" s="1" t="s">
        <v>188</v>
      </c>
      <c r="F123" s="1" t="s">
        <v>189</v>
      </c>
      <c r="H123" s="1" t="s">
        <v>12</v>
      </c>
      <c r="I123" s="1" t="s">
        <v>230</v>
      </c>
      <c r="J123">
        <v>2.9</v>
      </c>
      <c r="K123" s="1" t="s">
        <v>563</v>
      </c>
      <c r="M123" t="str">
        <f>uzytkownicy719[[#This Row],[Jezyk]]</f>
        <v>kam</v>
      </c>
      <c r="N123" s="1" t="str">
        <f>VLOOKUP(uzytkownicy719[[#This Row],[Panstwo]],panstwa517[[Panstwo]:[Kontynent]],2,FALSE)</f>
        <v>Azja</v>
      </c>
      <c r="O123" s="15" t="s">
        <v>385</v>
      </c>
      <c r="P123" s="1" t="s">
        <v>188</v>
      </c>
      <c r="Q123">
        <f t="shared" si="2"/>
        <v>1</v>
      </c>
      <c r="R123" t="str">
        <f t="shared" si="3"/>
        <v/>
      </c>
      <c r="S123" s="1"/>
    </row>
    <row r="124" spans="5:19" x14ac:dyDescent="0.25">
      <c r="E124" s="1" t="s">
        <v>190</v>
      </c>
      <c r="F124" s="1" t="s">
        <v>62</v>
      </c>
      <c r="H124" s="1" t="s">
        <v>12</v>
      </c>
      <c r="I124" s="1" t="s">
        <v>130</v>
      </c>
      <c r="J124">
        <v>2.9</v>
      </c>
      <c r="K124" s="1" t="s">
        <v>563</v>
      </c>
      <c r="M124" t="str">
        <f>uzytkownicy719[[#This Row],[Jezyk]]</f>
        <v>buyei</v>
      </c>
      <c r="N124" s="1" t="str">
        <f>VLOOKUP(uzytkownicy719[[#This Row],[Panstwo]],panstwa517[[Panstwo]:[Kontynent]],2,FALSE)</f>
        <v>Azja</v>
      </c>
      <c r="O124" s="15" t="s">
        <v>386</v>
      </c>
      <c r="P124" s="1" t="s">
        <v>190</v>
      </c>
      <c r="Q124">
        <f t="shared" si="2"/>
        <v>1</v>
      </c>
      <c r="R124" t="str">
        <f t="shared" si="3"/>
        <v/>
      </c>
      <c r="S124" s="1"/>
    </row>
    <row r="125" spans="5:19" x14ac:dyDescent="0.25">
      <c r="E125" s="1" t="s">
        <v>191</v>
      </c>
      <c r="F125" s="1" t="s">
        <v>81</v>
      </c>
      <c r="H125" s="1" t="s">
        <v>20</v>
      </c>
      <c r="I125" s="1" t="s">
        <v>380</v>
      </c>
      <c r="J125">
        <v>2.9</v>
      </c>
      <c r="K125" s="1" t="s">
        <v>563</v>
      </c>
      <c r="M125" t="str">
        <f>uzytkownicy719[[#This Row],[Jezyk]]</f>
        <v>nepalski</v>
      </c>
      <c r="N125" s="1" t="str">
        <f>VLOOKUP(uzytkownicy719[[#This Row],[Panstwo]],panstwa517[[Panstwo]:[Kontynent]],2,FALSE)</f>
        <v>Azja</v>
      </c>
      <c r="O125" s="15" t="s">
        <v>387</v>
      </c>
      <c r="P125" s="1" t="s">
        <v>191</v>
      </c>
      <c r="Q125">
        <f t="shared" si="2"/>
        <v>1</v>
      </c>
      <c r="R125" t="str">
        <f t="shared" si="3"/>
        <v/>
      </c>
      <c r="S125" s="1"/>
    </row>
    <row r="126" spans="5:19" x14ac:dyDescent="0.25">
      <c r="E126" s="1" t="s">
        <v>192</v>
      </c>
      <c r="F126" s="1" t="s">
        <v>56</v>
      </c>
      <c r="H126" s="1" t="s">
        <v>44</v>
      </c>
      <c r="I126" s="1" t="s">
        <v>329</v>
      </c>
      <c r="J126">
        <v>2.9</v>
      </c>
      <c r="K126" s="1" t="s">
        <v>563</v>
      </c>
      <c r="M126" t="str">
        <f>uzytkownicy719[[#This Row],[Jezyk]]</f>
        <v>mandarynski</v>
      </c>
      <c r="N126" s="1" t="str">
        <f>VLOOKUP(uzytkownicy719[[#This Row],[Panstwo]],panstwa517[[Panstwo]:[Kontynent]],2,FALSE)</f>
        <v>Ameryka Polnocna</v>
      </c>
      <c r="O126" s="15" t="s">
        <v>388</v>
      </c>
      <c r="P126" s="1" t="s">
        <v>192</v>
      </c>
      <c r="Q126">
        <f t="shared" si="2"/>
        <v>1</v>
      </c>
      <c r="R126" t="str">
        <f t="shared" si="3"/>
        <v/>
      </c>
      <c r="S126" s="1"/>
    </row>
    <row r="127" spans="5:19" x14ac:dyDescent="0.25">
      <c r="E127" s="1" t="s">
        <v>193</v>
      </c>
      <c r="F127" s="1" t="s">
        <v>60</v>
      </c>
      <c r="H127" s="1" t="s">
        <v>12</v>
      </c>
      <c r="I127" s="1" t="s">
        <v>348</v>
      </c>
      <c r="J127">
        <v>2.8</v>
      </c>
      <c r="K127" s="1" t="s">
        <v>563</v>
      </c>
      <c r="M127" t="str">
        <f>uzytkownicy719[[#This Row],[Jezyk]]</f>
        <v>mien</v>
      </c>
      <c r="N127" s="1" t="str">
        <f>VLOOKUP(uzytkownicy719[[#This Row],[Panstwo]],panstwa517[[Panstwo]:[Kontynent]],2,FALSE)</f>
        <v>Azja</v>
      </c>
      <c r="O127" s="15" t="s">
        <v>389</v>
      </c>
      <c r="P127" s="1" t="s">
        <v>193</v>
      </c>
      <c r="Q127">
        <f t="shared" si="2"/>
        <v>1</v>
      </c>
      <c r="R127" t="str">
        <f t="shared" si="3"/>
        <v/>
      </c>
      <c r="S127" s="1"/>
    </row>
    <row r="128" spans="5:19" x14ac:dyDescent="0.25">
      <c r="E128" s="1" t="s">
        <v>194</v>
      </c>
      <c r="F128" s="1" t="s">
        <v>81</v>
      </c>
      <c r="H128" s="1" t="s">
        <v>20</v>
      </c>
      <c r="I128" s="1" t="s">
        <v>176</v>
      </c>
      <c r="J128">
        <v>2.7</v>
      </c>
      <c r="K128" s="1" t="s">
        <v>563</v>
      </c>
      <c r="M128" t="str">
        <f>uzytkownicy719[[#This Row],[Jezyk]]</f>
        <v>gondi</v>
      </c>
      <c r="N128" s="1" t="str">
        <f>VLOOKUP(uzytkownicy719[[#This Row],[Panstwo]],panstwa517[[Panstwo]:[Kontynent]],2,FALSE)</f>
        <v>Azja</v>
      </c>
      <c r="O128" s="15" t="s">
        <v>392</v>
      </c>
      <c r="P128" s="1" t="s">
        <v>194</v>
      </c>
      <c r="Q128">
        <f t="shared" si="2"/>
        <v>1</v>
      </c>
      <c r="R128" t="str">
        <f t="shared" si="3"/>
        <v/>
      </c>
      <c r="S128" s="1"/>
    </row>
    <row r="129" spans="5:19" x14ac:dyDescent="0.25">
      <c r="E129" s="1" t="s">
        <v>195</v>
      </c>
      <c r="F129" s="1" t="s">
        <v>62</v>
      </c>
      <c r="H129" s="1" t="s">
        <v>21</v>
      </c>
      <c r="I129" s="1" t="s">
        <v>113</v>
      </c>
      <c r="J129">
        <v>2.7</v>
      </c>
      <c r="K129" s="1" t="s">
        <v>563</v>
      </c>
      <c r="M129" t="str">
        <f>uzytkownicy719[[#This Row],[Jezyk]]</f>
        <v>betawi</v>
      </c>
      <c r="N129" s="1" t="str">
        <f>VLOOKUP(uzytkownicy719[[#This Row],[Panstwo]],panstwa517[[Panstwo]:[Kontynent]],2,FALSE)</f>
        <v>Azja</v>
      </c>
      <c r="O129" s="15" t="s">
        <v>394</v>
      </c>
      <c r="P129" s="1" t="s">
        <v>195</v>
      </c>
      <c r="Q129">
        <f t="shared" si="2"/>
        <v>1</v>
      </c>
      <c r="R129" t="str">
        <f t="shared" si="3"/>
        <v/>
      </c>
      <c r="S129" s="1"/>
    </row>
    <row r="130" spans="5:19" x14ac:dyDescent="0.25">
      <c r="E130" s="1" t="s">
        <v>196</v>
      </c>
      <c r="F130" s="1" t="s">
        <v>60</v>
      </c>
      <c r="H130" s="1" t="s">
        <v>10</v>
      </c>
      <c r="I130" s="1" t="s">
        <v>239</v>
      </c>
      <c r="J130">
        <v>2.6</v>
      </c>
      <c r="K130" s="1" t="s">
        <v>563</v>
      </c>
      <c r="M130" t="str">
        <f>uzytkownicy719[[#This Row],[Jezyk]]</f>
        <v>karen</v>
      </c>
      <c r="N130" s="1" t="str">
        <f>VLOOKUP(uzytkownicy719[[#This Row],[Panstwo]],panstwa517[[Panstwo]:[Kontynent]],2,FALSE)</f>
        <v>Azja</v>
      </c>
      <c r="O130" s="15" t="s">
        <v>396</v>
      </c>
      <c r="P130" s="1" t="s">
        <v>196</v>
      </c>
      <c r="Q130">
        <f t="shared" si="2"/>
        <v>1</v>
      </c>
      <c r="R130" t="str">
        <f t="shared" si="3"/>
        <v/>
      </c>
      <c r="S130" s="1"/>
    </row>
    <row r="131" spans="5:19" x14ac:dyDescent="0.25">
      <c r="E131" s="1" t="s">
        <v>197</v>
      </c>
      <c r="F131" s="1" t="s">
        <v>81</v>
      </c>
      <c r="H131" s="1" t="s">
        <v>16</v>
      </c>
      <c r="I131" s="1" t="s">
        <v>116</v>
      </c>
      <c r="J131">
        <v>2.5</v>
      </c>
      <c r="K131" s="1" t="s">
        <v>563</v>
      </c>
      <c r="M131" t="str">
        <f>uzytkownicy719[[#This Row],[Jezyk]]</f>
        <v>bikol</v>
      </c>
      <c r="N131" s="1" t="str">
        <f>VLOOKUP(uzytkownicy719[[#This Row],[Panstwo]],panstwa517[[Panstwo]:[Kontynent]],2,FALSE)</f>
        <v>Azja</v>
      </c>
      <c r="O131" s="15" t="s">
        <v>397</v>
      </c>
      <c r="P131" s="1" t="s">
        <v>197</v>
      </c>
      <c r="Q131">
        <f t="shared" ref="Q131:Q194" si="4">COUNTIF($O$4:$O$552,P131)</f>
        <v>1</v>
      </c>
      <c r="R131" t="str">
        <f t="shared" ref="R131:R194" si="5">IF(Q131&gt;=4,P131,"")</f>
        <v/>
      </c>
      <c r="S131" s="1"/>
    </row>
    <row r="132" spans="5:19" x14ac:dyDescent="0.25">
      <c r="E132" s="1" t="s">
        <v>198</v>
      </c>
      <c r="F132" s="1" t="s">
        <v>51</v>
      </c>
      <c r="H132" s="1" t="s">
        <v>16</v>
      </c>
      <c r="I132" s="1" t="s">
        <v>236</v>
      </c>
      <c r="J132">
        <v>2.5</v>
      </c>
      <c r="K132" s="1" t="s">
        <v>563</v>
      </c>
      <c r="M132" t="str">
        <f>uzytkownicy719[[#This Row],[Jezyk]]</f>
        <v>kapampangan</v>
      </c>
      <c r="N132" s="1" t="str">
        <f>VLOOKUP(uzytkownicy719[[#This Row],[Panstwo]],panstwa517[[Panstwo]:[Kontynent]],2,FALSE)</f>
        <v>Azja</v>
      </c>
      <c r="O132" s="15" t="s">
        <v>398</v>
      </c>
      <c r="P132" s="1" t="s">
        <v>198</v>
      </c>
      <c r="Q132">
        <f t="shared" si="4"/>
        <v>1</v>
      </c>
      <c r="R132" t="str">
        <f t="shared" si="5"/>
        <v/>
      </c>
      <c r="S132" s="1"/>
    </row>
    <row r="133" spans="5:19" x14ac:dyDescent="0.25">
      <c r="E133" s="1" t="s">
        <v>199</v>
      </c>
      <c r="F133" s="1" t="s">
        <v>62</v>
      </c>
      <c r="H133" s="1" t="s">
        <v>20</v>
      </c>
      <c r="I133" s="1" t="s">
        <v>466</v>
      </c>
      <c r="J133">
        <v>2.5</v>
      </c>
      <c r="K133" s="1" t="s">
        <v>563</v>
      </c>
      <c r="M133" t="str">
        <f>uzytkownicy719[[#This Row],[Jezyk]]</f>
        <v>sindhi</v>
      </c>
      <c r="N133" s="1" t="str">
        <f>VLOOKUP(uzytkownicy719[[#This Row],[Panstwo]],panstwa517[[Panstwo]:[Kontynent]],2,FALSE)</f>
        <v>Azja</v>
      </c>
      <c r="O133" s="15" t="s">
        <v>399</v>
      </c>
      <c r="P133" s="1" t="s">
        <v>199</v>
      </c>
      <c r="Q133">
        <f t="shared" si="4"/>
        <v>3</v>
      </c>
      <c r="R133" t="str">
        <f t="shared" si="5"/>
        <v/>
      </c>
      <c r="S133" s="1"/>
    </row>
    <row r="134" spans="5:19" x14ac:dyDescent="0.25">
      <c r="E134" s="1" t="s">
        <v>200</v>
      </c>
      <c r="F134" s="1" t="s">
        <v>62</v>
      </c>
      <c r="H134" s="1" t="s">
        <v>20</v>
      </c>
      <c r="I134" s="1" t="s">
        <v>273</v>
      </c>
      <c r="J134">
        <v>2.5</v>
      </c>
      <c r="K134" s="1" t="s">
        <v>563</v>
      </c>
      <c r="M134" t="str">
        <f>uzytkownicy719[[#This Row],[Jezyk]]</f>
        <v>konkani</v>
      </c>
      <c r="N134" s="1" t="str">
        <f>VLOOKUP(uzytkownicy719[[#This Row],[Panstwo]],panstwa517[[Panstwo]:[Kontynent]],2,FALSE)</f>
        <v>Azja</v>
      </c>
      <c r="O134" s="15" t="s">
        <v>400</v>
      </c>
      <c r="P134" s="1" t="s">
        <v>200</v>
      </c>
      <c r="Q134">
        <f t="shared" si="4"/>
        <v>3</v>
      </c>
      <c r="R134" t="str">
        <f t="shared" si="5"/>
        <v/>
      </c>
      <c r="S134" s="1"/>
    </row>
    <row r="135" spans="5:19" x14ac:dyDescent="0.25">
      <c r="E135" s="1" t="s">
        <v>201</v>
      </c>
      <c r="F135" s="1" t="s">
        <v>131</v>
      </c>
      <c r="H135" s="1" t="s">
        <v>16</v>
      </c>
      <c r="I135" s="1" t="s">
        <v>423</v>
      </c>
      <c r="J135">
        <v>2.4</v>
      </c>
      <c r="K135" s="1" t="s">
        <v>563</v>
      </c>
      <c r="M135" t="str">
        <f>uzytkownicy719[[#This Row],[Jezyk]]</f>
        <v>pangasinan</v>
      </c>
      <c r="N135" s="1" t="str">
        <f>VLOOKUP(uzytkownicy719[[#This Row],[Panstwo]],panstwa517[[Panstwo]:[Kontynent]],2,FALSE)</f>
        <v>Azja</v>
      </c>
      <c r="O135" s="15" t="s">
        <v>401</v>
      </c>
      <c r="P135" s="1" t="s">
        <v>201</v>
      </c>
      <c r="Q135">
        <f t="shared" si="4"/>
        <v>1</v>
      </c>
      <c r="R135" t="str">
        <f t="shared" si="5"/>
        <v/>
      </c>
      <c r="S135" s="1"/>
    </row>
    <row r="136" spans="5:19" x14ac:dyDescent="0.25">
      <c r="E136" s="1" t="s">
        <v>202</v>
      </c>
      <c r="F136" s="1" t="s">
        <v>189</v>
      </c>
      <c r="H136" s="1" t="s">
        <v>27</v>
      </c>
      <c r="I136" s="1" t="s">
        <v>468</v>
      </c>
      <c r="J136">
        <v>2.4</v>
      </c>
      <c r="K136" s="1" t="s">
        <v>563</v>
      </c>
      <c r="M136" t="str">
        <f>uzytkownicy719[[#This Row],[Jezyk]]</f>
        <v>somalijski</v>
      </c>
      <c r="N136" s="1" t="str">
        <f>VLOOKUP(uzytkownicy719[[#This Row],[Panstwo]],panstwa517[[Panstwo]:[Kontynent]],2,FALSE)</f>
        <v>Afryka</v>
      </c>
      <c r="O136" s="15" t="s">
        <v>402</v>
      </c>
      <c r="P136" s="1" t="s">
        <v>202</v>
      </c>
      <c r="Q136">
        <f t="shared" si="4"/>
        <v>2</v>
      </c>
      <c r="R136" t="str">
        <f t="shared" si="5"/>
        <v/>
      </c>
      <c r="S136" s="1"/>
    </row>
    <row r="137" spans="5:19" x14ac:dyDescent="0.25">
      <c r="E137" s="1" t="s">
        <v>203</v>
      </c>
      <c r="F137" s="1" t="s">
        <v>89</v>
      </c>
      <c r="H137" s="1" t="s">
        <v>42</v>
      </c>
      <c r="I137" s="1" t="s">
        <v>141</v>
      </c>
      <c r="J137">
        <v>2.4</v>
      </c>
      <c r="K137" s="1" t="s">
        <v>563</v>
      </c>
      <c r="M137" t="str">
        <f>uzytkownicy719[[#This Row],[Jezyk]]</f>
        <v>chiga</v>
      </c>
      <c r="N137" s="1" t="str">
        <f>VLOOKUP(uzytkownicy719[[#This Row],[Panstwo]],panstwa517[[Panstwo]:[Kontynent]],2,FALSE)</f>
        <v>Afryka</v>
      </c>
      <c r="O137" s="15" t="s">
        <v>403</v>
      </c>
      <c r="P137" s="1" t="s">
        <v>203</v>
      </c>
      <c r="Q137">
        <f t="shared" si="4"/>
        <v>1</v>
      </c>
      <c r="R137" t="str">
        <f t="shared" si="5"/>
        <v/>
      </c>
      <c r="S137" s="1"/>
    </row>
    <row r="138" spans="5:19" x14ac:dyDescent="0.25">
      <c r="E138" s="1" t="s">
        <v>204</v>
      </c>
      <c r="F138" s="1" t="s">
        <v>51</v>
      </c>
      <c r="H138" s="1" t="s">
        <v>42</v>
      </c>
      <c r="I138" s="1" t="s">
        <v>500</v>
      </c>
      <c r="J138">
        <v>2.4</v>
      </c>
      <c r="K138" s="1" t="s">
        <v>563</v>
      </c>
      <c r="M138" t="str">
        <f>uzytkownicy719[[#This Row],[Jezyk]]</f>
        <v>teso</v>
      </c>
      <c r="N138" s="1" t="str">
        <f>VLOOKUP(uzytkownicy719[[#This Row],[Panstwo]],panstwa517[[Panstwo]:[Kontynent]],2,FALSE)</f>
        <v>Afryka</v>
      </c>
      <c r="O138" s="15" t="s">
        <v>404</v>
      </c>
      <c r="P138" s="1" t="s">
        <v>204</v>
      </c>
      <c r="Q138">
        <f t="shared" si="4"/>
        <v>1</v>
      </c>
      <c r="R138" t="str">
        <f t="shared" si="5"/>
        <v/>
      </c>
      <c r="S138" s="1"/>
    </row>
    <row r="139" spans="5:19" x14ac:dyDescent="0.25">
      <c r="E139" s="1" t="s">
        <v>205</v>
      </c>
      <c r="F139" s="1" t="s">
        <v>62</v>
      </c>
      <c r="H139" s="1" t="s">
        <v>15</v>
      </c>
      <c r="I139" s="1" t="s">
        <v>540</v>
      </c>
      <c r="J139">
        <v>2.2999999999999998</v>
      </c>
      <c r="K139" s="1" t="s">
        <v>563</v>
      </c>
      <c r="M139" t="str">
        <f>uzytkownicy719[[#This Row],[Jezyk]]</f>
        <v>wolaytta</v>
      </c>
      <c r="N139" s="1" t="str">
        <f>VLOOKUP(uzytkownicy719[[#This Row],[Panstwo]],panstwa517[[Panstwo]:[Kontynent]],2,FALSE)</f>
        <v>Afryka</v>
      </c>
      <c r="O139" s="15" t="s">
        <v>408</v>
      </c>
      <c r="P139" s="1" t="s">
        <v>205</v>
      </c>
      <c r="Q139">
        <f t="shared" si="4"/>
        <v>1</v>
      </c>
      <c r="R139" t="str">
        <f t="shared" si="5"/>
        <v/>
      </c>
      <c r="S139" s="1"/>
    </row>
    <row r="140" spans="5:19" x14ac:dyDescent="0.25">
      <c r="E140" s="1" t="s">
        <v>206</v>
      </c>
      <c r="F140" s="1" t="s">
        <v>135</v>
      </c>
      <c r="H140" s="1" t="s">
        <v>20</v>
      </c>
      <c r="I140" s="1" t="s">
        <v>155</v>
      </c>
      <c r="J140">
        <v>2.2999999999999998</v>
      </c>
      <c r="K140" s="1" t="s">
        <v>563</v>
      </c>
      <c r="M140" t="str">
        <f>uzytkownicy719[[#This Row],[Jezyk]]</f>
        <v>dogri</v>
      </c>
      <c r="N140" s="1" t="str">
        <f>VLOOKUP(uzytkownicy719[[#This Row],[Panstwo]],panstwa517[[Panstwo]:[Kontynent]],2,FALSE)</f>
        <v>Azja</v>
      </c>
      <c r="O140" s="15" t="s">
        <v>409</v>
      </c>
      <c r="P140" s="1" t="s">
        <v>206</v>
      </c>
      <c r="Q140">
        <f t="shared" si="4"/>
        <v>1</v>
      </c>
      <c r="R140" t="str">
        <f t="shared" si="5"/>
        <v/>
      </c>
      <c r="S140" s="1"/>
    </row>
    <row r="141" spans="5:19" x14ac:dyDescent="0.25">
      <c r="E141" s="1" t="s">
        <v>207</v>
      </c>
      <c r="F141" s="1" t="s">
        <v>51</v>
      </c>
      <c r="H141" s="1" t="s">
        <v>30</v>
      </c>
      <c r="I141" s="1" t="s">
        <v>490</v>
      </c>
      <c r="J141">
        <v>2.2999999999999998</v>
      </c>
      <c r="K141" s="1" t="s">
        <v>562</v>
      </c>
      <c r="M141" t="str">
        <f>uzytkownicy719[[#This Row],[Jezyk]]</f>
        <v>tamazight</v>
      </c>
      <c r="N141" s="1" t="str">
        <f>VLOOKUP(uzytkownicy719[[#This Row],[Panstwo]],panstwa517[[Panstwo]:[Kontynent]],2,FALSE)</f>
        <v>Afryka</v>
      </c>
      <c r="O141" s="15" t="s">
        <v>410</v>
      </c>
      <c r="P141" s="1" t="s">
        <v>207</v>
      </c>
      <c r="Q141">
        <f t="shared" si="4"/>
        <v>1</v>
      </c>
      <c r="R141" t="str">
        <f t="shared" si="5"/>
        <v/>
      </c>
      <c r="S141" s="1"/>
    </row>
    <row r="142" spans="5:19" x14ac:dyDescent="0.25">
      <c r="E142" s="1" t="s">
        <v>208</v>
      </c>
      <c r="F142" s="1" t="s">
        <v>81</v>
      </c>
      <c r="H142" s="1" t="s">
        <v>36</v>
      </c>
      <c r="I142" s="1" t="s">
        <v>516</v>
      </c>
      <c r="J142">
        <v>2.2999999999999998</v>
      </c>
      <c r="K142" s="1" t="s">
        <v>562</v>
      </c>
      <c r="M142" t="str">
        <f>uzytkownicy719[[#This Row],[Jezyk]]</f>
        <v>tsonga</v>
      </c>
      <c r="N142" s="1" t="str">
        <f>VLOOKUP(uzytkownicy719[[#This Row],[Panstwo]],panstwa517[[Panstwo]:[Kontynent]],2,FALSE)</f>
        <v>Afryka</v>
      </c>
      <c r="O142" s="15" t="s">
        <v>411</v>
      </c>
      <c r="P142" s="1" t="s">
        <v>208</v>
      </c>
      <c r="Q142">
        <f t="shared" si="4"/>
        <v>1</v>
      </c>
      <c r="R142" t="str">
        <f t="shared" si="5"/>
        <v/>
      </c>
      <c r="S142" s="1"/>
    </row>
    <row r="143" spans="5:19" x14ac:dyDescent="0.25">
      <c r="E143" s="1" t="s">
        <v>209</v>
      </c>
      <c r="F143" s="1" t="s">
        <v>81</v>
      </c>
      <c r="H143" s="1" t="s">
        <v>16</v>
      </c>
      <c r="I143" s="1" t="s">
        <v>334</v>
      </c>
      <c r="J143">
        <v>2.2000000000000002</v>
      </c>
      <c r="K143" s="1" t="s">
        <v>563</v>
      </c>
      <c r="M143" t="str">
        <f>uzytkownicy719[[#This Row],[Jezyk]]</f>
        <v>maranao</v>
      </c>
      <c r="N143" s="1" t="str">
        <f>VLOOKUP(uzytkownicy719[[#This Row],[Panstwo]],panstwa517[[Panstwo]:[Kontynent]],2,FALSE)</f>
        <v>Azja</v>
      </c>
      <c r="O143" s="15" t="s">
        <v>412</v>
      </c>
      <c r="P143" s="1" t="s">
        <v>209</v>
      </c>
      <c r="Q143">
        <f t="shared" si="4"/>
        <v>1</v>
      </c>
      <c r="R143" t="str">
        <f t="shared" si="5"/>
        <v/>
      </c>
      <c r="S143" s="1"/>
    </row>
    <row r="144" spans="5:19" x14ac:dyDescent="0.25">
      <c r="E144" s="1" t="s">
        <v>210</v>
      </c>
      <c r="F144" s="1" t="s">
        <v>81</v>
      </c>
      <c r="H144" s="1" t="s">
        <v>27</v>
      </c>
      <c r="I144" s="1" t="s">
        <v>159</v>
      </c>
      <c r="J144">
        <v>2.2000000000000002</v>
      </c>
      <c r="K144" s="1" t="s">
        <v>563</v>
      </c>
      <c r="M144" t="str">
        <f>uzytkownicy719[[#This Row],[Jezyk]]</f>
        <v>ekegusii</v>
      </c>
      <c r="N144" s="1" t="str">
        <f>VLOOKUP(uzytkownicy719[[#This Row],[Panstwo]],panstwa517[[Panstwo]:[Kontynent]],2,FALSE)</f>
        <v>Afryka</v>
      </c>
      <c r="O144" s="15" t="s">
        <v>413</v>
      </c>
      <c r="P144" s="1" t="s">
        <v>210</v>
      </c>
      <c r="Q144">
        <f t="shared" si="4"/>
        <v>1</v>
      </c>
      <c r="R144" t="str">
        <f t="shared" si="5"/>
        <v/>
      </c>
      <c r="S144" s="1"/>
    </row>
    <row r="145" spans="5:19" x14ac:dyDescent="0.25">
      <c r="E145" s="1" t="s">
        <v>211</v>
      </c>
      <c r="F145" s="1" t="s">
        <v>81</v>
      </c>
      <c r="H145" s="1" t="s">
        <v>15</v>
      </c>
      <c r="I145" s="1" t="s">
        <v>183</v>
      </c>
      <c r="J145">
        <v>2.1</v>
      </c>
      <c r="K145" s="1" t="s">
        <v>563</v>
      </c>
      <c r="M145" t="str">
        <f>uzytkownicy719[[#This Row],[Jezyk]]</f>
        <v>gurage</v>
      </c>
      <c r="N145" s="1" t="str">
        <f>VLOOKUP(uzytkownicy719[[#This Row],[Panstwo]],panstwa517[[Panstwo]:[Kontynent]],2,FALSE)</f>
        <v>Afryka</v>
      </c>
      <c r="O145" s="15" t="s">
        <v>414</v>
      </c>
      <c r="P145" s="1" t="s">
        <v>211</v>
      </c>
      <c r="Q145">
        <f t="shared" si="4"/>
        <v>1</v>
      </c>
      <c r="R145" t="str">
        <f t="shared" si="5"/>
        <v/>
      </c>
      <c r="S145" s="1"/>
    </row>
    <row r="146" spans="5:19" x14ac:dyDescent="0.25">
      <c r="E146" s="1" t="s">
        <v>212</v>
      </c>
      <c r="F146" s="1" t="s">
        <v>51</v>
      </c>
      <c r="H146" s="1" t="s">
        <v>15</v>
      </c>
      <c r="I146" s="1" t="s">
        <v>465</v>
      </c>
      <c r="J146">
        <v>2.1</v>
      </c>
      <c r="K146" s="1" t="s">
        <v>563</v>
      </c>
      <c r="M146" t="str">
        <f>uzytkownicy719[[#This Row],[Jezyk]]</f>
        <v>sidamo</v>
      </c>
      <c r="N146" s="1" t="str">
        <f>VLOOKUP(uzytkownicy719[[#This Row],[Panstwo]],panstwa517[[Panstwo]:[Kontynent]],2,FALSE)</f>
        <v>Afryka</v>
      </c>
      <c r="O146" s="15" t="s">
        <v>415</v>
      </c>
      <c r="P146" s="1" t="s">
        <v>212</v>
      </c>
      <c r="Q146">
        <f t="shared" si="4"/>
        <v>1</v>
      </c>
      <c r="R146" t="str">
        <f t="shared" si="5"/>
        <v/>
      </c>
      <c r="S146" s="1"/>
    </row>
    <row r="147" spans="5:19" x14ac:dyDescent="0.25">
      <c r="E147" s="1" t="s">
        <v>213</v>
      </c>
      <c r="F147" s="1" t="s">
        <v>51</v>
      </c>
      <c r="H147" s="1" t="s">
        <v>20</v>
      </c>
      <c r="I147" s="1" t="s">
        <v>251</v>
      </c>
      <c r="J147">
        <v>2.1</v>
      </c>
      <c r="K147" s="1" t="s">
        <v>563</v>
      </c>
      <c r="M147" t="str">
        <f>uzytkownicy719[[#This Row],[Jezyk]]</f>
        <v>khandeshi</v>
      </c>
      <c r="N147" s="1" t="str">
        <f>VLOOKUP(uzytkownicy719[[#This Row],[Panstwo]],panstwa517[[Panstwo]:[Kontynent]],2,FALSE)</f>
        <v>Azja</v>
      </c>
      <c r="O147" s="15" t="s">
        <v>416</v>
      </c>
      <c r="P147" s="1" t="s">
        <v>213</v>
      </c>
      <c r="Q147">
        <f t="shared" si="4"/>
        <v>1</v>
      </c>
      <c r="R147" t="str">
        <f t="shared" si="5"/>
        <v/>
      </c>
      <c r="S147" s="1"/>
    </row>
    <row r="148" spans="5:19" x14ac:dyDescent="0.25">
      <c r="E148" s="1" t="s">
        <v>214</v>
      </c>
      <c r="F148" s="1" t="s">
        <v>84</v>
      </c>
      <c r="H148" s="1" t="s">
        <v>21</v>
      </c>
      <c r="I148" s="1" t="s">
        <v>455</v>
      </c>
      <c r="J148">
        <v>2.1</v>
      </c>
      <c r="K148" s="1" t="s">
        <v>563</v>
      </c>
      <c r="M148" t="str">
        <f>uzytkownicy719[[#This Row],[Jezyk]]</f>
        <v>sasak</v>
      </c>
      <c r="N148" s="1" t="str">
        <f>VLOOKUP(uzytkownicy719[[#This Row],[Panstwo]],panstwa517[[Panstwo]:[Kontynent]],2,FALSE)</f>
        <v>Azja</v>
      </c>
      <c r="O148" s="15" t="s">
        <v>428</v>
      </c>
      <c r="P148" s="1" t="s">
        <v>214</v>
      </c>
      <c r="Q148">
        <f t="shared" si="4"/>
        <v>1</v>
      </c>
      <c r="R148" t="str">
        <f t="shared" si="5"/>
        <v/>
      </c>
      <c r="S148" s="1"/>
    </row>
    <row r="149" spans="5:19" x14ac:dyDescent="0.25">
      <c r="E149" s="1" t="s">
        <v>215</v>
      </c>
      <c r="F149" s="1" t="s">
        <v>60</v>
      </c>
      <c r="H149" s="1" t="s">
        <v>37</v>
      </c>
      <c r="I149" s="1" t="s">
        <v>391</v>
      </c>
      <c r="J149">
        <v>2.1</v>
      </c>
      <c r="K149" s="1" t="s">
        <v>563</v>
      </c>
      <c r="M149" t="str">
        <f>uzytkownicy719[[#This Row],[Jezyk]]</f>
        <v>niemiecki</v>
      </c>
      <c r="N149" s="1" t="str">
        <f>VLOOKUP(uzytkownicy719[[#This Row],[Panstwo]],panstwa517[[Panstwo]:[Kontynent]],2,FALSE)</f>
        <v>Europa</v>
      </c>
      <c r="O149" s="15" t="s">
        <v>431</v>
      </c>
      <c r="P149" s="1" t="s">
        <v>215</v>
      </c>
      <c r="Q149">
        <f t="shared" si="4"/>
        <v>1</v>
      </c>
      <c r="R149" t="str">
        <f t="shared" si="5"/>
        <v/>
      </c>
      <c r="S149" s="1"/>
    </row>
    <row r="150" spans="5:19" x14ac:dyDescent="0.25">
      <c r="E150" s="1" t="s">
        <v>216</v>
      </c>
      <c r="F150" s="1" t="s">
        <v>81</v>
      </c>
      <c r="H150" s="1" t="s">
        <v>42</v>
      </c>
      <c r="I150" s="1" t="s">
        <v>296</v>
      </c>
      <c r="J150">
        <v>2.1</v>
      </c>
      <c r="K150" s="1" t="s">
        <v>563</v>
      </c>
      <c r="M150" t="str">
        <f>uzytkownicy719[[#This Row],[Jezyk]]</f>
        <v>lango</v>
      </c>
      <c r="N150" s="1" t="str">
        <f>VLOOKUP(uzytkownicy719[[#This Row],[Panstwo]],panstwa517[[Panstwo]:[Kontynent]],2,FALSE)</f>
        <v>Afryka</v>
      </c>
      <c r="O150" s="15" t="s">
        <v>432</v>
      </c>
      <c r="P150" s="1" t="s">
        <v>216</v>
      </c>
      <c r="Q150">
        <f t="shared" si="4"/>
        <v>1</v>
      </c>
      <c r="R150" t="str">
        <f t="shared" si="5"/>
        <v/>
      </c>
      <c r="S150" s="1"/>
    </row>
    <row r="151" spans="5:19" x14ac:dyDescent="0.25">
      <c r="E151" s="1" t="s">
        <v>217</v>
      </c>
      <c r="F151" s="1" t="s">
        <v>51</v>
      </c>
      <c r="H151" s="1" t="s">
        <v>44</v>
      </c>
      <c r="I151" s="1" t="s">
        <v>161</v>
      </c>
      <c r="J151">
        <v>2.1</v>
      </c>
      <c r="K151" s="1" t="s">
        <v>563</v>
      </c>
      <c r="M151" t="str">
        <f>uzytkownicy719[[#This Row],[Jezyk]]</f>
        <v>francuski</v>
      </c>
      <c r="N151" s="1" t="str">
        <f>VLOOKUP(uzytkownicy719[[#This Row],[Panstwo]],panstwa517[[Panstwo]:[Kontynent]],2,FALSE)</f>
        <v>Ameryka Polnocna</v>
      </c>
      <c r="O151" s="15" t="s">
        <v>446</v>
      </c>
      <c r="P151" s="1" t="s">
        <v>217</v>
      </c>
      <c r="Q151">
        <f t="shared" si="4"/>
        <v>1</v>
      </c>
      <c r="R151" t="str">
        <f t="shared" si="5"/>
        <v/>
      </c>
      <c r="S151" s="1"/>
    </row>
    <row r="152" spans="5:19" x14ac:dyDescent="0.25">
      <c r="E152" s="1" t="s">
        <v>218</v>
      </c>
      <c r="F152" s="1" t="s">
        <v>96</v>
      </c>
      <c r="H152" s="1" t="s">
        <v>5</v>
      </c>
      <c r="I152" s="1" t="s">
        <v>481</v>
      </c>
      <c r="J152">
        <v>2</v>
      </c>
      <c r="K152" s="1" t="s">
        <v>563</v>
      </c>
      <c r="M152" t="str">
        <f>uzytkownicy719[[#This Row],[Jezyk]]</f>
        <v>tachawit</v>
      </c>
      <c r="N152" s="1" t="str">
        <f>VLOOKUP(uzytkownicy719[[#This Row],[Panstwo]],panstwa517[[Panstwo]:[Kontynent]],2,FALSE)</f>
        <v>Afryka</v>
      </c>
      <c r="O152" s="15" t="s">
        <v>447</v>
      </c>
      <c r="P152" s="1" t="s">
        <v>218</v>
      </c>
      <c r="Q152">
        <f t="shared" si="4"/>
        <v>3</v>
      </c>
      <c r="R152" t="str">
        <f t="shared" si="5"/>
        <v/>
      </c>
      <c r="S152" s="1"/>
    </row>
    <row r="153" spans="5:19" x14ac:dyDescent="0.25">
      <c r="E153" s="1" t="s">
        <v>219</v>
      </c>
      <c r="F153" s="1" t="s">
        <v>51</v>
      </c>
      <c r="H153" s="1" t="s">
        <v>13</v>
      </c>
      <c r="I153" s="1" t="s">
        <v>302</v>
      </c>
      <c r="J153">
        <v>2</v>
      </c>
      <c r="K153" s="1" t="s">
        <v>562</v>
      </c>
      <c r="M153" t="str">
        <f>uzytkownicy719[[#This Row],[Jezyk]]</f>
        <v>lingala</v>
      </c>
      <c r="N153" s="1" t="str">
        <f>VLOOKUP(uzytkownicy719[[#This Row],[Panstwo]],panstwa517[[Panstwo]:[Kontynent]],2,FALSE)</f>
        <v>Afryka</v>
      </c>
      <c r="O153" s="15" t="s">
        <v>448</v>
      </c>
      <c r="P153" s="1" t="s">
        <v>219</v>
      </c>
      <c r="Q153">
        <f t="shared" si="4"/>
        <v>1</v>
      </c>
      <c r="R153" t="str">
        <f t="shared" si="5"/>
        <v/>
      </c>
      <c r="S153" s="1"/>
    </row>
    <row r="154" spans="5:19" x14ac:dyDescent="0.25">
      <c r="E154" s="1" t="s">
        <v>220</v>
      </c>
      <c r="F154" s="1" t="s">
        <v>51</v>
      </c>
      <c r="H154" s="1" t="s">
        <v>21</v>
      </c>
      <c r="I154" s="1" t="s">
        <v>104</v>
      </c>
      <c r="J154">
        <v>2</v>
      </c>
      <c r="K154" s="1" t="s">
        <v>563</v>
      </c>
      <c r="M154" t="str">
        <f>uzytkownicy719[[#This Row],[Jezyk]]</f>
        <v>bataktoba</v>
      </c>
      <c r="N154" s="1" t="str">
        <f>VLOOKUP(uzytkownicy719[[#This Row],[Panstwo]],panstwa517[[Panstwo]:[Kontynent]],2,FALSE)</f>
        <v>Azja</v>
      </c>
      <c r="O154" s="15" t="s">
        <v>449</v>
      </c>
      <c r="P154" s="1" t="s">
        <v>220</v>
      </c>
      <c r="Q154">
        <f t="shared" si="4"/>
        <v>1</v>
      </c>
      <c r="R154" t="str">
        <f t="shared" si="5"/>
        <v/>
      </c>
      <c r="S154" s="1"/>
    </row>
    <row r="155" spans="5:19" x14ac:dyDescent="0.25">
      <c r="E155" s="1" t="s">
        <v>221</v>
      </c>
      <c r="F155" s="1" t="s">
        <v>62</v>
      </c>
      <c r="H155" s="1" t="s">
        <v>22</v>
      </c>
      <c r="I155" s="1" t="s">
        <v>85</v>
      </c>
      <c r="J155">
        <v>2</v>
      </c>
      <c r="K155" s="1" t="s">
        <v>563</v>
      </c>
      <c r="M155" t="str">
        <f>uzytkownicy719[[#This Row],[Jezyk]]</f>
        <v>azerski</v>
      </c>
      <c r="N155" s="1" t="str">
        <f>VLOOKUP(uzytkownicy719[[#This Row],[Panstwo]],panstwa517[[Panstwo]:[Kontynent]],2,FALSE)</f>
        <v>Azja</v>
      </c>
      <c r="O155" s="15" t="s">
        <v>450</v>
      </c>
      <c r="P155" s="1" t="s">
        <v>221</v>
      </c>
      <c r="Q155">
        <f t="shared" si="4"/>
        <v>3</v>
      </c>
      <c r="R155" t="str">
        <f t="shared" si="5"/>
        <v/>
      </c>
      <c r="S155" s="1"/>
    </row>
    <row r="156" spans="5:19" x14ac:dyDescent="0.25">
      <c r="E156" s="1" t="s">
        <v>222</v>
      </c>
      <c r="F156" s="1" t="s">
        <v>56</v>
      </c>
      <c r="H156" s="1" t="s">
        <v>33</v>
      </c>
      <c r="I156" s="1" t="s">
        <v>211</v>
      </c>
      <c r="J156">
        <v>2</v>
      </c>
      <c r="K156" s="1" t="s">
        <v>563</v>
      </c>
      <c r="M156" t="str">
        <f>uzytkownicy719[[#This Row],[Jezyk]]</f>
        <v>ijaw</v>
      </c>
      <c r="N156" s="1" t="str">
        <f>VLOOKUP(uzytkownicy719[[#This Row],[Panstwo]],panstwa517[[Panstwo]:[Kontynent]],2,FALSE)</f>
        <v>Afryka</v>
      </c>
      <c r="O156" s="15" t="s">
        <v>452</v>
      </c>
      <c r="P156" s="1" t="s">
        <v>222</v>
      </c>
      <c r="Q156">
        <f t="shared" si="4"/>
        <v>1</v>
      </c>
      <c r="R156" t="str">
        <f t="shared" si="5"/>
        <v/>
      </c>
      <c r="S156" s="1"/>
    </row>
    <row r="157" spans="5:19" x14ac:dyDescent="0.25">
      <c r="E157" s="1" t="s">
        <v>223</v>
      </c>
      <c r="F157" s="1" t="s">
        <v>56</v>
      </c>
      <c r="H157" s="1" t="s">
        <v>33</v>
      </c>
      <c r="I157" s="1" t="s">
        <v>508</v>
      </c>
      <c r="J157">
        <v>2</v>
      </c>
      <c r="K157" s="1" t="s">
        <v>563</v>
      </c>
      <c r="M157" t="str">
        <f>uzytkownicy719[[#This Row],[Jezyk]]</f>
        <v>tiv</v>
      </c>
      <c r="N157" s="1" t="str">
        <f>VLOOKUP(uzytkownicy719[[#This Row],[Panstwo]],panstwa517[[Panstwo]:[Kontynent]],2,FALSE)</f>
        <v>Afryka</v>
      </c>
      <c r="O157" s="15" t="s">
        <v>460</v>
      </c>
      <c r="P157" s="1" t="s">
        <v>223</v>
      </c>
      <c r="Q157">
        <f t="shared" si="4"/>
        <v>1</v>
      </c>
      <c r="R157" t="str">
        <f t="shared" si="5"/>
        <v/>
      </c>
      <c r="S157" s="1"/>
    </row>
    <row r="158" spans="5:19" x14ac:dyDescent="0.25">
      <c r="E158" s="1" t="s">
        <v>224</v>
      </c>
      <c r="F158" s="1" t="s">
        <v>81</v>
      </c>
      <c r="H158" s="1" t="s">
        <v>38</v>
      </c>
      <c r="I158" s="1" t="s">
        <v>105</v>
      </c>
      <c r="J158">
        <v>2</v>
      </c>
      <c r="K158" s="1" t="s">
        <v>563</v>
      </c>
      <c r="M158" t="str">
        <f>uzytkownicy719[[#This Row],[Jezyk]]</f>
        <v>bedawiyet</v>
      </c>
      <c r="N158" s="1" t="str">
        <f>VLOOKUP(uzytkownicy719[[#This Row],[Panstwo]],panstwa517[[Panstwo]:[Kontynent]],2,FALSE)</f>
        <v>Afryka</v>
      </c>
      <c r="O158" s="15" t="s">
        <v>461</v>
      </c>
      <c r="P158" s="1" t="s">
        <v>224</v>
      </c>
      <c r="Q158">
        <f t="shared" si="4"/>
        <v>1</v>
      </c>
      <c r="R158" t="str">
        <f t="shared" si="5"/>
        <v/>
      </c>
      <c r="S158" s="1"/>
    </row>
    <row r="159" spans="5:19" x14ac:dyDescent="0.25">
      <c r="E159" s="1" t="s">
        <v>225</v>
      </c>
      <c r="F159" s="1" t="s">
        <v>58</v>
      </c>
      <c r="H159" s="1" t="s">
        <v>21</v>
      </c>
      <c r="I159" s="1" t="s">
        <v>71</v>
      </c>
      <c r="J159">
        <v>1.9</v>
      </c>
      <c r="K159" s="1" t="s">
        <v>563</v>
      </c>
      <c r="M159" t="str">
        <f>uzytkownicy719[[#This Row],[Jezyk]]</f>
        <v>ambonski</v>
      </c>
      <c r="N159" s="1" t="str">
        <f>VLOOKUP(uzytkownicy719[[#This Row],[Panstwo]],panstwa517[[Panstwo]:[Kontynent]],2,FALSE)</f>
        <v>Azja</v>
      </c>
      <c r="O159" s="15" t="s">
        <v>463</v>
      </c>
      <c r="P159" s="1" t="s">
        <v>225</v>
      </c>
      <c r="Q159">
        <f t="shared" si="4"/>
        <v>2</v>
      </c>
      <c r="R159" t="str">
        <f t="shared" si="5"/>
        <v/>
      </c>
      <c r="S159" s="1"/>
    </row>
    <row r="160" spans="5:19" x14ac:dyDescent="0.25">
      <c r="E160" s="1" t="s">
        <v>226</v>
      </c>
      <c r="F160" s="1" t="s">
        <v>60</v>
      </c>
      <c r="H160" s="1" t="s">
        <v>27</v>
      </c>
      <c r="I160" s="1" t="s">
        <v>263</v>
      </c>
      <c r="J160">
        <v>1.9</v>
      </c>
      <c r="K160" s="1" t="s">
        <v>563</v>
      </c>
      <c r="M160" t="str">
        <f>uzytkownicy719[[#This Row],[Jezyk]]</f>
        <v>kipsigis</v>
      </c>
      <c r="N160" s="1" t="str">
        <f>VLOOKUP(uzytkownicy719[[#This Row],[Panstwo]],panstwa517[[Panstwo]:[Kontynent]],2,FALSE)</f>
        <v>Afryka</v>
      </c>
      <c r="O160" s="15" t="s">
        <v>464</v>
      </c>
      <c r="P160" s="1" t="s">
        <v>226</v>
      </c>
      <c r="Q160">
        <f t="shared" si="4"/>
        <v>1</v>
      </c>
      <c r="R160" t="str">
        <f t="shared" si="5"/>
        <v/>
      </c>
      <c r="S160" s="1"/>
    </row>
    <row r="161" spans="5:19" x14ac:dyDescent="0.25">
      <c r="E161" s="1" t="s">
        <v>227</v>
      </c>
      <c r="F161" s="1" t="s">
        <v>60</v>
      </c>
      <c r="H161" s="1" t="s">
        <v>40</v>
      </c>
      <c r="I161" s="1" t="s">
        <v>175</v>
      </c>
      <c r="J161">
        <v>1.9</v>
      </c>
      <c r="K161" s="1" t="s">
        <v>563</v>
      </c>
      <c r="M161" t="str">
        <f>uzytkownicy719[[#This Row],[Jezyk]]</f>
        <v>gogo</v>
      </c>
      <c r="N161" s="1" t="str">
        <f>VLOOKUP(uzytkownicy719[[#This Row],[Panstwo]],panstwa517[[Panstwo]:[Kontynent]],2,FALSE)</f>
        <v>Afryka</v>
      </c>
      <c r="O161" s="15" t="s">
        <v>465</v>
      </c>
      <c r="P161" s="1" t="s">
        <v>227</v>
      </c>
      <c r="Q161">
        <f t="shared" si="4"/>
        <v>1</v>
      </c>
      <c r="R161" t="str">
        <f t="shared" si="5"/>
        <v/>
      </c>
      <c r="S161" s="1"/>
    </row>
    <row r="162" spans="5:19" x14ac:dyDescent="0.25">
      <c r="E162" s="1" t="s">
        <v>228</v>
      </c>
      <c r="F162" s="1" t="s">
        <v>81</v>
      </c>
      <c r="H162" s="1" t="s">
        <v>3</v>
      </c>
      <c r="I162" s="1" t="s">
        <v>195</v>
      </c>
      <c r="J162">
        <v>1.8</v>
      </c>
      <c r="K162" s="1" t="s">
        <v>563</v>
      </c>
      <c r="M162" t="str">
        <f>uzytkownicy719[[#This Row],[Jezyk]]</f>
        <v>hazaragi</v>
      </c>
      <c r="N162" s="1" t="str">
        <f>VLOOKUP(uzytkownicy719[[#This Row],[Panstwo]],panstwa517[[Panstwo]:[Kontynent]],2,FALSE)</f>
        <v>Azja</v>
      </c>
      <c r="O162" s="15" t="s">
        <v>467</v>
      </c>
      <c r="P162" s="1" t="s">
        <v>228</v>
      </c>
      <c r="Q162">
        <f t="shared" si="4"/>
        <v>1</v>
      </c>
      <c r="R162" t="str">
        <f t="shared" si="5"/>
        <v/>
      </c>
      <c r="S162" s="1"/>
    </row>
    <row r="163" spans="5:19" x14ac:dyDescent="0.25">
      <c r="E163" s="1" t="s">
        <v>229</v>
      </c>
      <c r="F163" s="1" t="s">
        <v>53</v>
      </c>
      <c r="H163" s="1" t="s">
        <v>12</v>
      </c>
      <c r="I163" s="1" t="s">
        <v>277</v>
      </c>
      <c r="J163">
        <v>1.8</v>
      </c>
      <c r="K163" s="1" t="s">
        <v>563</v>
      </c>
      <c r="M163" t="str">
        <f>uzytkownicy719[[#This Row],[Jezyk]]</f>
        <v>koreanski</v>
      </c>
      <c r="N163" s="1" t="str">
        <f>VLOOKUP(uzytkownicy719[[#This Row],[Panstwo]],panstwa517[[Panstwo]:[Kontynent]],2,FALSE)</f>
        <v>Azja</v>
      </c>
      <c r="O163" s="15" t="s">
        <v>468</v>
      </c>
      <c r="P163" s="1" t="s">
        <v>229</v>
      </c>
      <c r="Q163">
        <f t="shared" si="4"/>
        <v>1</v>
      </c>
      <c r="R163" t="str">
        <f t="shared" si="5"/>
        <v/>
      </c>
      <c r="S163" s="1"/>
    </row>
    <row r="164" spans="5:19" x14ac:dyDescent="0.25">
      <c r="E164" s="1" t="s">
        <v>230</v>
      </c>
      <c r="F164" s="1" t="s">
        <v>131</v>
      </c>
      <c r="H164" s="1" t="s">
        <v>15</v>
      </c>
      <c r="I164" s="1" t="s">
        <v>59</v>
      </c>
      <c r="J164">
        <v>1.8</v>
      </c>
      <c r="K164" s="1" t="s">
        <v>563</v>
      </c>
      <c r="M164" t="str">
        <f>uzytkownicy719[[#This Row],[Jezyk]]</f>
        <v>afar</v>
      </c>
      <c r="N164" s="1" t="str">
        <f>VLOOKUP(uzytkownicy719[[#This Row],[Panstwo]],panstwa517[[Panstwo]:[Kontynent]],2,FALSE)</f>
        <v>Afryka</v>
      </c>
      <c r="O164" s="15" t="s">
        <v>469</v>
      </c>
      <c r="P164" s="1" t="s">
        <v>230</v>
      </c>
      <c r="Q164">
        <f t="shared" si="4"/>
        <v>1</v>
      </c>
      <c r="R164" t="str">
        <f t="shared" si="5"/>
        <v/>
      </c>
      <c r="S164" s="1"/>
    </row>
    <row r="165" spans="5:19" x14ac:dyDescent="0.25">
      <c r="E165" s="1" t="s">
        <v>231</v>
      </c>
      <c r="F165" s="1" t="s">
        <v>81</v>
      </c>
      <c r="H165" s="1" t="s">
        <v>15</v>
      </c>
      <c r="I165" s="1" t="s">
        <v>187</v>
      </c>
      <c r="J165">
        <v>1.8</v>
      </c>
      <c r="K165" s="1" t="s">
        <v>563</v>
      </c>
      <c r="M165" t="str">
        <f>uzytkownicy719[[#This Row],[Jezyk]]</f>
        <v>hadiyya</v>
      </c>
      <c r="N165" s="1" t="str">
        <f>VLOOKUP(uzytkownicy719[[#This Row],[Panstwo]],panstwa517[[Panstwo]:[Kontynent]],2,FALSE)</f>
        <v>Afryka</v>
      </c>
      <c r="O165" s="15" t="s">
        <v>470</v>
      </c>
      <c r="P165" s="1" t="s">
        <v>231</v>
      </c>
      <c r="Q165">
        <f t="shared" si="4"/>
        <v>1</v>
      </c>
      <c r="R165" t="str">
        <f t="shared" si="5"/>
        <v/>
      </c>
      <c r="S165" s="1"/>
    </row>
    <row r="166" spans="5:19" x14ac:dyDescent="0.25">
      <c r="E166" s="1" t="s">
        <v>232</v>
      </c>
      <c r="F166" s="1" t="s">
        <v>123</v>
      </c>
      <c r="H166" s="1" t="s">
        <v>16</v>
      </c>
      <c r="I166" s="1" t="s">
        <v>495</v>
      </c>
      <c r="J166">
        <v>1.8</v>
      </c>
      <c r="K166" s="1" t="s">
        <v>563</v>
      </c>
      <c r="M166" t="str">
        <f>uzytkownicy719[[#This Row],[Jezyk]]</f>
        <v>tausug</v>
      </c>
      <c r="N166" s="1" t="str">
        <f>VLOOKUP(uzytkownicy719[[#This Row],[Panstwo]],panstwa517[[Panstwo]:[Kontynent]],2,FALSE)</f>
        <v>Azja</v>
      </c>
      <c r="O166" s="15" t="s">
        <v>471</v>
      </c>
      <c r="P166" s="1" t="s">
        <v>232</v>
      </c>
      <c r="Q166">
        <f t="shared" si="4"/>
        <v>1</v>
      </c>
      <c r="R166" t="str">
        <f t="shared" si="5"/>
        <v/>
      </c>
      <c r="S166" s="1"/>
    </row>
    <row r="167" spans="5:19" x14ac:dyDescent="0.25">
      <c r="E167" s="1" t="s">
        <v>233</v>
      </c>
      <c r="F167" s="1" t="s">
        <v>56</v>
      </c>
      <c r="H167" s="1" t="s">
        <v>16</v>
      </c>
      <c r="I167" s="1" t="s">
        <v>321</v>
      </c>
      <c r="J167">
        <v>1.8</v>
      </c>
      <c r="K167" s="1" t="s">
        <v>563</v>
      </c>
      <c r="M167" t="str">
        <f>uzytkownicy719[[#This Row],[Jezyk]]</f>
        <v>maguindanao</v>
      </c>
      <c r="N167" s="1" t="str">
        <f>VLOOKUP(uzytkownicy719[[#This Row],[Panstwo]],panstwa517[[Panstwo]:[Kontynent]],2,FALSE)</f>
        <v>Azja</v>
      </c>
      <c r="O167" s="15" t="s">
        <v>472</v>
      </c>
      <c r="P167" s="1" t="s">
        <v>233</v>
      </c>
      <c r="Q167">
        <f t="shared" si="4"/>
        <v>2</v>
      </c>
      <c r="R167" t="str">
        <f t="shared" si="5"/>
        <v/>
      </c>
      <c r="S167" s="1"/>
    </row>
    <row r="168" spans="5:19" x14ac:dyDescent="0.25">
      <c r="E168" s="1" t="s">
        <v>234</v>
      </c>
      <c r="F168" s="1" t="s">
        <v>53</v>
      </c>
      <c r="H168" s="1" t="s">
        <v>20</v>
      </c>
      <c r="I168" s="1" t="s">
        <v>288</v>
      </c>
      <c r="J168">
        <v>1.8</v>
      </c>
      <c r="K168" s="1" t="s">
        <v>563</v>
      </c>
      <c r="M168" t="str">
        <f>uzytkownicy719[[#This Row],[Jezyk]]</f>
        <v>kurukh</v>
      </c>
      <c r="N168" s="1" t="str">
        <f>VLOOKUP(uzytkownicy719[[#This Row],[Panstwo]],panstwa517[[Panstwo]:[Kontynent]],2,FALSE)</f>
        <v>Azja</v>
      </c>
      <c r="O168" s="15" t="s">
        <v>473</v>
      </c>
      <c r="P168" s="1" t="s">
        <v>234</v>
      </c>
      <c r="Q168">
        <f t="shared" si="4"/>
        <v>1</v>
      </c>
      <c r="R168" t="str">
        <f t="shared" si="5"/>
        <v/>
      </c>
      <c r="S168" s="1"/>
    </row>
    <row r="169" spans="5:19" x14ac:dyDescent="0.25">
      <c r="E169" s="1" t="s">
        <v>235</v>
      </c>
      <c r="F169" s="1" t="s">
        <v>81</v>
      </c>
      <c r="H169" s="1" t="s">
        <v>12</v>
      </c>
      <c r="I169" s="1" t="s">
        <v>192</v>
      </c>
      <c r="J169">
        <v>1.7</v>
      </c>
      <c r="K169" s="1" t="s">
        <v>563</v>
      </c>
      <c r="M169" t="str">
        <f>uzytkownicy719[[#This Row],[Jezyk]]</f>
        <v>hani</v>
      </c>
      <c r="N169" s="1" t="str">
        <f>VLOOKUP(uzytkownicy719[[#This Row],[Panstwo]],panstwa517[[Panstwo]:[Kontynent]],2,FALSE)</f>
        <v>Azja</v>
      </c>
      <c r="O169" s="15" t="s">
        <v>475</v>
      </c>
      <c r="P169" s="1" t="s">
        <v>235</v>
      </c>
      <c r="Q169">
        <f t="shared" si="4"/>
        <v>1</v>
      </c>
      <c r="R169" t="str">
        <f t="shared" si="5"/>
        <v/>
      </c>
      <c r="S169" s="1"/>
    </row>
    <row r="170" spans="5:19" x14ac:dyDescent="0.25">
      <c r="E170" s="1" t="s">
        <v>236</v>
      </c>
      <c r="F170" s="1" t="s">
        <v>51</v>
      </c>
      <c r="H170" s="1" t="s">
        <v>20</v>
      </c>
      <c r="I170" s="1" t="s">
        <v>520</v>
      </c>
      <c r="J170">
        <v>1.7</v>
      </c>
      <c r="K170" s="1" t="s">
        <v>563</v>
      </c>
      <c r="M170" t="str">
        <f>uzytkownicy719[[#This Row],[Jezyk]]</f>
        <v>tulu</v>
      </c>
      <c r="N170" s="1" t="str">
        <f>VLOOKUP(uzytkownicy719[[#This Row],[Panstwo]],panstwa517[[Panstwo]:[Kontynent]],2,FALSE)</f>
        <v>Azja</v>
      </c>
      <c r="O170" s="15" t="s">
        <v>476</v>
      </c>
      <c r="P170" s="1" t="s">
        <v>236</v>
      </c>
      <c r="Q170">
        <f t="shared" si="4"/>
        <v>1</v>
      </c>
      <c r="R170" t="str">
        <f t="shared" si="5"/>
        <v/>
      </c>
      <c r="S170" s="1"/>
    </row>
    <row r="171" spans="5:19" x14ac:dyDescent="0.25">
      <c r="E171" s="1" t="s">
        <v>237</v>
      </c>
      <c r="F171" s="1" t="s">
        <v>86</v>
      </c>
      <c r="H171" s="1" t="s">
        <v>27</v>
      </c>
      <c r="I171" s="1" t="s">
        <v>259</v>
      </c>
      <c r="J171">
        <v>1.7</v>
      </c>
      <c r="K171" s="1" t="s">
        <v>563</v>
      </c>
      <c r="M171" t="str">
        <f>uzytkownicy719[[#This Row],[Jezyk]]</f>
        <v>kimiiru</v>
      </c>
      <c r="N171" s="1" t="str">
        <f>VLOOKUP(uzytkownicy719[[#This Row],[Panstwo]],panstwa517[[Panstwo]:[Kontynent]],2,FALSE)</f>
        <v>Afryka</v>
      </c>
      <c r="O171" s="15" t="s">
        <v>479</v>
      </c>
      <c r="P171" s="1" t="s">
        <v>237</v>
      </c>
      <c r="Q171">
        <f t="shared" si="4"/>
        <v>1</v>
      </c>
      <c r="R171" t="str">
        <f t="shared" si="5"/>
        <v/>
      </c>
      <c r="S171" s="1"/>
    </row>
    <row r="172" spans="5:19" x14ac:dyDescent="0.25">
      <c r="E172" s="1" t="s">
        <v>238</v>
      </c>
      <c r="F172" s="1" t="s">
        <v>56</v>
      </c>
      <c r="H172" s="1" t="s">
        <v>33</v>
      </c>
      <c r="I172" s="1" t="s">
        <v>163</v>
      </c>
      <c r="J172">
        <v>1.7</v>
      </c>
      <c r="K172" s="1" t="s">
        <v>563</v>
      </c>
      <c r="M172" t="str">
        <f>uzytkownicy719[[#This Row],[Jezyk]]</f>
        <v>fula</v>
      </c>
      <c r="N172" s="1" t="str">
        <f>VLOOKUP(uzytkownicy719[[#This Row],[Panstwo]],panstwa517[[Panstwo]:[Kontynent]],2,FALSE)</f>
        <v>Afryka</v>
      </c>
      <c r="O172" s="15" t="s">
        <v>481</v>
      </c>
      <c r="P172" s="1" t="s">
        <v>238</v>
      </c>
      <c r="Q172">
        <f t="shared" si="4"/>
        <v>1</v>
      </c>
      <c r="R172" t="str">
        <f t="shared" si="5"/>
        <v/>
      </c>
      <c r="S172" s="1"/>
    </row>
    <row r="173" spans="5:19" x14ac:dyDescent="0.25">
      <c r="E173" s="1" t="s">
        <v>239</v>
      </c>
      <c r="F173" s="1" t="s">
        <v>56</v>
      </c>
      <c r="H173" s="1" t="s">
        <v>40</v>
      </c>
      <c r="I173" s="1" t="s">
        <v>194</v>
      </c>
      <c r="J173">
        <v>1.7</v>
      </c>
      <c r="K173" s="1" t="s">
        <v>563</v>
      </c>
      <c r="M173" t="str">
        <f>uzytkownicy719[[#This Row],[Jezyk]]</f>
        <v>haya</v>
      </c>
      <c r="N173" s="1" t="str">
        <f>VLOOKUP(uzytkownicy719[[#This Row],[Panstwo]],panstwa517[[Panstwo]:[Kontynent]],2,FALSE)</f>
        <v>Afryka</v>
      </c>
      <c r="O173" s="15" t="s">
        <v>482</v>
      </c>
      <c r="P173" s="1" t="s">
        <v>239</v>
      </c>
      <c r="Q173">
        <f t="shared" si="4"/>
        <v>1</v>
      </c>
      <c r="R173" t="str">
        <f t="shared" si="5"/>
        <v/>
      </c>
      <c r="S173" s="1"/>
    </row>
    <row r="174" spans="5:19" x14ac:dyDescent="0.25">
      <c r="E174" s="1" t="s">
        <v>240</v>
      </c>
      <c r="F174" s="1" t="s">
        <v>62</v>
      </c>
      <c r="H174" s="1" t="s">
        <v>41</v>
      </c>
      <c r="I174" s="1" t="s">
        <v>555</v>
      </c>
      <c r="J174">
        <v>1.7</v>
      </c>
      <c r="K174" s="1" t="s">
        <v>563</v>
      </c>
      <c r="M174" t="str">
        <f>uzytkownicy719[[#This Row],[Jezyk]]</f>
        <v>zazaki</v>
      </c>
      <c r="N174" s="1" t="str">
        <f>VLOOKUP(uzytkownicy719[[#This Row],[Panstwo]],panstwa517[[Panstwo]:[Kontynent]],2,FALSE)</f>
        <v>Azja</v>
      </c>
      <c r="O174" s="15" t="s">
        <v>489</v>
      </c>
      <c r="P174" s="1" t="s">
        <v>240</v>
      </c>
      <c r="Q174">
        <f t="shared" si="4"/>
        <v>1</v>
      </c>
      <c r="R174" t="str">
        <f t="shared" si="5"/>
        <v/>
      </c>
      <c r="S174" s="1"/>
    </row>
    <row r="175" spans="5:19" x14ac:dyDescent="0.25">
      <c r="E175" s="1" t="s">
        <v>241</v>
      </c>
      <c r="F175" s="1" t="s">
        <v>62</v>
      </c>
      <c r="H175" s="1" t="s">
        <v>42</v>
      </c>
      <c r="I175" s="1" t="s">
        <v>338</v>
      </c>
      <c r="J175">
        <v>1.7</v>
      </c>
      <c r="K175" s="1" t="s">
        <v>563</v>
      </c>
      <c r="M175" t="str">
        <f>uzytkownicy719[[#This Row],[Jezyk]]</f>
        <v>masaaba</v>
      </c>
      <c r="N175" s="1" t="str">
        <f>VLOOKUP(uzytkownicy719[[#This Row],[Panstwo]],panstwa517[[Panstwo]:[Kontynent]],2,FALSE)</f>
        <v>Afryka</v>
      </c>
      <c r="O175" s="15" t="s">
        <v>490</v>
      </c>
      <c r="P175" s="1" t="s">
        <v>241</v>
      </c>
      <c r="Q175">
        <f t="shared" si="4"/>
        <v>1</v>
      </c>
      <c r="R175" t="str">
        <f t="shared" si="5"/>
        <v/>
      </c>
      <c r="S175" s="1"/>
    </row>
    <row r="176" spans="5:19" x14ac:dyDescent="0.25">
      <c r="E176" s="1" t="s">
        <v>242</v>
      </c>
      <c r="F176" s="1" t="s">
        <v>62</v>
      </c>
      <c r="H176" s="1" t="s">
        <v>15</v>
      </c>
      <c r="I176" s="1" t="s">
        <v>168</v>
      </c>
      <c r="J176">
        <v>1.6</v>
      </c>
      <c r="K176" s="1" t="s">
        <v>563</v>
      </c>
      <c r="M176" t="str">
        <f>uzytkownicy719[[#This Row],[Jezyk]]</f>
        <v>gamo</v>
      </c>
      <c r="N176" s="1" t="str">
        <f>VLOOKUP(uzytkownicy719[[#This Row],[Panstwo]],panstwa517[[Panstwo]:[Kontynent]],2,FALSE)</f>
        <v>Afryka</v>
      </c>
      <c r="O176" s="15" t="s">
        <v>491</v>
      </c>
      <c r="P176" s="1" t="s">
        <v>242</v>
      </c>
      <c r="Q176">
        <f t="shared" si="4"/>
        <v>2</v>
      </c>
      <c r="R176" t="str">
        <f t="shared" si="5"/>
        <v/>
      </c>
      <c r="S176" s="1"/>
    </row>
    <row r="177" spans="5:19" x14ac:dyDescent="0.25">
      <c r="E177" s="1" t="s">
        <v>243</v>
      </c>
      <c r="F177" s="1" t="s">
        <v>56</v>
      </c>
      <c r="H177" s="1" t="s">
        <v>21</v>
      </c>
      <c r="I177" s="1" t="s">
        <v>323</v>
      </c>
      <c r="J177">
        <v>1.6</v>
      </c>
      <c r="K177" s="1" t="s">
        <v>563</v>
      </c>
      <c r="M177" t="str">
        <f>uzytkownicy719[[#This Row],[Jezyk]]</f>
        <v>makassarese</v>
      </c>
      <c r="N177" s="1" t="str">
        <f>VLOOKUP(uzytkownicy719[[#This Row],[Panstwo]],panstwa517[[Panstwo]:[Kontynent]],2,FALSE)</f>
        <v>Azja</v>
      </c>
      <c r="O177" s="15" t="s">
        <v>493</v>
      </c>
      <c r="P177" s="1" t="s">
        <v>243</v>
      </c>
      <c r="Q177">
        <f t="shared" si="4"/>
        <v>1</v>
      </c>
      <c r="R177" t="str">
        <f t="shared" si="5"/>
        <v/>
      </c>
      <c r="S177" s="1"/>
    </row>
    <row r="178" spans="5:19" x14ac:dyDescent="0.25">
      <c r="E178" s="1" t="s">
        <v>244</v>
      </c>
      <c r="F178" s="1" t="s">
        <v>56</v>
      </c>
      <c r="H178" s="1" t="s">
        <v>44</v>
      </c>
      <c r="I178" s="1" t="s">
        <v>484</v>
      </c>
      <c r="J178">
        <v>1.6</v>
      </c>
      <c r="K178" s="1" t="s">
        <v>563</v>
      </c>
      <c r="M178" t="str">
        <f>uzytkownicy719[[#This Row],[Jezyk]]</f>
        <v>tagalog</v>
      </c>
      <c r="N178" s="1" t="str">
        <f>VLOOKUP(uzytkownicy719[[#This Row],[Panstwo]],panstwa517[[Panstwo]:[Kontynent]],2,FALSE)</f>
        <v>Ameryka Polnocna</v>
      </c>
      <c r="O178" s="15" t="s">
        <v>499</v>
      </c>
      <c r="P178" s="1" t="s">
        <v>244</v>
      </c>
      <c r="Q178">
        <f t="shared" si="4"/>
        <v>1</v>
      </c>
      <c r="R178" t="str">
        <f t="shared" si="5"/>
        <v/>
      </c>
      <c r="S178" s="1"/>
    </row>
    <row r="179" spans="5:19" x14ac:dyDescent="0.25">
      <c r="E179" s="1" t="s">
        <v>245</v>
      </c>
      <c r="F179" s="1" t="s">
        <v>86</v>
      </c>
      <c r="H179" s="1" t="s">
        <v>46</v>
      </c>
      <c r="I179" s="1" t="s">
        <v>497</v>
      </c>
      <c r="J179">
        <v>1.6</v>
      </c>
      <c r="K179" s="1" t="s">
        <v>563</v>
      </c>
      <c r="M179" t="str">
        <f>uzytkownicy719[[#This Row],[Jezyk]]</f>
        <v>tay</v>
      </c>
      <c r="N179" s="1" t="str">
        <f>VLOOKUP(uzytkownicy719[[#This Row],[Panstwo]],panstwa517[[Panstwo]:[Kontynent]],2,FALSE)</f>
        <v>Azja</v>
      </c>
      <c r="O179" s="15" t="s">
        <v>500</v>
      </c>
      <c r="P179" s="1" t="s">
        <v>245</v>
      </c>
      <c r="Q179">
        <f t="shared" si="4"/>
        <v>1</v>
      </c>
      <c r="R179" t="str">
        <f t="shared" si="5"/>
        <v/>
      </c>
      <c r="S179" s="1"/>
    </row>
    <row r="180" spans="5:19" x14ac:dyDescent="0.25">
      <c r="E180" s="1" t="s">
        <v>246</v>
      </c>
      <c r="F180" s="1" t="s">
        <v>246</v>
      </c>
      <c r="H180" s="1" t="s">
        <v>3</v>
      </c>
      <c r="I180" s="1" t="s">
        <v>523</v>
      </c>
      <c r="J180">
        <v>1.5</v>
      </c>
      <c r="K180" s="1" t="s">
        <v>563</v>
      </c>
      <c r="M180" t="str">
        <f>uzytkownicy719[[#This Row],[Jezyk]]</f>
        <v>turkmenski</v>
      </c>
      <c r="N180" s="1" t="str">
        <f>VLOOKUP(uzytkownicy719[[#This Row],[Panstwo]],panstwa517[[Panstwo]:[Kontynent]],2,FALSE)</f>
        <v>Azja</v>
      </c>
      <c r="O180" s="15" t="s">
        <v>501</v>
      </c>
      <c r="P180" s="1" t="s">
        <v>246</v>
      </c>
      <c r="Q180">
        <f t="shared" si="4"/>
        <v>1</v>
      </c>
      <c r="R180" t="str">
        <f t="shared" si="5"/>
        <v/>
      </c>
      <c r="S180" s="1"/>
    </row>
    <row r="181" spans="5:19" x14ac:dyDescent="0.25">
      <c r="E181" s="1" t="s">
        <v>247</v>
      </c>
      <c r="F181" s="1" t="s">
        <v>81</v>
      </c>
      <c r="H181" s="1" t="s">
        <v>7</v>
      </c>
      <c r="I181" s="1" t="s">
        <v>539</v>
      </c>
      <c r="J181">
        <v>1.5</v>
      </c>
      <c r="K181" s="1" t="s">
        <v>563</v>
      </c>
      <c r="M181" t="str">
        <f>uzytkownicy719[[#This Row],[Jezyk]]</f>
        <v>wloski</v>
      </c>
      <c r="N181" s="1" t="str">
        <f>VLOOKUP(uzytkownicy719[[#This Row],[Panstwo]],panstwa517[[Panstwo]:[Kontynent]],2,FALSE)</f>
        <v>Ameryka Poludniowa</v>
      </c>
      <c r="O181" s="15" t="s">
        <v>505</v>
      </c>
      <c r="P181" s="1" t="s">
        <v>247</v>
      </c>
      <c r="Q181">
        <f t="shared" si="4"/>
        <v>1</v>
      </c>
      <c r="R181" t="str">
        <f t="shared" si="5"/>
        <v/>
      </c>
      <c r="S181" s="1"/>
    </row>
    <row r="182" spans="5:19" x14ac:dyDescent="0.25">
      <c r="E182" s="1" t="s">
        <v>248</v>
      </c>
      <c r="F182" s="1" t="s">
        <v>81</v>
      </c>
      <c r="H182" s="1" t="s">
        <v>11</v>
      </c>
      <c r="I182" s="1" t="s">
        <v>391</v>
      </c>
      <c r="J182">
        <v>1.5</v>
      </c>
      <c r="K182" s="1" t="s">
        <v>563</v>
      </c>
      <c r="M182" t="str">
        <f>uzytkownicy719[[#This Row],[Jezyk]]</f>
        <v>niemiecki</v>
      </c>
      <c r="N182" s="1" t="str">
        <f>VLOOKUP(uzytkownicy719[[#This Row],[Panstwo]],panstwa517[[Panstwo]:[Kontynent]],2,FALSE)</f>
        <v>Ameryka Poludniowa</v>
      </c>
      <c r="O182" s="15" t="s">
        <v>507</v>
      </c>
      <c r="P182" s="1" t="s">
        <v>248</v>
      </c>
      <c r="Q182">
        <f t="shared" si="4"/>
        <v>1</v>
      </c>
      <c r="R182" t="str">
        <f t="shared" si="5"/>
        <v/>
      </c>
      <c r="S182" s="1"/>
    </row>
    <row r="183" spans="5:19" x14ac:dyDescent="0.25">
      <c r="E183" s="1" t="s">
        <v>249</v>
      </c>
      <c r="F183" s="1" t="s">
        <v>81</v>
      </c>
      <c r="H183" s="1" t="s">
        <v>12</v>
      </c>
      <c r="I183" s="1" t="s">
        <v>201</v>
      </c>
      <c r="J183">
        <v>1.5</v>
      </c>
      <c r="K183" s="1" t="s">
        <v>563</v>
      </c>
      <c r="M183" t="str">
        <f>uzytkownicy719[[#This Row],[Jezyk]]</f>
        <v>hlai</v>
      </c>
      <c r="N183" s="1" t="str">
        <f>VLOOKUP(uzytkownicy719[[#This Row],[Panstwo]],panstwa517[[Panstwo]:[Kontynent]],2,FALSE)</f>
        <v>Azja</v>
      </c>
      <c r="O183" s="15" t="s">
        <v>508</v>
      </c>
      <c r="P183" s="1" t="s">
        <v>249</v>
      </c>
      <c r="Q183">
        <f t="shared" si="4"/>
        <v>1</v>
      </c>
      <c r="R183" t="str">
        <f t="shared" si="5"/>
        <v/>
      </c>
      <c r="S183" s="1"/>
    </row>
    <row r="184" spans="5:19" x14ac:dyDescent="0.25">
      <c r="E184" s="1" t="s">
        <v>250</v>
      </c>
      <c r="F184" s="1" t="s">
        <v>131</v>
      </c>
      <c r="H184" s="1" t="s">
        <v>12</v>
      </c>
      <c r="I184" s="1" t="s">
        <v>245</v>
      </c>
      <c r="J184">
        <v>1.5</v>
      </c>
      <c r="K184" s="1" t="s">
        <v>563</v>
      </c>
      <c r="M184" t="str">
        <f>uzytkownicy719[[#This Row],[Jezyk]]</f>
        <v>kazakh</v>
      </c>
      <c r="N184" s="1" t="str">
        <f>VLOOKUP(uzytkownicy719[[#This Row],[Panstwo]],panstwa517[[Panstwo]:[Kontynent]],2,FALSE)</f>
        <v>Azja</v>
      </c>
      <c r="O184" s="15" t="s">
        <v>511</v>
      </c>
      <c r="P184" s="1" t="s">
        <v>250</v>
      </c>
      <c r="Q184">
        <f t="shared" si="4"/>
        <v>1</v>
      </c>
      <c r="R184" t="str">
        <f t="shared" si="5"/>
        <v/>
      </c>
      <c r="S184" s="1"/>
    </row>
    <row r="185" spans="5:19" x14ac:dyDescent="0.25">
      <c r="E185" s="1" t="s">
        <v>251</v>
      </c>
      <c r="F185" s="1" t="s">
        <v>62</v>
      </c>
      <c r="H185" s="1" t="s">
        <v>13</v>
      </c>
      <c r="I185" s="1" t="s">
        <v>307</v>
      </c>
      <c r="J185">
        <v>1.5</v>
      </c>
      <c r="K185" s="1" t="s">
        <v>563</v>
      </c>
      <c r="M185" t="str">
        <f>uzytkownicy719[[#This Row],[Jezyk]]</f>
        <v>luba-katanga</v>
      </c>
      <c r="N185" s="1" t="str">
        <f>VLOOKUP(uzytkownicy719[[#This Row],[Panstwo]],panstwa517[[Panstwo]:[Kontynent]],2,FALSE)</f>
        <v>Afryka</v>
      </c>
      <c r="O185" s="15" t="s">
        <v>516</v>
      </c>
      <c r="P185" s="1" t="s">
        <v>251</v>
      </c>
      <c r="Q185">
        <f t="shared" si="4"/>
        <v>1</v>
      </c>
      <c r="R185" t="str">
        <f t="shared" si="5"/>
        <v/>
      </c>
      <c r="S185" s="1"/>
    </row>
    <row r="186" spans="5:19" x14ac:dyDescent="0.25">
      <c r="E186" s="1" t="s">
        <v>252</v>
      </c>
      <c r="F186" s="1" t="s">
        <v>89</v>
      </c>
      <c r="H186" s="1" t="s">
        <v>20</v>
      </c>
      <c r="I186" s="1" t="s">
        <v>347</v>
      </c>
      <c r="J186">
        <v>1.5</v>
      </c>
      <c r="K186" s="1" t="s">
        <v>563</v>
      </c>
      <c r="M186" t="str">
        <f>uzytkownicy719[[#This Row],[Jezyk]]</f>
        <v>meitei</v>
      </c>
      <c r="N186" s="1" t="str">
        <f>VLOOKUP(uzytkownicy719[[#This Row],[Panstwo]],panstwa517[[Panstwo]:[Kontynent]],2,FALSE)</f>
        <v>Azja</v>
      </c>
      <c r="O186" s="15" t="s">
        <v>518</v>
      </c>
      <c r="P186" s="1" t="s">
        <v>252</v>
      </c>
      <c r="Q186">
        <f t="shared" si="4"/>
        <v>1</v>
      </c>
      <c r="R186" t="str">
        <f t="shared" si="5"/>
        <v/>
      </c>
      <c r="S186" s="1"/>
    </row>
    <row r="187" spans="5:19" x14ac:dyDescent="0.25">
      <c r="E187" s="1" t="s">
        <v>253</v>
      </c>
      <c r="F187" s="1" t="s">
        <v>89</v>
      </c>
      <c r="H187" s="1" t="s">
        <v>23</v>
      </c>
      <c r="I187" s="1" t="s">
        <v>76</v>
      </c>
      <c r="J187">
        <v>1.5</v>
      </c>
      <c r="K187" s="1" t="s">
        <v>563</v>
      </c>
      <c r="M187" t="str">
        <f>uzytkownicy719[[#This Row],[Jezyk]]</f>
        <v>arabski</v>
      </c>
      <c r="N187" s="1" t="str">
        <f>VLOOKUP(uzytkownicy719[[#This Row],[Panstwo]],panstwa517[[Panstwo]:[Kontynent]],2,FALSE)</f>
        <v>Azja</v>
      </c>
      <c r="O187" s="15" t="s">
        <v>522</v>
      </c>
      <c r="P187" s="1" t="s">
        <v>253</v>
      </c>
      <c r="Q187">
        <f t="shared" si="4"/>
        <v>1</v>
      </c>
      <c r="R187" t="str">
        <f t="shared" si="5"/>
        <v/>
      </c>
      <c r="S187" s="1"/>
    </row>
    <row r="188" spans="5:19" x14ac:dyDescent="0.25">
      <c r="E188" s="1" t="s">
        <v>254</v>
      </c>
      <c r="F188" s="1" t="s">
        <v>89</v>
      </c>
      <c r="H188" s="1" t="s">
        <v>23</v>
      </c>
      <c r="I188" s="1" t="s">
        <v>107</v>
      </c>
      <c r="J188">
        <v>1.5</v>
      </c>
      <c r="K188" s="1" t="s">
        <v>563</v>
      </c>
      <c r="M188" t="str">
        <f>uzytkownicy719[[#This Row],[Jezyk]]</f>
        <v>beludzi</v>
      </c>
      <c r="N188" s="1" t="str">
        <f>VLOOKUP(uzytkownicy719[[#This Row],[Panstwo]],panstwa517[[Panstwo]:[Kontynent]],2,FALSE)</f>
        <v>Azja</v>
      </c>
      <c r="O188" s="15" t="s">
        <v>532</v>
      </c>
      <c r="P188" s="1" t="s">
        <v>254</v>
      </c>
      <c r="Q188">
        <f t="shared" si="4"/>
        <v>2</v>
      </c>
      <c r="R188" t="str">
        <f t="shared" si="5"/>
        <v/>
      </c>
      <c r="S188" s="1"/>
    </row>
    <row r="189" spans="5:19" x14ac:dyDescent="0.25">
      <c r="E189" s="1" t="s">
        <v>255</v>
      </c>
      <c r="F189" s="1" t="s">
        <v>131</v>
      </c>
      <c r="H189" s="1" t="s">
        <v>32</v>
      </c>
      <c r="I189" s="1" t="s">
        <v>521</v>
      </c>
      <c r="J189">
        <v>1.5</v>
      </c>
      <c r="K189" s="1" t="s">
        <v>563</v>
      </c>
      <c r="M189" t="str">
        <f>uzytkownicy719[[#This Row],[Jezyk]]</f>
        <v>turecki</v>
      </c>
      <c r="N189" s="1" t="str">
        <f>VLOOKUP(uzytkownicy719[[#This Row],[Panstwo]],panstwa517[[Panstwo]:[Kontynent]],2,FALSE)</f>
        <v>Europa</v>
      </c>
      <c r="O189" s="15" t="s">
        <v>533</v>
      </c>
      <c r="P189" s="1" t="s">
        <v>255</v>
      </c>
      <c r="Q189">
        <f t="shared" si="4"/>
        <v>1</v>
      </c>
      <c r="R189" t="str">
        <f t="shared" si="5"/>
        <v/>
      </c>
      <c r="S189" s="1"/>
    </row>
    <row r="190" spans="5:19" x14ac:dyDescent="0.25">
      <c r="E190" s="1" t="s">
        <v>256</v>
      </c>
      <c r="F190" s="1" t="s">
        <v>81</v>
      </c>
      <c r="H190" s="1" t="s">
        <v>33</v>
      </c>
      <c r="I190" s="1" t="s">
        <v>208</v>
      </c>
      <c r="J190">
        <v>1.5</v>
      </c>
      <c r="K190" s="1" t="s">
        <v>563</v>
      </c>
      <c r="M190" t="str">
        <f>uzytkownicy719[[#This Row],[Jezyk]]</f>
        <v>ibibio</v>
      </c>
      <c r="N190" s="1" t="str">
        <f>VLOOKUP(uzytkownicy719[[#This Row],[Panstwo]],panstwa517[[Panstwo]:[Kontynent]],2,FALSE)</f>
        <v>Afryka</v>
      </c>
      <c r="O190" s="15" t="s">
        <v>540</v>
      </c>
      <c r="P190" s="1" t="s">
        <v>256</v>
      </c>
      <c r="Q190">
        <f t="shared" si="4"/>
        <v>1</v>
      </c>
      <c r="R190" t="str">
        <f t="shared" si="5"/>
        <v/>
      </c>
      <c r="S190" s="1"/>
    </row>
    <row r="191" spans="5:19" x14ac:dyDescent="0.25">
      <c r="E191" s="1" t="s">
        <v>257</v>
      </c>
      <c r="F191" s="1" t="s">
        <v>81</v>
      </c>
      <c r="H191" s="1" t="s">
        <v>42</v>
      </c>
      <c r="I191" s="1" t="s">
        <v>52</v>
      </c>
      <c r="J191">
        <v>1.5</v>
      </c>
      <c r="K191" s="1" t="s">
        <v>563</v>
      </c>
      <c r="M191" t="str">
        <f>uzytkownicy719[[#This Row],[Jezyk]]</f>
        <v>acholi</v>
      </c>
      <c r="N191" s="1" t="str">
        <f>VLOOKUP(uzytkownicy719[[#This Row],[Panstwo]],panstwa517[[Panstwo]:[Kontynent]],2,FALSE)</f>
        <v>Afryka</v>
      </c>
      <c r="O191" s="15" t="s">
        <v>541</v>
      </c>
      <c r="P191" s="1" t="s">
        <v>257</v>
      </c>
      <c r="Q191">
        <f t="shared" si="4"/>
        <v>1</v>
      </c>
      <c r="R191" t="str">
        <f t="shared" si="5"/>
        <v/>
      </c>
      <c r="S191" s="1"/>
    </row>
    <row r="192" spans="5:19" x14ac:dyDescent="0.25">
      <c r="E192" s="1" t="s">
        <v>258</v>
      </c>
      <c r="F192" s="1" t="s">
        <v>189</v>
      </c>
      <c r="H192" s="1" t="s">
        <v>15</v>
      </c>
      <c r="I192" s="1" t="s">
        <v>172</v>
      </c>
      <c r="J192">
        <v>1.4</v>
      </c>
      <c r="K192" s="1" t="s">
        <v>563</v>
      </c>
      <c r="M192" t="str">
        <f>uzytkownicy719[[#This Row],[Jezyk]]</f>
        <v>gedeo</v>
      </c>
      <c r="N192" s="1" t="str">
        <f>VLOOKUP(uzytkownicy719[[#This Row],[Panstwo]],panstwa517[[Panstwo]:[Kontynent]],2,FALSE)</f>
        <v>Afryka</v>
      </c>
      <c r="O192" s="15" t="s">
        <v>544</v>
      </c>
      <c r="P192" s="1" t="s">
        <v>258</v>
      </c>
      <c r="Q192">
        <f t="shared" si="4"/>
        <v>1</v>
      </c>
      <c r="R192" t="str">
        <f t="shared" si="5"/>
        <v/>
      </c>
      <c r="S192" s="1"/>
    </row>
    <row r="193" spans="5:19" x14ac:dyDescent="0.25">
      <c r="E193" s="1" t="s">
        <v>259</v>
      </c>
      <c r="F193" s="1" t="s">
        <v>81</v>
      </c>
      <c r="H193" s="1" t="s">
        <v>20</v>
      </c>
      <c r="I193" s="1" t="s">
        <v>120</v>
      </c>
      <c r="J193">
        <v>1.4</v>
      </c>
      <c r="K193" s="1" t="s">
        <v>563</v>
      </c>
      <c r="M193" t="str">
        <f>uzytkownicy719[[#This Row],[Jezyk]]</f>
        <v>bodo</v>
      </c>
      <c r="N193" s="1" t="str">
        <f>VLOOKUP(uzytkownicy719[[#This Row],[Panstwo]],panstwa517[[Panstwo]:[Kontynent]],2,FALSE)</f>
        <v>Azja</v>
      </c>
      <c r="O193" s="15" t="s">
        <v>546</v>
      </c>
      <c r="P193" s="1" t="s">
        <v>259</v>
      </c>
      <c r="Q193">
        <f t="shared" si="4"/>
        <v>1</v>
      </c>
      <c r="R193" t="str">
        <f t="shared" si="5"/>
        <v/>
      </c>
      <c r="S193" s="1"/>
    </row>
    <row r="194" spans="5:19" x14ac:dyDescent="0.25">
      <c r="E194" s="1" t="s">
        <v>260</v>
      </c>
      <c r="F194" s="1" t="s">
        <v>51</v>
      </c>
      <c r="H194" s="1" t="s">
        <v>27</v>
      </c>
      <c r="I194" s="1" t="s">
        <v>308</v>
      </c>
      <c r="J194">
        <v>1.4</v>
      </c>
      <c r="K194" s="1" t="s">
        <v>563</v>
      </c>
      <c r="M194" t="str">
        <f>uzytkownicy719[[#This Row],[Jezyk]]</f>
        <v>lubukusu</v>
      </c>
      <c r="N194" s="1" t="str">
        <f>VLOOKUP(uzytkownicy719[[#This Row],[Panstwo]],panstwa517[[Panstwo]:[Kontynent]],2,FALSE)</f>
        <v>Afryka</v>
      </c>
      <c r="O194" s="15" t="s">
        <v>549</v>
      </c>
      <c r="P194" s="1" t="s">
        <v>260</v>
      </c>
      <c r="Q194">
        <f t="shared" si="4"/>
        <v>1</v>
      </c>
      <c r="R194" t="str">
        <f t="shared" si="5"/>
        <v/>
      </c>
      <c r="S194" s="1"/>
    </row>
    <row r="195" spans="5:19" x14ac:dyDescent="0.25">
      <c r="E195" s="1" t="s">
        <v>261</v>
      </c>
      <c r="F195" s="1" t="s">
        <v>81</v>
      </c>
      <c r="H195" s="1" t="s">
        <v>31</v>
      </c>
      <c r="I195" s="1" t="s">
        <v>370</v>
      </c>
      <c r="J195">
        <v>1.4</v>
      </c>
      <c r="K195" s="1" t="s">
        <v>563</v>
      </c>
      <c r="M195" t="str">
        <f>uzytkownicy719[[#This Row],[Jezyk]]</f>
        <v>nahuatl</v>
      </c>
      <c r="N195" s="1" t="str">
        <f>VLOOKUP(uzytkownicy719[[#This Row],[Panstwo]],panstwa517[[Panstwo]:[Kontynent]],2,FALSE)</f>
        <v>Ameryka Polnocna</v>
      </c>
      <c r="O195" s="15" t="s">
        <v>550</v>
      </c>
      <c r="P195" s="1" t="s">
        <v>261</v>
      </c>
      <c r="Q195">
        <f t="shared" ref="Q195:Q258" si="6">COUNTIF($O$4:$O$552,P195)</f>
        <v>1</v>
      </c>
      <c r="R195" t="str">
        <f t="shared" ref="R195:R258" si="7">IF(Q195&gt;=4,P195,"")</f>
        <v/>
      </c>
      <c r="S195" s="1"/>
    </row>
    <row r="196" spans="5:19" x14ac:dyDescent="0.25">
      <c r="E196" s="1" t="s">
        <v>262</v>
      </c>
      <c r="F196" s="1" t="s">
        <v>81</v>
      </c>
      <c r="H196" s="1" t="s">
        <v>37</v>
      </c>
      <c r="I196" s="1" t="s">
        <v>147</v>
      </c>
      <c r="J196">
        <v>1.4</v>
      </c>
      <c r="K196" s="1" t="s">
        <v>563</v>
      </c>
      <c r="M196" t="str">
        <f>uzytkownicy719[[#This Row],[Jezyk]]</f>
        <v>czeczenski</v>
      </c>
      <c r="N196" s="1" t="str">
        <f>VLOOKUP(uzytkownicy719[[#This Row],[Panstwo]],panstwa517[[Panstwo]:[Kontynent]],2,FALSE)</f>
        <v>Europa</v>
      </c>
      <c r="O196" s="15" t="s">
        <v>551</v>
      </c>
      <c r="P196" s="1" t="s">
        <v>262</v>
      </c>
      <c r="Q196">
        <f t="shared" si="6"/>
        <v>1</v>
      </c>
      <c r="R196" t="str">
        <f t="shared" si="7"/>
        <v/>
      </c>
      <c r="S196" s="1"/>
    </row>
    <row r="197" spans="5:19" x14ac:dyDescent="0.25">
      <c r="E197" s="1" t="s">
        <v>263</v>
      </c>
      <c r="F197" s="1" t="s">
        <v>53</v>
      </c>
      <c r="H197" s="1" t="s">
        <v>39</v>
      </c>
      <c r="I197" s="1" t="s">
        <v>254</v>
      </c>
      <c r="J197">
        <v>1.4</v>
      </c>
      <c r="K197" s="1" t="s">
        <v>563</v>
      </c>
      <c r="M197" t="str">
        <f>uzytkownicy719[[#This Row],[Jezyk]]</f>
        <v>khmerski</v>
      </c>
      <c r="N197" s="1" t="str">
        <f>VLOOKUP(uzytkownicy719[[#This Row],[Panstwo]],panstwa517[[Panstwo]:[Kontynent]],2,FALSE)</f>
        <v>Azja</v>
      </c>
      <c r="O197" s="15" t="s">
        <v>552</v>
      </c>
      <c r="P197" s="1" t="s">
        <v>263</v>
      </c>
      <c r="Q197">
        <f t="shared" si="6"/>
        <v>1</v>
      </c>
      <c r="R197" t="str">
        <f t="shared" si="7"/>
        <v/>
      </c>
      <c r="S197" s="1"/>
    </row>
    <row r="198" spans="5:19" x14ac:dyDescent="0.25">
      <c r="E198" s="1" t="s">
        <v>264</v>
      </c>
      <c r="F198" s="1" t="s">
        <v>86</v>
      </c>
      <c r="H198" s="1" t="s">
        <v>39</v>
      </c>
      <c r="I198" s="1" t="s">
        <v>547</v>
      </c>
      <c r="J198">
        <v>1.4</v>
      </c>
      <c r="K198" s="1" t="s">
        <v>563</v>
      </c>
      <c r="M198" t="str">
        <f>uzytkownicy719[[#This Row],[Jezyk]]</f>
        <v>yawi</v>
      </c>
      <c r="N198" s="1" t="str">
        <f>VLOOKUP(uzytkownicy719[[#This Row],[Panstwo]],panstwa517[[Panstwo]:[Kontynent]],2,FALSE)</f>
        <v>Azja</v>
      </c>
      <c r="O198" s="15" t="s">
        <v>553</v>
      </c>
      <c r="P198" s="1" t="s">
        <v>264</v>
      </c>
      <c r="Q198">
        <f t="shared" si="6"/>
        <v>1</v>
      </c>
      <c r="R198" t="str">
        <f t="shared" si="7"/>
        <v/>
      </c>
      <c r="S198" s="1"/>
    </row>
    <row r="199" spans="5:19" x14ac:dyDescent="0.25">
      <c r="E199" s="1" t="s">
        <v>265</v>
      </c>
      <c r="F199" s="1" t="s">
        <v>123</v>
      </c>
      <c r="H199" s="1" t="s">
        <v>44</v>
      </c>
      <c r="I199" s="1" t="s">
        <v>538</v>
      </c>
      <c r="J199">
        <v>1.4</v>
      </c>
      <c r="K199" s="1" t="s">
        <v>563</v>
      </c>
      <c r="M199" t="str">
        <f>uzytkownicy719[[#This Row],[Jezyk]]</f>
        <v>wietnamski</v>
      </c>
      <c r="N199" s="1" t="str">
        <f>VLOOKUP(uzytkownicy719[[#This Row],[Panstwo]],panstwa517[[Panstwo]:[Kontynent]],2,FALSE)</f>
        <v>Ameryka Polnocna</v>
      </c>
      <c r="O199" s="15" t="s">
        <v>557</v>
      </c>
      <c r="P199" s="1" t="s">
        <v>265</v>
      </c>
      <c r="Q199">
        <f t="shared" si="6"/>
        <v>1</v>
      </c>
      <c r="R199" t="str">
        <f t="shared" si="7"/>
        <v/>
      </c>
      <c r="S199" s="1"/>
    </row>
    <row r="200" spans="5:19" x14ac:dyDescent="0.25">
      <c r="E200" s="1" t="s">
        <v>266</v>
      </c>
      <c r="F200" s="1" t="s">
        <v>81</v>
      </c>
      <c r="H200" s="1" t="s">
        <v>30</v>
      </c>
      <c r="I200" s="1" t="s">
        <v>493</v>
      </c>
      <c r="J200">
        <v>1.3</v>
      </c>
      <c r="K200" s="1" t="s">
        <v>563</v>
      </c>
      <c r="M200" t="str">
        <f>uzytkownicy719[[#This Row],[Jezyk]]</f>
        <v>tarift</v>
      </c>
      <c r="N200" s="1" t="str">
        <f>VLOOKUP(uzytkownicy719[[#This Row],[Panstwo]],panstwa517[[Panstwo]:[Kontynent]],2,FALSE)</f>
        <v>Afryka</v>
      </c>
      <c r="O200" s="15" t="s">
        <v>558</v>
      </c>
      <c r="P200" s="1" t="s">
        <v>266</v>
      </c>
      <c r="Q200">
        <f t="shared" si="6"/>
        <v>1</v>
      </c>
      <c r="R200" t="str">
        <f t="shared" si="7"/>
        <v/>
      </c>
      <c r="S200" s="1"/>
    </row>
    <row r="201" spans="5:19" x14ac:dyDescent="0.25">
      <c r="E201" s="1" t="s">
        <v>267</v>
      </c>
      <c r="F201" s="1" t="s">
        <v>81</v>
      </c>
      <c r="H201" s="1" t="s">
        <v>34</v>
      </c>
      <c r="I201" s="1" t="s">
        <v>530</v>
      </c>
      <c r="J201">
        <v>1.3</v>
      </c>
      <c r="K201" s="1" t="s">
        <v>563</v>
      </c>
      <c r="M201" t="str">
        <f>uzytkownicy719[[#This Row],[Jezyk]]</f>
        <v>uzbecki</v>
      </c>
      <c r="N201" s="1" t="str">
        <f>VLOOKUP(uzytkownicy719[[#This Row],[Panstwo]],panstwa517[[Panstwo]:[Kontynent]],2,FALSE)</f>
        <v>Azja</v>
      </c>
      <c r="O201" s="15" t="s">
        <v>559</v>
      </c>
      <c r="P201" s="1" t="s">
        <v>267</v>
      </c>
      <c r="Q201">
        <f t="shared" si="6"/>
        <v>1</v>
      </c>
      <c r="R201" t="str">
        <f t="shared" si="7"/>
        <v/>
      </c>
      <c r="S201" s="1"/>
    </row>
    <row r="202" spans="5:19" x14ac:dyDescent="0.25">
      <c r="E202" s="1" t="s">
        <v>268</v>
      </c>
      <c r="F202" s="1" t="s">
        <v>89</v>
      </c>
      <c r="H202" s="1" t="s">
        <v>36</v>
      </c>
      <c r="I202" s="1" t="s">
        <v>472</v>
      </c>
      <c r="J202">
        <v>1.3</v>
      </c>
      <c r="K202" s="1" t="s">
        <v>562</v>
      </c>
      <c r="M202" t="str">
        <f>uzytkownicy719[[#This Row],[Jezyk]]</f>
        <v>suazi</v>
      </c>
      <c r="N202" s="1" t="str">
        <f>VLOOKUP(uzytkownicy719[[#This Row],[Panstwo]],panstwa517[[Panstwo]:[Kontynent]],2,FALSE)</f>
        <v>Afryka</v>
      </c>
      <c r="O202" s="14" t="s">
        <v>26</v>
      </c>
      <c r="P202" s="1" t="s">
        <v>268</v>
      </c>
      <c r="Q202">
        <f t="shared" si="6"/>
        <v>1</v>
      </c>
      <c r="R202" t="str">
        <f t="shared" si="7"/>
        <v/>
      </c>
      <c r="S202" s="1"/>
    </row>
    <row r="203" spans="5:19" x14ac:dyDescent="0.25">
      <c r="E203" s="1" t="s">
        <v>269</v>
      </c>
      <c r="F203" s="1" t="s">
        <v>123</v>
      </c>
      <c r="H203" s="1" t="s">
        <v>40</v>
      </c>
      <c r="I203" s="1" t="s">
        <v>325</v>
      </c>
      <c r="J203">
        <v>1.3</v>
      </c>
      <c r="K203" s="1" t="s">
        <v>563</v>
      </c>
      <c r="M203" t="str">
        <f>uzytkownicy719[[#This Row],[Jezyk]]</f>
        <v>makonde</v>
      </c>
      <c r="N203" s="1" t="str">
        <f>VLOOKUP(uzytkownicy719[[#This Row],[Panstwo]],panstwa517[[Panstwo]:[Kontynent]],2,FALSE)</f>
        <v>Afryka</v>
      </c>
      <c r="O203" s="15" t="s">
        <v>74</v>
      </c>
      <c r="P203" s="1" t="s">
        <v>269</v>
      </c>
      <c r="Q203">
        <f t="shared" si="6"/>
        <v>1</v>
      </c>
      <c r="R203" t="str">
        <f t="shared" si="7"/>
        <v/>
      </c>
      <c r="S203" s="1"/>
    </row>
    <row r="204" spans="5:19" x14ac:dyDescent="0.25">
      <c r="E204" s="1" t="s">
        <v>270</v>
      </c>
      <c r="F204" s="1" t="s">
        <v>51</v>
      </c>
      <c r="H204" s="1" t="s">
        <v>40</v>
      </c>
      <c r="I204" s="1" t="s">
        <v>399</v>
      </c>
      <c r="J204">
        <v>1.3</v>
      </c>
      <c r="K204" s="1" t="s">
        <v>563</v>
      </c>
      <c r="M204" t="str">
        <f>uzytkownicy719[[#This Row],[Jezyk]]</f>
        <v>nyamwezi</v>
      </c>
      <c r="N204" s="1" t="str">
        <f>VLOOKUP(uzytkownicy719[[#This Row],[Panstwo]],panstwa517[[Panstwo]:[Kontynent]],2,FALSE)</f>
        <v>Afryka</v>
      </c>
      <c r="O204" s="15" t="s">
        <v>76</v>
      </c>
      <c r="P204" s="1" t="s">
        <v>270</v>
      </c>
      <c r="Q204">
        <f t="shared" si="6"/>
        <v>1</v>
      </c>
      <c r="R204" t="str">
        <f t="shared" si="7"/>
        <v/>
      </c>
      <c r="S204" s="1"/>
    </row>
    <row r="205" spans="5:19" x14ac:dyDescent="0.25">
      <c r="E205" s="1" t="s">
        <v>271</v>
      </c>
      <c r="F205" s="1" t="s">
        <v>272</v>
      </c>
      <c r="H205" s="1" t="s">
        <v>12</v>
      </c>
      <c r="I205" s="1" t="s">
        <v>90</v>
      </c>
      <c r="J205">
        <v>1.2</v>
      </c>
      <c r="K205" s="1" t="s">
        <v>563</v>
      </c>
      <c r="M205" t="str">
        <f>uzytkownicy719[[#This Row],[Jezyk]]</f>
        <v>bai</v>
      </c>
      <c r="N205" s="1" t="str">
        <f>VLOOKUP(uzytkownicy719[[#This Row],[Panstwo]],panstwa517[[Panstwo]:[Kontynent]],2,FALSE)</f>
        <v>Azja</v>
      </c>
      <c r="O205" s="15" t="s">
        <v>78</v>
      </c>
      <c r="P205" s="1" t="s">
        <v>271</v>
      </c>
      <c r="Q205">
        <f t="shared" si="6"/>
        <v>1</v>
      </c>
      <c r="R205" t="str">
        <f t="shared" si="7"/>
        <v/>
      </c>
      <c r="S205" s="1"/>
    </row>
    <row r="206" spans="5:19" x14ac:dyDescent="0.25">
      <c r="E206" s="1" t="s">
        <v>273</v>
      </c>
      <c r="F206" s="1" t="s">
        <v>62</v>
      </c>
      <c r="H206" s="1" t="s">
        <v>16</v>
      </c>
      <c r="I206" s="1" t="s">
        <v>138</v>
      </c>
      <c r="J206">
        <v>1.2</v>
      </c>
      <c r="K206" s="1" t="s">
        <v>563</v>
      </c>
      <c r="M206" t="str">
        <f>uzytkownicy719[[#This Row],[Jezyk]]</f>
        <v>chavacano</v>
      </c>
      <c r="N206" s="1" t="str">
        <f>VLOOKUP(uzytkownicy719[[#This Row],[Panstwo]],panstwa517[[Panstwo]:[Kontynent]],2,FALSE)</f>
        <v>Azja</v>
      </c>
      <c r="O206" s="15" t="s">
        <v>143</v>
      </c>
      <c r="P206" s="1" t="s">
        <v>273</v>
      </c>
      <c r="Q206">
        <f t="shared" si="6"/>
        <v>1</v>
      </c>
      <c r="R206" t="str">
        <f t="shared" si="7"/>
        <v/>
      </c>
      <c r="S206" s="1"/>
    </row>
    <row r="207" spans="5:19" x14ac:dyDescent="0.25">
      <c r="E207" s="1" t="s">
        <v>274</v>
      </c>
      <c r="F207" s="1" t="s">
        <v>56</v>
      </c>
      <c r="H207" s="1" t="s">
        <v>21</v>
      </c>
      <c r="I207" s="1" t="s">
        <v>100</v>
      </c>
      <c r="J207">
        <v>1.2</v>
      </c>
      <c r="K207" s="1" t="s">
        <v>563</v>
      </c>
      <c r="M207" t="str">
        <f>uzytkownicy719[[#This Row],[Jezyk]]</f>
        <v>batakdairi</v>
      </c>
      <c r="N207" s="1" t="str">
        <f>VLOOKUP(uzytkownicy719[[#This Row],[Panstwo]],panstwa517[[Panstwo]:[Kontynent]],2,FALSE)</f>
        <v>Azja</v>
      </c>
      <c r="O207" s="15" t="s">
        <v>134</v>
      </c>
      <c r="P207" s="1" t="s">
        <v>274</v>
      </c>
      <c r="Q207">
        <f t="shared" si="6"/>
        <v>1</v>
      </c>
      <c r="R207" t="str">
        <f t="shared" si="7"/>
        <v/>
      </c>
      <c r="S207" s="1"/>
    </row>
    <row r="208" spans="5:19" x14ac:dyDescent="0.25">
      <c r="E208" s="1" t="s">
        <v>275</v>
      </c>
      <c r="F208" s="1" t="s">
        <v>81</v>
      </c>
      <c r="H208" s="1" t="s">
        <v>21</v>
      </c>
      <c r="I208" s="1" t="s">
        <v>103</v>
      </c>
      <c r="J208">
        <v>1.2</v>
      </c>
      <c r="K208" s="1" t="s">
        <v>563</v>
      </c>
      <c r="M208" t="str">
        <f>uzytkownicy719[[#This Row],[Jezyk]]</f>
        <v>bataksimalungun</v>
      </c>
      <c r="N208" s="1" t="str">
        <f>VLOOKUP(uzytkownicy719[[#This Row],[Panstwo]],panstwa517[[Panstwo]:[Kontynent]],2,FALSE)</f>
        <v>Azja</v>
      </c>
      <c r="O208" s="15" t="s">
        <v>161</v>
      </c>
      <c r="P208" s="1" t="s">
        <v>275</v>
      </c>
      <c r="Q208">
        <f t="shared" si="6"/>
        <v>1</v>
      </c>
      <c r="R208" t="str">
        <f t="shared" si="7"/>
        <v/>
      </c>
      <c r="S208" s="1"/>
    </row>
    <row r="209" spans="5:19" x14ac:dyDescent="0.25">
      <c r="E209" s="1" t="s">
        <v>276</v>
      </c>
      <c r="F209" s="1" t="s">
        <v>81</v>
      </c>
      <c r="H209" s="1" t="s">
        <v>36</v>
      </c>
      <c r="I209" s="1" t="s">
        <v>532</v>
      </c>
      <c r="J209">
        <v>1.2</v>
      </c>
      <c r="K209" s="1" t="s">
        <v>562</v>
      </c>
      <c r="M209" t="str">
        <f>uzytkownicy719[[#This Row],[Jezyk]]</f>
        <v>venda</v>
      </c>
      <c r="N209" s="1" t="str">
        <f>VLOOKUP(uzytkownicy719[[#This Row],[Panstwo]],panstwa517[[Panstwo]:[Kontynent]],2,FALSE)</f>
        <v>Afryka</v>
      </c>
      <c r="O209" s="15" t="s">
        <v>178</v>
      </c>
      <c r="P209" s="1" t="s">
        <v>276</v>
      </c>
      <c r="Q209">
        <f t="shared" si="6"/>
        <v>1</v>
      </c>
      <c r="R209" t="str">
        <f t="shared" si="7"/>
        <v/>
      </c>
      <c r="S209" s="1"/>
    </row>
    <row r="210" spans="5:19" x14ac:dyDescent="0.25">
      <c r="E210" s="1" t="s">
        <v>277</v>
      </c>
      <c r="F210" s="1" t="s">
        <v>96</v>
      </c>
      <c r="H210" s="1" t="s">
        <v>37</v>
      </c>
      <c r="I210" s="1" t="s">
        <v>97</v>
      </c>
      <c r="J210">
        <v>1.2</v>
      </c>
      <c r="K210" s="1" t="s">
        <v>563</v>
      </c>
      <c r="M210" t="str">
        <f>uzytkownicy719[[#This Row],[Jezyk]]</f>
        <v>baszkirski</v>
      </c>
      <c r="N210" s="1" t="str">
        <f>VLOOKUP(uzytkownicy719[[#This Row],[Panstwo]],panstwa517[[Panstwo]:[Kontynent]],2,FALSE)</f>
        <v>Europa</v>
      </c>
      <c r="O210" s="15" t="s">
        <v>181</v>
      </c>
      <c r="P210" s="1" t="s">
        <v>277</v>
      </c>
      <c r="Q210">
        <f t="shared" si="6"/>
        <v>2</v>
      </c>
      <c r="R210" t="str">
        <f t="shared" si="7"/>
        <v/>
      </c>
      <c r="S210" s="1"/>
    </row>
    <row r="211" spans="5:19" x14ac:dyDescent="0.25">
      <c r="E211" s="1" t="s">
        <v>278</v>
      </c>
      <c r="F211" s="1" t="s">
        <v>89</v>
      </c>
      <c r="H211" s="1" t="s">
        <v>42</v>
      </c>
      <c r="I211" s="1" t="s">
        <v>165</v>
      </c>
      <c r="J211">
        <v>1.2</v>
      </c>
      <c r="K211" s="1" t="s">
        <v>563</v>
      </c>
      <c r="M211" t="str">
        <f>uzytkownicy719[[#This Row],[Jezyk]]</f>
        <v>fumbira</v>
      </c>
      <c r="N211" s="1" t="str">
        <f>VLOOKUP(uzytkownicy719[[#This Row],[Panstwo]],panstwa517[[Panstwo]:[Kontynent]],2,FALSE)</f>
        <v>Afryka</v>
      </c>
      <c r="O211" s="15" t="s">
        <v>196</v>
      </c>
      <c r="P211" s="1" t="s">
        <v>278</v>
      </c>
      <c r="Q211">
        <f t="shared" si="6"/>
        <v>1</v>
      </c>
      <c r="R211" t="str">
        <f t="shared" si="7"/>
        <v/>
      </c>
      <c r="S211" s="1"/>
    </row>
    <row r="212" spans="5:19" x14ac:dyDescent="0.25">
      <c r="E212" s="1" t="s">
        <v>279</v>
      </c>
      <c r="F212" s="1" t="s">
        <v>123</v>
      </c>
      <c r="H212" s="1" t="s">
        <v>15</v>
      </c>
      <c r="I212" s="1" t="s">
        <v>227</v>
      </c>
      <c r="J212">
        <v>1.1000000000000001</v>
      </c>
      <c r="K212" s="1" t="s">
        <v>563</v>
      </c>
      <c r="M212" t="str">
        <f>uzytkownicy719[[#This Row],[Jezyk]]</f>
        <v>kafa</v>
      </c>
      <c r="N212" s="1" t="str">
        <f>VLOOKUP(uzytkownicy719[[#This Row],[Panstwo]],panstwa517[[Panstwo]:[Kontynent]],2,FALSE)</f>
        <v>Afryka</v>
      </c>
      <c r="O212" s="15" t="s">
        <v>199</v>
      </c>
      <c r="P212" s="1" t="s">
        <v>279</v>
      </c>
      <c r="Q212">
        <f t="shared" si="6"/>
        <v>1</v>
      </c>
      <c r="R212" t="str">
        <f t="shared" si="7"/>
        <v/>
      </c>
      <c r="S212" s="1"/>
    </row>
    <row r="213" spans="5:19" x14ac:dyDescent="0.25">
      <c r="E213" s="1" t="s">
        <v>280</v>
      </c>
      <c r="F213" s="1" t="s">
        <v>281</v>
      </c>
      <c r="H213" s="1" t="s">
        <v>16</v>
      </c>
      <c r="I213" s="1" t="s">
        <v>260</v>
      </c>
      <c r="J213">
        <v>1.1000000000000001</v>
      </c>
      <c r="K213" s="1" t="s">
        <v>563</v>
      </c>
      <c r="M213" t="str">
        <f>uzytkownicy719[[#This Row],[Jezyk]]</f>
        <v>kinaray-a</v>
      </c>
      <c r="N213" s="1" t="str">
        <f>VLOOKUP(uzytkownicy719[[#This Row],[Panstwo]],panstwa517[[Panstwo]:[Kontynent]],2,FALSE)</f>
        <v>Azja</v>
      </c>
      <c r="O213" s="15" t="s">
        <v>200</v>
      </c>
      <c r="P213" s="1" t="s">
        <v>280</v>
      </c>
      <c r="Q213">
        <f t="shared" si="6"/>
        <v>1</v>
      </c>
      <c r="R213" t="str">
        <f t="shared" si="7"/>
        <v/>
      </c>
      <c r="S213" s="1"/>
    </row>
    <row r="214" spans="5:19" x14ac:dyDescent="0.25">
      <c r="E214" s="1" t="s">
        <v>282</v>
      </c>
      <c r="F214" s="1" t="s">
        <v>123</v>
      </c>
      <c r="H214" s="1" t="s">
        <v>20</v>
      </c>
      <c r="I214" s="1" t="s">
        <v>253</v>
      </c>
      <c r="J214">
        <v>1.1000000000000001</v>
      </c>
      <c r="K214" s="1" t="s">
        <v>563</v>
      </c>
      <c r="M214" t="str">
        <f>uzytkownicy719[[#This Row],[Jezyk]]</f>
        <v>khasi</v>
      </c>
      <c r="N214" s="1" t="str">
        <f>VLOOKUP(uzytkownicy719[[#This Row],[Panstwo]],panstwa517[[Panstwo]:[Kontynent]],2,FALSE)</f>
        <v>Azja</v>
      </c>
      <c r="O214" s="15" t="s">
        <v>202</v>
      </c>
      <c r="P214" s="1" t="s">
        <v>282</v>
      </c>
      <c r="Q214">
        <f t="shared" si="6"/>
        <v>1</v>
      </c>
      <c r="R214" t="str">
        <f t="shared" si="7"/>
        <v/>
      </c>
      <c r="S214" s="1"/>
    </row>
    <row r="215" spans="5:19" x14ac:dyDescent="0.25">
      <c r="E215" s="1" t="s">
        <v>283</v>
      </c>
      <c r="F215" s="1" t="s">
        <v>53</v>
      </c>
      <c r="H215" s="1" t="s">
        <v>20</v>
      </c>
      <c r="I215" s="1" t="s">
        <v>366</v>
      </c>
      <c r="J215">
        <v>1.1000000000000001</v>
      </c>
      <c r="K215" s="1" t="s">
        <v>563</v>
      </c>
      <c r="M215" t="str">
        <f>uzytkownicy719[[#This Row],[Jezyk]]</f>
        <v>mundari</v>
      </c>
      <c r="N215" s="1" t="str">
        <f>VLOOKUP(uzytkownicy719[[#This Row],[Panstwo]],panstwa517[[Panstwo]:[Kontynent]],2,FALSE)</f>
        <v>Azja</v>
      </c>
      <c r="O215" s="15" t="s">
        <v>205</v>
      </c>
      <c r="P215" s="1" t="s">
        <v>283</v>
      </c>
      <c r="Q215">
        <f t="shared" si="6"/>
        <v>1</v>
      </c>
      <c r="R215" t="str">
        <f t="shared" si="7"/>
        <v/>
      </c>
      <c r="S215" s="1"/>
    </row>
    <row r="216" spans="5:19" x14ac:dyDescent="0.25">
      <c r="E216" s="1" t="s">
        <v>284</v>
      </c>
      <c r="F216" s="1" t="s">
        <v>86</v>
      </c>
      <c r="H216" s="1" t="s">
        <v>21</v>
      </c>
      <c r="I216" s="1" t="s">
        <v>102</v>
      </c>
      <c r="J216">
        <v>1.1000000000000001</v>
      </c>
      <c r="K216" s="1" t="s">
        <v>563</v>
      </c>
      <c r="M216" t="str">
        <f>uzytkownicy719[[#This Row],[Jezyk]]</f>
        <v>batakmandailing</v>
      </c>
      <c r="N216" s="1" t="str">
        <f>VLOOKUP(uzytkownicy719[[#This Row],[Panstwo]],panstwa517[[Panstwo]:[Kontynent]],2,FALSE)</f>
        <v>Azja</v>
      </c>
      <c r="O216" s="15" t="s">
        <v>206</v>
      </c>
      <c r="P216" s="1" t="s">
        <v>284</v>
      </c>
      <c r="Q216">
        <f t="shared" si="6"/>
        <v>1</v>
      </c>
      <c r="R216" t="str">
        <f t="shared" si="7"/>
        <v/>
      </c>
      <c r="S216" s="1"/>
    </row>
    <row r="217" spans="5:19" x14ac:dyDescent="0.25">
      <c r="E217" s="1" t="s">
        <v>285</v>
      </c>
      <c r="F217" s="1" t="s">
        <v>53</v>
      </c>
      <c r="H217" s="1" t="s">
        <v>36</v>
      </c>
      <c r="I217" s="1" t="s">
        <v>378</v>
      </c>
      <c r="J217">
        <v>1.1000000000000001</v>
      </c>
      <c r="K217" s="1" t="s">
        <v>562</v>
      </c>
      <c r="M217" t="str">
        <f>uzytkownicy719[[#This Row],[Jezyk]]</f>
        <v>ndebele</v>
      </c>
      <c r="N217" s="1" t="str">
        <f>VLOOKUP(uzytkownicy719[[#This Row],[Panstwo]],panstwa517[[Panstwo]:[Kontynent]],2,FALSE)</f>
        <v>Afryka</v>
      </c>
      <c r="O217" s="15" t="s">
        <v>218</v>
      </c>
      <c r="P217" s="1" t="s">
        <v>285</v>
      </c>
      <c r="Q217">
        <f t="shared" si="6"/>
        <v>1</v>
      </c>
      <c r="R217" t="str">
        <f t="shared" si="7"/>
        <v/>
      </c>
      <c r="S217" s="1"/>
    </row>
    <row r="218" spans="5:19" x14ac:dyDescent="0.25">
      <c r="E218" s="1" t="s">
        <v>286</v>
      </c>
      <c r="F218" s="1" t="s">
        <v>62</v>
      </c>
      <c r="H218" s="1" t="s">
        <v>37</v>
      </c>
      <c r="I218" s="1" t="s">
        <v>527</v>
      </c>
      <c r="J218">
        <v>1.1000000000000001</v>
      </c>
      <c r="K218" s="1" t="s">
        <v>563</v>
      </c>
      <c r="M218" t="str">
        <f>uzytkownicy719[[#This Row],[Jezyk]]</f>
        <v>ukrainski</v>
      </c>
      <c r="N218" s="1" t="str">
        <f>VLOOKUP(uzytkownicy719[[#This Row],[Panstwo]],panstwa517[[Panstwo]:[Kontynent]],2,FALSE)</f>
        <v>Europa</v>
      </c>
      <c r="O218" s="15" t="s">
        <v>221</v>
      </c>
      <c r="P218" s="1" t="s">
        <v>286</v>
      </c>
      <c r="Q218">
        <f t="shared" si="6"/>
        <v>2</v>
      </c>
      <c r="R218" t="str">
        <f t="shared" si="7"/>
        <v/>
      </c>
      <c r="S218" s="1"/>
    </row>
    <row r="219" spans="5:19" x14ac:dyDescent="0.25">
      <c r="E219" s="1" t="s">
        <v>287</v>
      </c>
      <c r="F219" s="1" t="s">
        <v>81</v>
      </c>
      <c r="H219" s="1" t="s">
        <v>40</v>
      </c>
      <c r="I219" s="1" t="s">
        <v>197</v>
      </c>
      <c r="J219">
        <v>1.1000000000000001</v>
      </c>
      <c r="K219" s="1" t="s">
        <v>563</v>
      </c>
      <c r="M219" t="str">
        <f>uzytkownicy719[[#This Row],[Jezyk]]</f>
        <v>hehe</v>
      </c>
      <c r="N219" s="1" t="str">
        <f>VLOOKUP(uzytkownicy719[[#This Row],[Panstwo]],panstwa517[[Panstwo]:[Kontynent]],2,FALSE)</f>
        <v>Afryka</v>
      </c>
      <c r="O219" s="15" t="s">
        <v>233</v>
      </c>
      <c r="P219" s="1" t="s">
        <v>287</v>
      </c>
      <c r="Q219">
        <f t="shared" si="6"/>
        <v>1</v>
      </c>
      <c r="R219" t="str">
        <f t="shared" si="7"/>
        <v/>
      </c>
      <c r="S219" s="1"/>
    </row>
    <row r="220" spans="5:19" x14ac:dyDescent="0.25">
      <c r="E220" s="1" t="s">
        <v>288</v>
      </c>
      <c r="F220" s="1" t="s">
        <v>123</v>
      </c>
      <c r="H220" s="1" t="s">
        <v>40</v>
      </c>
      <c r="I220" s="1" t="s">
        <v>396</v>
      </c>
      <c r="J220">
        <v>1.1000000000000001</v>
      </c>
      <c r="K220" s="1" t="s">
        <v>563</v>
      </c>
      <c r="M220" t="str">
        <f>uzytkownicy719[[#This Row],[Jezyk]]</f>
        <v>nyakyusa-ngonde</v>
      </c>
      <c r="N220" s="1" t="str">
        <f>VLOOKUP(uzytkownicy719[[#This Row],[Panstwo]],panstwa517[[Panstwo]:[Kontynent]],2,FALSE)</f>
        <v>Afryka</v>
      </c>
      <c r="O220" s="15" t="s">
        <v>254</v>
      </c>
      <c r="P220" s="1" t="s">
        <v>288</v>
      </c>
      <c r="Q220">
        <f t="shared" si="6"/>
        <v>1</v>
      </c>
      <c r="R220" t="str">
        <f t="shared" si="7"/>
        <v/>
      </c>
      <c r="S220" s="1"/>
    </row>
    <row r="221" spans="5:19" x14ac:dyDescent="0.25">
      <c r="E221" s="1" t="s">
        <v>289</v>
      </c>
      <c r="F221" s="1" t="s">
        <v>123</v>
      </c>
      <c r="H221" s="1" t="s">
        <v>41</v>
      </c>
      <c r="I221" s="1" t="s">
        <v>76</v>
      </c>
      <c r="J221">
        <v>1.1000000000000001</v>
      </c>
      <c r="K221" s="1" t="s">
        <v>563</v>
      </c>
      <c r="M221" t="str">
        <f>uzytkownicy719[[#This Row],[Jezyk]]</f>
        <v>arabski</v>
      </c>
      <c r="N221" s="1" t="str">
        <f>VLOOKUP(uzytkownicy719[[#This Row],[Panstwo]],panstwa517[[Panstwo]:[Kontynent]],2,FALSE)</f>
        <v>Azja</v>
      </c>
      <c r="O221" s="15" t="s">
        <v>277</v>
      </c>
      <c r="P221" s="1" t="s">
        <v>289</v>
      </c>
      <c r="Q221">
        <f t="shared" si="6"/>
        <v>1</v>
      </c>
      <c r="R221" t="str">
        <f t="shared" si="7"/>
        <v/>
      </c>
      <c r="S221" s="1"/>
    </row>
    <row r="222" spans="5:19" x14ac:dyDescent="0.25">
      <c r="E222" s="1" t="s">
        <v>290</v>
      </c>
      <c r="F222" s="1" t="s">
        <v>89</v>
      </c>
      <c r="H222" s="1" t="s">
        <v>42</v>
      </c>
      <c r="I222" s="1" t="s">
        <v>309</v>
      </c>
      <c r="J222">
        <v>1.1000000000000001</v>
      </c>
      <c r="K222" s="1" t="s">
        <v>563</v>
      </c>
      <c r="M222" t="str">
        <f>uzytkownicy719[[#This Row],[Jezyk]]</f>
        <v>lugbara</v>
      </c>
      <c r="N222" s="1" t="str">
        <f>VLOOKUP(uzytkownicy719[[#This Row],[Panstwo]],panstwa517[[Panstwo]:[Kontynent]],2,FALSE)</f>
        <v>Afryka</v>
      </c>
      <c r="O222" s="15" t="s">
        <v>280</v>
      </c>
      <c r="P222" s="1" t="s">
        <v>290</v>
      </c>
      <c r="Q222">
        <f t="shared" si="6"/>
        <v>1</v>
      </c>
      <c r="R222" t="str">
        <f t="shared" si="7"/>
        <v/>
      </c>
      <c r="S222" s="1"/>
    </row>
    <row r="223" spans="5:19" x14ac:dyDescent="0.25">
      <c r="E223" s="1" t="s">
        <v>291</v>
      </c>
      <c r="F223" s="1" t="s">
        <v>81</v>
      </c>
      <c r="H223" s="1" t="s">
        <v>44</v>
      </c>
      <c r="I223" s="1" t="s">
        <v>277</v>
      </c>
      <c r="J223">
        <v>1.1000000000000001</v>
      </c>
      <c r="K223" s="1" t="s">
        <v>563</v>
      </c>
      <c r="M223" t="str">
        <f>uzytkownicy719[[#This Row],[Jezyk]]</f>
        <v>koreanski</v>
      </c>
      <c r="N223" s="1" t="str">
        <f>VLOOKUP(uzytkownicy719[[#This Row],[Panstwo]],panstwa517[[Panstwo]:[Kontynent]],2,FALSE)</f>
        <v>Ameryka Polnocna</v>
      </c>
      <c r="O223" s="15" t="s">
        <v>298</v>
      </c>
      <c r="P223" s="1" t="s">
        <v>291</v>
      </c>
      <c r="Q223">
        <f t="shared" si="6"/>
        <v>1</v>
      </c>
      <c r="R223" t="str">
        <f t="shared" si="7"/>
        <v/>
      </c>
      <c r="S223" s="1"/>
    </row>
    <row r="224" spans="5:19" x14ac:dyDescent="0.25">
      <c r="E224" s="1" t="s">
        <v>292</v>
      </c>
      <c r="F224" s="1" t="s">
        <v>56</v>
      </c>
      <c r="H224" s="1" t="s">
        <v>44</v>
      </c>
      <c r="I224" s="1" t="s">
        <v>391</v>
      </c>
      <c r="J224">
        <v>1.1000000000000001</v>
      </c>
      <c r="K224" s="1" t="s">
        <v>563</v>
      </c>
      <c r="M224" t="str">
        <f>uzytkownicy719[[#This Row],[Jezyk]]</f>
        <v>niemiecki</v>
      </c>
      <c r="N224" s="1" t="str">
        <f>VLOOKUP(uzytkownicy719[[#This Row],[Panstwo]],panstwa517[[Panstwo]:[Kontynent]],2,FALSE)</f>
        <v>Ameryka Polnocna</v>
      </c>
      <c r="O224" s="15" t="s">
        <v>329</v>
      </c>
      <c r="P224" s="1" t="s">
        <v>292</v>
      </c>
      <c r="Q224">
        <f t="shared" si="6"/>
        <v>1</v>
      </c>
      <c r="R224" t="str">
        <f t="shared" si="7"/>
        <v/>
      </c>
      <c r="S224" s="1"/>
    </row>
    <row r="225" spans="5:19" x14ac:dyDescent="0.25">
      <c r="E225" s="1" t="s">
        <v>293</v>
      </c>
      <c r="F225" s="1" t="s">
        <v>56</v>
      </c>
      <c r="H225" s="1" t="s">
        <v>46</v>
      </c>
      <c r="I225" s="1" t="s">
        <v>367</v>
      </c>
      <c r="J225">
        <v>1.1000000000000001</v>
      </c>
      <c r="K225" s="1" t="s">
        <v>563</v>
      </c>
      <c r="M225" t="str">
        <f>uzytkownicy719[[#This Row],[Jezyk]]</f>
        <v>muong</v>
      </c>
      <c r="N225" s="1" t="str">
        <f>VLOOKUP(uzytkownicy719[[#This Row],[Panstwo]],panstwa517[[Panstwo]:[Kontynent]],2,FALSE)</f>
        <v>Azja</v>
      </c>
      <c r="O225" s="15" t="s">
        <v>342</v>
      </c>
      <c r="P225" s="1" t="s">
        <v>293</v>
      </c>
      <c r="Q225">
        <f t="shared" si="6"/>
        <v>1</v>
      </c>
      <c r="R225" t="str">
        <f t="shared" si="7"/>
        <v/>
      </c>
      <c r="S225" s="1"/>
    </row>
    <row r="226" spans="5:19" x14ac:dyDescent="0.25">
      <c r="E226" s="1" t="s">
        <v>294</v>
      </c>
      <c r="F226" s="1" t="s">
        <v>84</v>
      </c>
      <c r="H226" s="1" t="s">
        <v>46</v>
      </c>
      <c r="I226" s="1" t="s">
        <v>202</v>
      </c>
      <c r="J226">
        <v>1.1000000000000001</v>
      </c>
      <c r="K226" s="1" t="s">
        <v>563</v>
      </c>
      <c r="M226" t="str">
        <f>uzytkownicy719[[#This Row],[Jezyk]]</f>
        <v>hmong</v>
      </c>
      <c r="N226" s="1" t="str">
        <f>VLOOKUP(uzytkownicy719[[#This Row],[Panstwo]],panstwa517[[Panstwo]:[Kontynent]],2,FALSE)</f>
        <v>Azja</v>
      </c>
      <c r="O226" s="15" t="s">
        <v>344</v>
      </c>
      <c r="P226" s="1" t="s">
        <v>294</v>
      </c>
      <c r="Q226">
        <f t="shared" si="6"/>
        <v>1</v>
      </c>
      <c r="R226" t="str">
        <f t="shared" si="7"/>
        <v/>
      </c>
      <c r="S226" s="1"/>
    </row>
    <row r="227" spans="5:19" x14ac:dyDescent="0.25">
      <c r="E227" s="1" t="s">
        <v>295</v>
      </c>
      <c r="F227" s="1" t="s">
        <v>81</v>
      </c>
      <c r="H227" s="1" t="s">
        <v>46</v>
      </c>
      <c r="I227" s="1" t="s">
        <v>254</v>
      </c>
      <c r="J227">
        <v>1.1000000000000001</v>
      </c>
      <c r="K227" s="1" t="s">
        <v>563</v>
      </c>
      <c r="M227" t="str">
        <f>uzytkownicy719[[#This Row],[Jezyk]]</f>
        <v>khmerski</v>
      </c>
      <c r="N227" s="1" t="str">
        <f>VLOOKUP(uzytkownicy719[[#This Row],[Panstwo]],panstwa517[[Panstwo]:[Kontynent]],2,FALSE)</f>
        <v>Azja</v>
      </c>
      <c r="O227" s="15" t="s">
        <v>345</v>
      </c>
      <c r="P227" s="1" t="s">
        <v>295</v>
      </c>
      <c r="Q227">
        <f t="shared" si="6"/>
        <v>1</v>
      </c>
      <c r="R227" t="str">
        <f t="shared" si="7"/>
        <v/>
      </c>
      <c r="S227" s="1"/>
    </row>
    <row r="228" spans="5:19" x14ac:dyDescent="0.25">
      <c r="E228" s="1" t="s">
        <v>296</v>
      </c>
      <c r="F228" s="1" t="s">
        <v>53</v>
      </c>
      <c r="H228" s="1" t="s">
        <v>7</v>
      </c>
      <c r="I228" s="1" t="s">
        <v>76</v>
      </c>
      <c r="J228">
        <v>1</v>
      </c>
      <c r="K228" s="1" t="s">
        <v>563</v>
      </c>
      <c r="M228" t="str">
        <f>uzytkownicy719[[#This Row],[Jezyk]]</f>
        <v>arabski</v>
      </c>
      <c r="N228" s="1" t="str">
        <f>VLOOKUP(uzytkownicy719[[#This Row],[Panstwo]],panstwa517[[Panstwo]:[Kontynent]],2,FALSE)</f>
        <v>Ameryka Poludniowa</v>
      </c>
      <c r="O228" s="15" t="s">
        <v>353</v>
      </c>
      <c r="P228" s="1" t="s">
        <v>296</v>
      </c>
      <c r="Q228">
        <f t="shared" si="6"/>
        <v>1</v>
      </c>
      <c r="R228" t="str">
        <f t="shared" si="7"/>
        <v/>
      </c>
      <c r="S228" s="1"/>
    </row>
    <row r="229" spans="5:19" x14ac:dyDescent="0.25">
      <c r="E229" s="1" t="s">
        <v>297</v>
      </c>
      <c r="F229" s="1" t="s">
        <v>131</v>
      </c>
      <c r="H229" s="1" t="s">
        <v>13</v>
      </c>
      <c r="I229" s="1" t="s">
        <v>384</v>
      </c>
      <c r="J229">
        <v>1</v>
      </c>
      <c r="K229" s="1" t="s">
        <v>563</v>
      </c>
      <c r="M229" t="str">
        <f>uzytkownicy719[[#This Row],[Jezyk]]</f>
        <v>ngbaka</v>
      </c>
      <c r="N229" s="1" t="str">
        <f>VLOOKUP(uzytkownicy719[[#This Row],[Panstwo]],panstwa517[[Panstwo]:[Kontynent]],2,FALSE)</f>
        <v>Afryka</v>
      </c>
      <c r="O229" s="15" t="s">
        <v>354</v>
      </c>
      <c r="P229" s="1" t="s">
        <v>297</v>
      </c>
      <c r="Q229">
        <f t="shared" si="6"/>
        <v>1</v>
      </c>
      <c r="R229" t="str">
        <f t="shared" si="7"/>
        <v/>
      </c>
      <c r="S229" s="1"/>
    </row>
    <row r="230" spans="5:19" x14ac:dyDescent="0.25">
      <c r="E230" s="1" t="s">
        <v>298</v>
      </c>
      <c r="F230" s="1" t="s">
        <v>131</v>
      </c>
      <c r="H230" s="1" t="s">
        <v>13</v>
      </c>
      <c r="I230" s="1" t="s">
        <v>469</v>
      </c>
      <c r="J230">
        <v>1</v>
      </c>
      <c r="K230" s="1" t="s">
        <v>563</v>
      </c>
      <c r="M230" t="str">
        <f>uzytkownicy719[[#This Row],[Jezyk]]</f>
        <v>songe</v>
      </c>
      <c r="N230" s="1" t="str">
        <f>VLOOKUP(uzytkownicy719[[#This Row],[Panstwo]],panstwa517[[Panstwo]:[Kontynent]],2,FALSE)</f>
        <v>Afryka</v>
      </c>
      <c r="O230" s="15" t="s">
        <v>370</v>
      </c>
      <c r="P230" s="1" t="s">
        <v>298</v>
      </c>
      <c r="Q230">
        <f t="shared" si="6"/>
        <v>1</v>
      </c>
      <c r="R230" t="str">
        <f t="shared" si="7"/>
        <v/>
      </c>
      <c r="S230" s="1"/>
    </row>
    <row r="231" spans="5:19" x14ac:dyDescent="0.25">
      <c r="E231" s="1" t="s">
        <v>299</v>
      </c>
      <c r="F231" s="1" t="s">
        <v>81</v>
      </c>
      <c r="H231" s="1" t="s">
        <v>14</v>
      </c>
      <c r="I231" s="1" t="s">
        <v>106</v>
      </c>
      <c r="J231">
        <v>1</v>
      </c>
      <c r="K231" s="1" t="s">
        <v>563</v>
      </c>
      <c r="M231" t="str">
        <f>uzytkownicy719[[#This Row],[Jezyk]]</f>
        <v>beja</v>
      </c>
      <c r="N231" s="1" t="str">
        <f>VLOOKUP(uzytkownicy719[[#This Row],[Panstwo]],panstwa517[[Panstwo]:[Kontynent]],2,FALSE)</f>
        <v>Afryka</v>
      </c>
      <c r="O231" s="15" t="s">
        <v>375</v>
      </c>
      <c r="P231" s="1" t="s">
        <v>299</v>
      </c>
      <c r="Q231">
        <f t="shared" si="6"/>
        <v>1</v>
      </c>
      <c r="R231" t="str">
        <f t="shared" si="7"/>
        <v/>
      </c>
      <c r="S231" s="1"/>
    </row>
    <row r="232" spans="5:19" x14ac:dyDescent="0.25">
      <c r="E232" s="1" t="s">
        <v>300</v>
      </c>
      <c r="F232" s="1" t="s">
        <v>51</v>
      </c>
      <c r="H232" s="1" t="s">
        <v>16</v>
      </c>
      <c r="I232" s="1" t="s">
        <v>478</v>
      </c>
      <c r="J232">
        <v>1</v>
      </c>
      <c r="K232" s="1" t="s">
        <v>563</v>
      </c>
      <c r="M232" t="str">
        <f>uzytkownicy719[[#This Row],[Jezyk]]</f>
        <v>surigaonon</v>
      </c>
      <c r="N232" s="1" t="str">
        <f>VLOOKUP(uzytkownicy719[[#This Row],[Panstwo]],panstwa517[[Panstwo]:[Kontynent]],2,FALSE)</f>
        <v>Azja</v>
      </c>
      <c r="O232" s="15" t="s">
        <v>391</v>
      </c>
      <c r="P232" s="1" t="s">
        <v>300</v>
      </c>
      <c r="Q232">
        <f t="shared" si="6"/>
        <v>1</v>
      </c>
      <c r="R232" t="str">
        <f t="shared" si="7"/>
        <v/>
      </c>
      <c r="S232" s="1"/>
    </row>
    <row r="233" spans="5:19" x14ac:dyDescent="0.25">
      <c r="E233" s="1" t="s">
        <v>301</v>
      </c>
      <c r="F233" s="1" t="s">
        <v>84</v>
      </c>
      <c r="H233" s="1" t="s">
        <v>20</v>
      </c>
      <c r="I233" s="1" t="s">
        <v>203</v>
      </c>
      <c r="J233">
        <v>1</v>
      </c>
      <c r="K233" s="1" t="s">
        <v>563</v>
      </c>
      <c r="M233" t="str">
        <f>uzytkownicy719[[#This Row],[Jezyk]]</f>
        <v>ho</v>
      </c>
      <c r="N233" s="1" t="str">
        <f>VLOOKUP(uzytkownicy719[[#This Row],[Panstwo]],panstwa517[[Panstwo]:[Kontynent]],2,FALSE)</f>
        <v>Azja</v>
      </c>
      <c r="O233" s="15" t="s">
        <v>419</v>
      </c>
      <c r="P233" s="1" t="s">
        <v>301</v>
      </c>
      <c r="Q233">
        <f t="shared" si="6"/>
        <v>1</v>
      </c>
      <c r="R233" t="str">
        <f t="shared" si="7"/>
        <v/>
      </c>
      <c r="S233" s="1"/>
    </row>
    <row r="234" spans="5:19" x14ac:dyDescent="0.25">
      <c r="E234" s="1" t="s">
        <v>302</v>
      </c>
      <c r="F234" s="1" t="s">
        <v>81</v>
      </c>
      <c r="H234" s="1" t="s">
        <v>21</v>
      </c>
      <c r="I234" s="1" t="s">
        <v>204</v>
      </c>
      <c r="J234">
        <v>1</v>
      </c>
      <c r="K234" s="1" t="s">
        <v>563</v>
      </c>
      <c r="M234" t="str">
        <f>uzytkownicy719[[#This Row],[Jezyk]]</f>
        <v>hokkien</v>
      </c>
      <c r="N234" s="1" t="str">
        <f>VLOOKUP(uzytkownicy719[[#This Row],[Panstwo]],panstwa517[[Panstwo]:[Kontynent]],2,FALSE)</f>
        <v>Azja</v>
      </c>
      <c r="O234" s="15" t="s">
        <v>426</v>
      </c>
      <c r="P234" s="1" t="s">
        <v>302</v>
      </c>
      <c r="Q234">
        <f t="shared" si="6"/>
        <v>1</v>
      </c>
      <c r="R234" t="str">
        <f t="shared" si="7"/>
        <v/>
      </c>
      <c r="S234" s="1"/>
    </row>
    <row r="235" spans="5:19" x14ac:dyDescent="0.25">
      <c r="E235" s="1" t="s">
        <v>303</v>
      </c>
      <c r="F235" s="1" t="s">
        <v>56</v>
      </c>
      <c r="H235" s="1" t="s">
        <v>21</v>
      </c>
      <c r="I235" s="1" t="s">
        <v>217</v>
      </c>
      <c r="J235">
        <v>1</v>
      </c>
      <c r="K235" s="1" t="s">
        <v>563</v>
      </c>
      <c r="M235" t="str">
        <f>uzytkownicy719[[#This Row],[Jezyk]]</f>
        <v>jambi</v>
      </c>
      <c r="N235" s="1" t="str">
        <f>VLOOKUP(uzytkownicy719[[#This Row],[Panstwo]],panstwa517[[Panstwo]:[Kontynent]],2,FALSE)</f>
        <v>Azja</v>
      </c>
      <c r="O235" s="15" t="s">
        <v>427</v>
      </c>
      <c r="P235" s="1" t="s">
        <v>303</v>
      </c>
      <c r="Q235">
        <f t="shared" si="6"/>
        <v>1</v>
      </c>
      <c r="R235" t="str">
        <f t="shared" si="7"/>
        <v/>
      </c>
      <c r="S235" s="1"/>
    </row>
    <row r="236" spans="5:19" x14ac:dyDescent="0.25">
      <c r="E236" s="1" t="s">
        <v>304</v>
      </c>
      <c r="F236" s="1" t="s">
        <v>81</v>
      </c>
      <c r="H236" s="1" t="s">
        <v>24</v>
      </c>
      <c r="I236" s="1" t="s">
        <v>407</v>
      </c>
      <c r="J236">
        <v>1</v>
      </c>
      <c r="K236" s="1" t="s">
        <v>563</v>
      </c>
      <c r="M236" t="str">
        <f>uzytkownicy719[[#This Row],[Jezyk]]</f>
        <v>okinawski</v>
      </c>
      <c r="N236" s="1" t="str">
        <f>VLOOKUP(uzytkownicy719[[#This Row],[Panstwo]],panstwa517[[Panstwo]:[Kontynent]],2,FALSE)</f>
        <v>Azja</v>
      </c>
      <c r="O236" s="15" t="s">
        <v>433</v>
      </c>
      <c r="P236" s="1" t="s">
        <v>304</v>
      </c>
      <c r="Q236">
        <f t="shared" si="6"/>
        <v>1</v>
      </c>
      <c r="R236" t="str">
        <f t="shared" si="7"/>
        <v/>
      </c>
      <c r="S236" s="1"/>
    </row>
    <row r="237" spans="5:19" x14ac:dyDescent="0.25">
      <c r="E237" s="1" t="s">
        <v>305</v>
      </c>
      <c r="F237" s="1" t="s">
        <v>56</v>
      </c>
      <c r="H237" s="1" t="s">
        <v>27</v>
      </c>
      <c r="I237" s="1" t="s">
        <v>522</v>
      </c>
      <c r="J237">
        <v>1</v>
      </c>
      <c r="K237" s="1" t="s">
        <v>563</v>
      </c>
      <c r="M237" t="str">
        <f>uzytkownicy719[[#This Row],[Jezyk]]</f>
        <v>turkana</v>
      </c>
      <c r="N237" s="1" t="str">
        <f>VLOOKUP(uzytkownicy719[[#This Row],[Panstwo]],panstwa517[[Panstwo]:[Kontynent]],2,FALSE)</f>
        <v>Afryka</v>
      </c>
      <c r="O237" s="15" t="s">
        <v>434</v>
      </c>
      <c r="P237" s="1" t="s">
        <v>305</v>
      </c>
      <c r="Q237">
        <f t="shared" si="6"/>
        <v>1</v>
      </c>
      <c r="R237" t="str">
        <f t="shared" si="7"/>
        <v/>
      </c>
      <c r="S237" s="1"/>
    </row>
    <row r="238" spans="5:19" x14ac:dyDescent="0.25">
      <c r="E238" s="1" t="s">
        <v>306</v>
      </c>
      <c r="F238" s="1" t="s">
        <v>81</v>
      </c>
      <c r="H238" s="1" t="s">
        <v>33</v>
      </c>
      <c r="I238" s="1" t="s">
        <v>158</v>
      </c>
      <c r="J238">
        <v>1</v>
      </c>
      <c r="K238" s="1" t="s">
        <v>563</v>
      </c>
      <c r="M238" t="str">
        <f>uzytkownicy719[[#This Row],[Jezyk]]</f>
        <v>edo</v>
      </c>
      <c r="N238" s="1" t="str">
        <f>VLOOKUP(uzytkownicy719[[#This Row],[Panstwo]],panstwa517[[Panstwo]:[Kontynent]],2,FALSE)</f>
        <v>Afryka</v>
      </c>
      <c r="O238" s="15" t="s">
        <v>435</v>
      </c>
      <c r="P238" s="1" t="s">
        <v>306</v>
      </c>
      <c r="Q238">
        <f t="shared" si="6"/>
        <v>1</v>
      </c>
      <c r="R238" t="str">
        <f t="shared" si="7"/>
        <v/>
      </c>
      <c r="S238" s="1"/>
    </row>
    <row r="239" spans="5:19" x14ac:dyDescent="0.25">
      <c r="E239" s="1" t="s">
        <v>307</v>
      </c>
      <c r="F239" s="1" t="s">
        <v>81</v>
      </c>
      <c r="H239" s="1" t="s">
        <v>37</v>
      </c>
      <c r="I239" s="1" t="s">
        <v>148</v>
      </c>
      <c r="J239">
        <v>1</v>
      </c>
      <c r="K239" s="1" t="s">
        <v>563</v>
      </c>
      <c r="M239" t="str">
        <f>uzytkownicy719[[#This Row],[Jezyk]]</f>
        <v>czuwaski</v>
      </c>
      <c r="N239" s="1" t="str">
        <f>VLOOKUP(uzytkownicy719[[#This Row],[Panstwo]],panstwa517[[Panstwo]:[Kontynent]],2,FALSE)</f>
        <v>Europa</v>
      </c>
      <c r="O239" s="15" t="s">
        <v>444</v>
      </c>
      <c r="P239" s="1" t="s">
        <v>307</v>
      </c>
      <c r="Q239">
        <f t="shared" si="6"/>
        <v>1</v>
      </c>
      <c r="R239" t="str">
        <f t="shared" si="7"/>
        <v/>
      </c>
      <c r="S239" s="1"/>
    </row>
    <row r="240" spans="5:19" x14ac:dyDescent="0.25">
      <c r="E240" s="1" t="s">
        <v>308</v>
      </c>
      <c r="F240" s="1" t="s">
        <v>81</v>
      </c>
      <c r="H240" s="1" t="s">
        <v>40</v>
      </c>
      <c r="I240" s="1" t="s">
        <v>186</v>
      </c>
      <c r="J240">
        <v>1</v>
      </c>
      <c r="K240" s="1" t="s">
        <v>563</v>
      </c>
      <c r="M240" t="str">
        <f>uzytkownicy719[[#This Row],[Jezyk]]</f>
        <v>ha</v>
      </c>
      <c r="N240" s="1" t="str">
        <f>VLOOKUP(uzytkownicy719[[#This Row],[Panstwo]],panstwa517[[Panstwo]:[Kontynent]],2,FALSE)</f>
        <v>Afryka</v>
      </c>
      <c r="O240" s="15" t="s">
        <v>445</v>
      </c>
      <c r="P240" s="1" t="s">
        <v>308</v>
      </c>
      <c r="Q240">
        <f t="shared" si="6"/>
        <v>1</v>
      </c>
      <c r="R240" t="str">
        <f t="shared" si="7"/>
        <v/>
      </c>
      <c r="S240" s="1"/>
    </row>
    <row r="241" spans="5:19" x14ac:dyDescent="0.25">
      <c r="E241" s="1" t="s">
        <v>309</v>
      </c>
      <c r="F241" s="1" t="s">
        <v>53</v>
      </c>
      <c r="H241" s="1" t="s">
        <v>41</v>
      </c>
      <c r="I241" s="1" t="s">
        <v>225</v>
      </c>
      <c r="J241">
        <v>1</v>
      </c>
      <c r="K241" s="1" t="s">
        <v>563</v>
      </c>
      <c r="M241" t="str">
        <f>uzytkownicy719[[#This Row],[Jezyk]]</f>
        <v>kabardyjski</v>
      </c>
      <c r="N241" s="1" t="str">
        <f>VLOOKUP(uzytkownicy719[[#This Row],[Panstwo]],panstwa517[[Panstwo]:[Kontynent]],2,FALSE)</f>
        <v>Azja</v>
      </c>
      <c r="O241" s="15" t="s">
        <v>459</v>
      </c>
      <c r="P241" s="1" t="s">
        <v>309</v>
      </c>
      <c r="Q241">
        <f t="shared" si="6"/>
        <v>1</v>
      </c>
      <c r="R241" t="str">
        <f t="shared" si="7"/>
        <v/>
      </c>
      <c r="S241" s="1"/>
    </row>
    <row r="242" spans="5:19" x14ac:dyDescent="0.25">
      <c r="E242" s="1" t="s">
        <v>310</v>
      </c>
      <c r="F242" s="1" t="s">
        <v>81</v>
      </c>
      <c r="H242" s="1" t="s">
        <v>42</v>
      </c>
      <c r="I242" s="1" t="s">
        <v>68</v>
      </c>
      <c r="J242">
        <v>1</v>
      </c>
      <c r="K242" s="1" t="s">
        <v>563</v>
      </c>
      <c r="M242" t="str">
        <f>uzytkownicy719[[#This Row],[Jezyk]]</f>
        <v>alur</v>
      </c>
      <c r="N242" s="1" t="str">
        <f>VLOOKUP(uzytkownicy719[[#This Row],[Panstwo]],panstwa517[[Panstwo]:[Kontynent]],2,FALSE)</f>
        <v>Afryka</v>
      </c>
      <c r="O242" s="15" t="s">
        <v>484</v>
      </c>
      <c r="P242" s="1" t="s">
        <v>310</v>
      </c>
      <c r="Q242">
        <f t="shared" si="6"/>
        <v>1</v>
      </c>
      <c r="R242" t="str">
        <f t="shared" si="7"/>
        <v/>
      </c>
      <c r="S242" s="1"/>
    </row>
    <row r="243" spans="5:19" x14ac:dyDescent="0.25">
      <c r="E243" s="1" t="s">
        <v>311</v>
      </c>
      <c r="F243" s="1" t="s">
        <v>81</v>
      </c>
      <c r="H243" s="1" t="s">
        <v>42</v>
      </c>
      <c r="I243" s="1" t="s">
        <v>404</v>
      </c>
      <c r="J243">
        <v>1</v>
      </c>
      <c r="K243" s="1" t="s">
        <v>563</v>
      </c>
      <c r="M243" t="str">
        <f>uzytkownicy719[[#This Row],[Jezyk]]</f>
        <v>nyoro</v>
      </c>
      <c r="N243" s="1" t="str">
        <f>VLOOKUP(uzytkownicy719[[#This Row],[Panstwo]],panstwa517[[Panstwo]:[Kontynent]],2,FALSE)</f>
        <v>Afryka</v>
      </c>
      <c r="O243" s="15" t="s">
        <v>491</v>
      </c>
      <c r="P243" s="1" t="s">
        <v>311</v>
      </c>
      <c r="Q243">
        <f t="shared" si="6"/>
        <v>1</v>
      </c>
      <c r="R243" t="str">
        <f t="shared" si="7"/>
        <v/>
      </c>
      <c r="S243" s="1"/>
    </row>
    <row r="244" spans="5:19" x14ac:dyDescent="0.25">
      <c r="E244" s="1" t="s">
        <v>312</v>
      </c>
      <c r="F244" s="1" t="s">
        <v>81</v>
      </c>
      <c r="H244" s="1" t="s">
        <v>44</v>
      </c>
      <c r="I244" s="1" t="s">
        <v>445</v>
      </c>
      <c r="J244">
        <v>1</v>
      </c>
      <c r="K244" s="1" t="s">
        <v>563</v>
      </c>
      <c r="M244" t="str">
        <f>uzytkownicy719[[#This Row],[Jezyk]]</f>
        <v>rumunski</v>
      </c>
      <c r="N244" s="1" t="str">
        <f>VLOOKUP(uzytkownicy719[[#This Row],[Panstwo]],panstwa517[[Panstwo]:[Kontynent]],2,FALSE)</f>
        <v>Ameryka Polnocna</v>
      </c>
      <c r="O244" s="15" t="s">
        <v>504</v>
      </c>
      <c r="P244" s="1" t="s">
        <v>312</v>
      </c>
      <c r="Q244">
        <f t="shared" si="6"/>
        <v>1</v>
      </c>
      <c r="R244" t="str">
        <f t="shared" si="7"/>
        <v/>
      </c>
      <c r="S244" s="1"/>
    </row>
    <row r="245" spans="5:19" x14ac:dyDescent="0.25">
      <c r="E245" s="1" t="s">
        <v>313</v>
      </c>
      <c r="F245" s="1" t="s">
        <v>53</v>
      </c>
      <c r="H245" s="1" t="s">
        <v>44</v>
      </c>
      <c r="I245" s="1" t="s">
        <v>76</v>
      </c>
      <c r="J245">
        <v>1</v>
      </c>
      <c r="K245" s="1" t="s">
        <v>563</v>
      </c>
      <c r="M245" t="str">
        <f>uzytkownicy719[[#This Row],[Jezyk]]</f>
        <v>arabski</v>
      </c>
      <c r="N245" s="1" t="str">
        <f>VLOOKUP(uzytkownicy719[[#This Row],[Panstwo]],panstwa517[[Panstwo]:[Kontynent]],2,FALSE)</f>
        <v>Ameryka Polnocna</v>
      </c>
      <c r="O245" s="15" t="s">
        <v>509</v>
      </c>
      <c r="P245" s="1" t="s">
        <v>313</v>
      </c>
      <c r="Q245">
        <f t="shared" si="6"/>
        <v>1</v>
      </c>
      <c r="R245" t="str">
        <f t="shared" si="7"/>
        <v/>
      </c>
      <c r="S245" s="1"/>
    </row>
    <row r="246" spans="5:19" x14ac:dyDescent="0.25">
      <c r="E246" s="1" t="s">
        <v>314</v>
      </c>
      <c r="F246" s="1" t="s">
        <v>62</v>
      </c>
      <c r="H246" s="1" t="s">
        <v>46</v>
      </c>
      <c r="I246" s="1" t="s">
        <v>395</v>
      </c>
      <c r="J246">
        <v>1</v>
      </c>
      <c r="K246" s="1" t="s">
        <v>563</v>
      </c>
      <c r="M246" t="str">
        <f>uzytkownicy719[[#This Row],[Jezyk]]</f>
        <v>nung</v>
      </c>
      <c r="N246" s="1" t="str">
        <f>VLOOKUP(uzytkownicy719[[#This Row],[Panstwo]],panstwa517[[Panstwo]:[Kontynent]],2,FALSE)</f>
        <v>Azja</v>
      </c>
      <c r="O246" s="15" t="s">
        <v>513</v>
      </c>
      <c r="P246" s="1" t="s">
        <v>314</v>
      </c>
      <c r="Q246">
        <f t="shared" si="6"/>
        <v>1</v>
      </c>
      <c r="R246" t="str">
        <f t="shared" si="7"/>
        <v/>
      </c>
      <c r="S246" s="1"/>
    </row>
    <row r="247" spans="5:19" x14ac:dyDescent="0.25">
      <c r="E247" s="1" t="s">
        <v>315</v>
      </c>
      <c r="F247" s="1" t="s">
        <v>81</v>
      </c>
      <c r="H247" s="1" t="s">
        <v>10</v>
      </c>
      <c r="I247" s="1" t="s">
        <v>223</v>
      </c>
      <c r="J247">
        <v>0.9</v>
      </c>
      <c r="K247" s="1" t="s">
        <v>563</v>
      </c>
      <c r="M247" t="str">
        <f>uzytkownicy719[[#This Row],[Jezyk]]</f>
        <v>jinpgho</v>
      </c>
      <c r="N247" s="1" t="str">
        <f>VLOOKUP(uzytkownicy719[[#This Row],[Panstwo]],panstwa517[[Panstwo]:[Kontynent]],2,FALSE)</f>
        <v>Azja</v>
      </c>
      <c r="O247" s="15" t="s">
        <v>515</v>
      </c>
      <c r="P247" s="1" t="s">
        <v>315</v>
      </c>
      <c r="Q247">
        <f t="shared" si="6"/>
        <v>1</v>
      </c>
      <c r="R247" t="str">
        <f t="shared" si="7"/>
        <v/>
      </c>
      <c r="S247" s="1"/>
    </row>
    <row r="248" spans="5:19" x14ac:dyDescent="0.25">
      <c r="E248" s="1" t="s">
        <v>316</v>
      </c>
      <c r="F248" s="1" t="s">
        <v>53</v>
      </c>
      <c r="H248" s="1" t="s">
        <v>13</v>
      </c>
      <c r="I248" s="1" t="s">
        <v>372</v>
      </c>
      <c r="J248">
        <v>0.9</v>
      </c>
      <c r="K248" s="1" t="s">
        <v>563</v>
      </c>
      <c r="M248" t="str">
        <f>uzytkownicy719[[#This Row],[Jezyk]]</f>
        <v>nande</v>
      </c>
      <c r="N248" s="1" t="str">
        <f>VLOOKUP(uzytkownicy719[[#This Row],[Panstwo]],panstwa517[[Panstwo]:[Kontynent]],2,FALSE)</f>
        <v>Afryka</v>
      </c>
      <c r="O248" s="15" t="s">
        <v>517</v>
      </c>
      <c r="P248" s="1" t="s">
        <v>316</v>
      </c>
      <c r="Q248">
        <f t="shared" si="6"/>
        <v>1</v>
      </c>
      <c r="R248" t="str">
        <f t="shared" si="7"/>
        <v/>
      </c>
      <c r="S248" s="1"/>
    </row>
    <row r="249" spans="5:19" x14ac:dyDescent="0.25">
      <c r="E249" s="1" t="s">
        <v>317</v>
      </c>
      <c r="F249" s="1" t="s">
        <v>53</v>
      </c>
      <c r="H249" s="1" t="s">
        <v>17</v>
      </c>
      <c r="I249" s="1" t="s">
        <v>76</v>
      </c>
      <c r="J249">
        <v>0.9</v>
      </c>
      <c r="K249" s="1" t="s">
        <v>563</v>
      </c>
      <c r="M249" t="str">
        <f>uzytkownicy719[[#This Row],[Jezyk]]</f>
        <v>arabski</v>
      </c>
      <c r="N249" s="1" t="str">
        <f>VLOOKUP(uzytkownicy719[[#This Row],[Panstwo]],panstwa517[[Panstwo]:[Kontynent]],2,FALSE)</f>
        <v>Europa</v>
      </c>
      <c r="O249" s="15" t="s">
        <v>527</v>
      </c>
      <c r="P249" s="1" t="s">
        <v>317</v>
      </c>
      <c r="Q249">
        <f t="shared" si="6"/>
        <v>1</v>
      </c>
      <c r="R249" t="str">
        <f t="shared" si="7"/>
        <v/>
      </c>
      <c r="S249" s="1"/>
    </row>
    <row r="250" spans="5:19" x14ac:dyDescent="0.25">
      <c r="E250" s="1" t="s">
        <v>318</v>
      </c>
      <c r="F250" s="1" t="s">
        <v>62</v>
      </c>
      <c r="H250" s="1" t="s">
        <v>19</v>
      </c>
      <c r="I250" s="1" t="s">
        <v>95</v>
      </c>
      <c r="J250">
        <v>0.9</v>
      </c>
      <c r="K250" s="1" t="s">
        <v>563</v>
      </c>
      <c r="M250" t="str">
        <f>uzytkownicy719[[#This Row],[Jezyk]]</f>
        <v>baskijski</v>
      </c>
      <c r="N250" s="1" t="str">
        <f>VLOOKUP(uzytkownicy719[[#This Row],[Panstwo]],panstwa517[[Panstwo]:[Kontynent]],2,FALSE)</f>
        <v>Europa</v>
      </c>
      <c r="O250" s="15" t="s">
        <v>528</v>
      </c>
      <c r="P250" s="1" t="s">
        <v>318</v>
      </c>
      <c r="Q250">
        <f t="shared" si="6"/>
        <v>1</v>
      </c>
      <c r="R250" t="str">
        <f t="shared" si="7"/>
        <v/>
      </c>
      <c r="S250" s="1"/>
    </row>
    <row r="251" spans="5:19" x14ac:dyDescent="0.25">
      <c r="E251" s="1" t="s">
        <v>319</v>
      </c>
      <c r="F251" s="1" t="s">
        <v>81</v>
      </c>
      <c r="H251" s="1" t="s">
        <v>20</v>
      </c>
      <c r="I251" s="1" t="s">
        <v>282</v>
      </c>
      <c r="J251">
        <v>0.9</v>
      </c>
      <c r="K251" s="1" t="s">
        <v>563</v>
      </c>
      <c r="M251" t="str">
        <f>uzytkownicy719[[#This Row],[Jezyk]]</f>
        <v>kui</v>
      </c>
      <c r="N251" s="1" t="str">
        <f>VLOOKUP(uzytkownicy719[[#This Row],[Panstwo]],panstwa517[[Panstwo]:[Kontynent]],2,FALSE)</f>
        <v>Azja</v>
      </c>
      <c r="O251" s="15" t="s">
        <v>537</v>
      </c>
      <c r="P251" s="1" t="s">
        <v>319</v>
      </c>
      <c r="Q251">
        <f t="shared" si="6"/>
        <v>1</v>
      </c>
      <c r="R251" t="str">
        <f t="shared" si="7"/>
        <v/>
      </c>
      <c r="S251" s="1"/>
    </row>
    <row r="252" spans="5:19" x14ac:dyDescent="0.25">
      <c r="E252" s="1" t="s">
        <v>320</v>
      </c>
      <c r="F252" s="1" t="s">
        <v>51</v>
      </c>
      <c r="H252" s="1" t="s">
        <v>20</v>
      </c>
      <c r="I252" s="1" t="s">
        <v>170</v>
      </c>
      <c r="J252">
        <v>0.9</v>
      </c>
      <c r="K252" s="1" t="s">
        <v>563</v>
      </c>
      <c r="M252" t="str">
        <f>uzytkownicy719[[#This Row],[Jezyk]]</f>
        <v>garo</v>
      </c>
      <c r="N252" s="1" t="str">
        <f>VLOOKUP(uzytkownicy719[[#This Row],[Panstwo]],panstwa517[[Panstwo]:[Kontynent]],2,FALSE)</f>
        <v>Azja</v>
      </c>
      <c r="O252" s="15" t="s">
        <v>538</v>
      </c>
      <c r="P252" s="1" t="s">
        <v>320</v>
      </c>
      <c r="Q252">
        <f t="shared" si="6"/>
        <v>1</v>
      </c>
      <c r="R252" t="str">
        <f t="shared" si="7"/>
        <v/>
      </c>
      <c r="S252" s="1"/>
    </row>
    <row r="253" spans="5:19" x14ac:dyDescent="0.25">
      <c r="E253" s="1" t="s">
        <v>321</v>
      </c>
      <c r="F253" s="1" t="s">
        <v>51</v>
      </c>
      <c r="H253" s="1" t="s">
        <v>20</v>
      </c>
      <c r="I253" s="1" t="s">
        <v>514</v>
      </c>
      <c r="J253">
        <v>0.9</v>
      </c>
      <c r="K253" s="1" t="s">
        <v>563</v>
      </c>
      <c r="M253" t="str">
        <f>uzytkownicy719[[#This Row],[Jezyk]]</f>
        <v>tripuri</v>
      </c>
      <c r="N253" s="1" t="str">
        <f>VLOOKUP(uzytkownicy719[[#This Row],[Panstwo]],panstwa517[[Panstwo]:[Kontynent]],2,FALSE)</f>
        <v>Azja</v>
      </c>
      <c r="O253" s="15" t="s">
        <v>539</v>
      </c>
      <c r="P253" s="1" t="s">
        <v>321</v>
      </c>
      <c r="Q253">
        <f t="shared" si="6"/>
        <v>1</v>
      </c>
      <c r="R253" t="str">
        <f t="shared" si="7"/>
        <v/>
      </c>
      <c r="S253" s="1"/>
    </row>
    <row r="254" spans="5:19" x14ac:dyDescent="0.25">
      <c r="E254" s="1" t="s">
        <v>322</v>
      </c>
      <c r="F254" s="1" t="s">
        <v>62</v>
      </c>
      <c r="H254" s="1" t="s">
        <v>21</v>
      </c>
      <c r="I254" s="1" t="s">
        <v>177</v>
      </c>
      <c r="J254">
        <v>0.9</v>
      </c>
      <c r="K254" s="1" t="s">
        <v>563</v>
      </c>
      <c r="M254" t="str">
        <f>uzytkownicy719[[#This Row],[Jezyk]]</f>
        <v>gorontalo</v>
      </c>
      <c r="N254" s="1" t="str">
        <f>VLOOKUP(uzytkownicy719[[#This Row],[Panstwo]],panstwa517[[Panstwo]:[Kontynent]],2,FALSE)</f>
        <v>Azja</v>
      </c>
      <c r="O254" s="15" t="s">
        <v>554</v>
      </c>
      <c r="P254" s="1" t="s">
        <v>322</v>
      </c>
      <c r="Q254">
        <f t="shared" si="6"/>
        <v>1</v>
      </c>
      <c r="R254" t="str">
        <f t="shared" si="7"/>
        <v/>
      </c>
      <c r="S254" s="1"/>
    </row>
    <row r="255" spans="5:19" x14ac:dyDescent="0.25">
      <c r="E255" s="1" t="s">
        <v>323</v>
      </c>
      <c r="F255" s="1" t="s">
        <v>51</v>
      </c>
      <c r="H255" s="1" t="s">
        <v>21</v>
      </c>
      <c r="I255" s="1" t="s">
        <v>361</v>
      </c>
      <c r="J255">
        <v>0.9</v>
      </c>
      <c r="K255" s="1" t="s">
        <v>563</v>
      </c>
      <c r="M255" t="str">
        <f>uzytkownicy719[[#This Row],[Jezyk]]</f>
        <v>mongondow</v>
      </c>
      <c r="N255" s="1" t="str">
        <f>VLOOKUP(uzytkownicy719[[#This Row],[Panstwo]],panstwa517[[Panstwo]:[Kontynent]],2,FALSE)</f>
        <v>Azja</v>
      </c>
      <c r="O255" s="14" t="s">
        <v>8</v>
      </c>
      <c r="P255" s="1" t="s">
        <v>323</v>
      </c>
      <c r="Q255">
        <f t="shared" si="6"/>
        <v>1</v>
      </c>
      <c r="R255" t="str">
        <f t="shared" si="7"/>
        <v/>
      </c>
      <c r="S255" s="1"/>
    </row>
    <row r="256" spans="5:19" x14ac:dyDescent="0.25">
      <c r="E256" s="1" t="s">
        <v>324</v>
      </c>
      <c r="F256" s="1" t="s">
        <v>81</v>
      </c>
      <c r="H256" s="1" t="s">
        <v>21</v>
      </c>
      <c r="I256" s="1" t="s">
        <v>382</v>
      </c>
      <c r="J256">
        <v>0.9</v>
      </c>
      <c r="K256" s="1" t="s">
        <v>563</v>
      </c>
      <c r="M256" t="str">
        <f>uzytkownicy719[[#This Row],[Jezyk]]</f>
        <v>ngajudayak</v>
      </c>
      <c r="N256" s="1" t="str">
        <f>VLOOKUP(uzytkownicy719[[#This Row],[Panstwo]],panstwa517[[Panstwo]:[Kontynent]],2,FALSE)</f>
        <v>Azja</v>
      </c>
      <c r="O256" s="15" t="s">
        <v>76</v>
      </c>
      <c r="P256" s="1" t="s">
        <v>324</v>
      </c>
      <c r="Q256">
        <f t="shared" si="6"/>
        <v>1</v>
      </c>
      <c r="R256" t="str">
        <f t="shared" si="7"/>
        <v/>
      </c>
      <c r="S256" s="1"/>
    </row>
    <row r="257" spans="5:19" x14ac:dyDescent="0.25">
      <c r="E257" s="1" t="s">
        <v>325</v>
      </c>
      <c r="F257" s="1" t="s">
        <v>81</v>
      </c>
      <c r="H257" s="1" t="s">
        <v>27</v>
      </c>
      <c r="I257" s="1" t="s">
        <v>317</v>
      </c>
      <c r="J257">
        <v>0.9</v>
      </c>
      <c r="K257" s="1" t="s">
        <v>563</v>
      </c>
      <c r="M257" t="str">
        <f>uzytkownicy719[[#This Row],[Jezyk]]</f>
        <v>maasai</v>
      </c>
      <c r="N257" s="1" t="str">
        <f>VLOOKUP(uzytkownicy719[[#This Row],[Panstwo]],panstwa517[[Panstwo]:[Kontynent]],2,FALSE)</f>
        <v>Afryka</v>
      </c>
      <c r="O257" s="15" t="s">
        <v>179</v>
      </c>
      <c r="P257" s="1" t="s">
        <v>325</v>
      </c>
      <c r="Q257">
        <f t="shared" si="6"/>
        <v>1</v>
      </c>
      <c r="R257" t="str">
        <f t="shared" si="7"/>
        <v/>
      </c>
      <c r="S257" s="1"/>
    </row>
    <row r="258" spans="5:19" x14ac:dyDescent="0.25">
      <c r="E258" s="1" t="s">
        <v>326</v>
      </c>
      <c r="F258" s="1" t="s">
        <v>123</v>
      </c>
      <c r="H258" s="1" t="s">
        <v>27</v>
      </c>
      <c r="I258" s="1" t="s">
        <v>373</v>
      </c>
      <c r="J258">
        <v>0.9</v>
      </c>
      <c r="K258" s="1" t="s">
        <v>563</v>
      </c>
      <c r="M258" t="str">
        <f>uzytkownicy719[[#This Row],[Jezyk]]</f>
        <v>nandi</v>
      </c>
      <c r="N258" s="1" t="str">
        <f>VLOOKUP(uzytkownicy719[[#This Row],[Panstwo]],panstwa517[[Panstwo]:[Kontynent]],2,FALSE)</f>
        <v>Afryka</v>
      </c>
      <c r="O258" s="15" t="s">
        <v>200</v>
      </c>
      <c r="P258" s="1" t="s">
        <v>326</v>
      </c>
      <c r="Q258">
        <f t="shared" si="6"/>
        <v>1</v>
      </c>
      <c r="R258" t="str">
        <f t="shared" si="7"/>
        <v/>
      </c>
      <c r="S258" s="1"/>
    </row>
    <row r="259" spans="5:19" x14ac:dyDescent="0.25">
      <c r="E259" s="1" t="s">
        <v>327</v>
      </c>
      <c r="F259" s="1" t="s">
        <v>123</v>
      </c>
      <c r="H259" s="1" t="s">
        <v>27</v>
      </c>
      <c r="I259" s="1" t="s">
        <v>257</v>
      </c>
      <c r="J259">
        <v>0.9</v>
      </c>
      <c r="K259" s="1" t="s">
        <v>563</v>
      </c>
      <c r="M259" t="str">
        <f>uzytkownicy719[[#This Row],[Jezyk]]</f>
        <v>kigiryama</v>
      </c>
      <c r="N259" s="1" t="str">
        <f>VLOOKUP(uzytkownicy719[[#This Row],[Panstwo]],panstwa517[[Panstwo]:[Kontynent]],2,FALSE)</f>
        <v>Afryka</v>
      </c>
      <c r="O259" s="15" t="s">
        <v>218</v>
      </c>
      <c r="P259" s="1" t="s">
        <v>327</v>
      </c>
      <c r="Q259">
        <f t="shared" ref="Q259:Q322" si="8">COUNTIF($O$4:$O$552,P259)</f>
        <v>1</v>
      </c>
      <c r="R259" t="str">
        <f t="shared" ref="R259:R322" si="9">IF(Q259&gt;=4,P259,"")</f>
        <v/>
      </c>
      <c r="S259" s="1"/>
    </row>
    <row r="260" spans="5:19" x14ac:dyDescent="0.25">
      <c r="E260" s="1" t="s">
        <v>328</v>
      </c>
      <c r="F260" s="1" t="s">
        <v>81</v>
      </c>
      <c r="H260" s="1" t="s">
        <v>29</v>
      </c>
      <c r="I260" s="1" t="s">
        <v>329</v>
      </c>
      <c r="J260">
        <v>0.9</v>
      </c>
      <c r="K260" s="1" t="s">
        <v>563</v>
      </c>
      <c r="M260" t="str">
        <f>uzytkownicy719[[#This Row],[Jezyk]]</f>
        <v>mandarynski</v>
      </c>
      <c r="N260" s="1" t="str">
        <f>VLOOKUP(uzytkownicy719[[#This Row],[Panstwo]],panstwa517[[Panstwo]:[Kontynent]],2,FALSE)</f>
        <v>Azja</v>
      </c>
      <c r="O260" s="15" t="s">
        <v>221</v>
      </c>
      <c r="P260" s="1" t="s">
        <v>328</v>
      </c>
      <c r="Q260">
        <f t="shared" si="8"/>
        <v>1</v>
      </c>
      <c r="R260" t="str">
        <f t="shared" si="9"/>
        <v/>
      </c>
      <c r="S260" s="1"/>
    </row>
    <row r="261" spans="5:19" x14ac:dyDescent="0.25">
      <c r="E261" s="1" t="s">
        <v>329</v>
      </c>
      <c r="F261" s="1" t="s">
        <v>56</v>
      </c>
      <c r="H261" s="1" t="s">
        <v>42</v>
      </c>
      <c r="I261" s="1" t="s">
        <v>275</v>
      </c>
      <c r="J261">
        <v>0.9</v>
      </c>
      <c r="K261" s="1" t="s">
        <v>563</v>
      </c>
      <c r="M261" t="str">
        <f>uzytkownicy719[[#This Row],[Jezyk]]</f>
        <v>konzo</v>
      </c>
      <c r="N261" s="1" t="str">
        <f>VLOOKUP(uzytkownicy719[[#This Row],[Panstwo]],panstwa517[[Panstwo]:[Kontynent]],2,FALSE)</f>
        <v>Afryka</v>
      </c>
      <c r="O261" s="15" t="s">
        <v>242</v>
      </c>
      <c r="P261" s="1" t="s">
        <v>329</v>
      </c>
      <c r="Q261">
        <f t="shared" si="8"/>
        <v>3</v>
      </c>
      <c r="R261" t="str">
        <f t="shared" si="9"/>
        <v/>
      </c>
      <c r="S261" s="1"/>
    </row>
    <row r="262" spans="5:19" x14ac:dyDescent="0.25">
      <c r="E262" s="1" t="s">
        <v>330</v>
      </c>
      <c r="F262" s="1" t="s">
        <v>81</v>
      </c>
      <c r="H262" s="1" t="s">
        <v>44</v>
      </c>
      <c r="I262" s="1" t="s">
        <v>444</v>
      </c>
      <c r="J262">
        <v>0.9</v>
      </c>
      <c r="K262" s="1" t="s">
        <v>563</v>
      </c>
      <c r="M262" t="str">
        <f>uzytkownicy719[[#This Row],[Jezyk]]</f>
        <v>rosyjski</v>
      </c>
      <c r="N262" s="1" t="str">
        <f>VLOOKUP(uzytkownicy719[[#This Row],[Panstwo]],panstwa517[[Panstwo]:[Kontynent]],2,FALSE)</f>
        <v>Ameryka Polnocna</v>
      </c>
      <c r="O262" s="15" t="s">
        <v>246</v>
      </c>
      <c r="P262" s="1" t="s">
        <v>330</v>
      </c>
      <c r="Q262">
        <f t="shared" si="8"/>
        <v>1</v>
      </c>
      <c r="R262" t="str">
        <f t="shared" si="9"/>
        <v/>
      </c>
      <c r="S262" s="1"/>
    </row>
    <row r="263" spans="5:19" x14ac:dyDescent="0.25">
      <c r="E263" s="1" t="s">
        <v>331</v>
      </c>
      <c r="F263" s="1" t="s">
        <v>51</v>
      </c>
      <c r="H263" s="1" t="s">
        <v>46</v>
      </c>
      <c r="I263" s="1" t="s">
        <v>233</v>
      </c>
      <c r="J263">
        <v>0.9</v>
      </c>
      <c r="K263" s="1" t="s">
        <v>563</v>
      </c>
      <c r="M263" t="str">
        <f>uzytkownicy719[[#This Row],[Jezyk]]</f>
        <v>kantonski</v>
      </c>
      <c r="N263" s="1" t="str">
        <f>VLOOKUP(uzytkownicy719[[#This Row],[Panstwo]],panstwa517[[Panstwo]:[Kontynent]],2,FALSE)</f>
        <v>Azja</v>
      </c>
      <c r="O263" s="15" t="s">
        <v>333</v>
      </c>
      <c r="P263" s="1" t="s">
        <v>331</v>
      </c>
      <c r="Q263">
        <f t="shared" si="8"/>
        <v>1</v>
      </c>
      <c r="R263" t="str">
        <f t="shared" si="9"/>
        <v/>
      </c>
      <c r="S263" s="1"/>
    </row>
    <row r="264" spans="5:19" x14ac:dyDescent="0.25">
      <c r="E264" s="1" t="s">
        <v>332</v>
      </c>
      <c r="F264" s="1" t="s">
        <v>131</v>
      </c>
      <c r="H264" s="1" t="s">
        <v>7</v>
      </c>
      <c r="I264" s="1" t="s">
        <v>246</v>
      </c>
      <c r="J264">
        <v>0.8</v>
      </c>
      <c r="K264" s="1" t="s">
        <v>563</v>
      </c>
      <c r="M264" t="str">
        <f>uzytkownicy719[[#This Row],[Jezyk]]</f>
        <v>keczua</v>
      </c>
      <c r="N264" s="1" t="str">
        <f>VLOOKUP(uzytkownicy719[[#This Row],[Panstwo]],panstwa517[[Panstwo]:[Kontynent]],2,FALSE)</f>
        <v>Ameryka Poludniowa</v>
      </c>
      <c r="O264" s="15" t="s">
        <v>391</v>
      </c>
      <c r="P264" s="1" t="s">
        <v>332</v>
      </c>
      <c r="Q264">
        <f t="shared" si="8"/>
        <v>1</v>
      </c>
      <c r="R264" t="str">
        <f t="shared" si="9"/>
        <v/>
      </c>
      <c r="S264" s="1"/>
    </row>
    <row r="265" spans="5:19" x14ac:dyDescent="0.25">
      <c r="E265" s="1" t="s">
        <v>333</v>
      </c>
      <c r="F265" s="1" t="s">
        <v>96</v>
      </c>
      <c r="H265" s="1" t="s">
        <v>10</v>
      </c>
      <c r="I265" s="1" t="s">
        <v>439</v>
      </c>
      <c r="J265">
        <v>0.8</v>
      </c>
      <c r="K265" s="1" t="s">
        <v>563</v>
      </c>
      <c r="M265" t="str">
        <f>uzytkownicy719[[#This Row],[Jezyk]]</f>
        <v>rakhine</v>
      </c>
      <c r="N265" s="1" t="str">
        <f>VLOOKUP(uzytkownicy719[[#This Row],[Panstwo]],panstwa517[[Panstwo]:[Kontynent]],2,FALSE)</f>
        <v>Azja</v>
      </c>
      <c r="O265" s="15" t="s">
        <v>434</v>
      </c>
      <c r="P265" s="1" t="s">
        <v>333</v>
      </c>
      <c r="Q265">
        <f t="shared" si="8"/>
        <v>1</v>
      </c>
      <c r="R265" t="str">
        <f t="shared" si="9"/>
        <v/>
      </c>
      <c r="S265" s="1"/>
    </row>
    <row r="266" spans="5:19" x14ac:dyDescent="0.25">
      <c r="E266" s="1" t="s">
        <v>334</v>
      </c>
      <c r="F266" s="1" t="s">
        <v>51</v>
      </c>
      <c r="H266" s="1" t="s">
        <v>10</v>
      </c>
      <c r="I266" s="1" t="s">
        <v>442</v>
      </c>
      <c r="J266">
        <v>0.8</v>
      </c>
      <c r="K266" s="1" t="s">
        <v>563</v>
      </c>
      <c r="M266" t="str">
        <f>uzytkownicy719[[#This Row],[Jezyk]]</f>
        <v>rohingya</v>
      </c>
      <c r="N266" s="1" t="str">
        <f>VLOOKUP(uzytkownicy719[[#This Row],[Panstwo]],panstwa517[[Panstwo]:[Kontynent]],2,FALSE)</f>
        <v>Azja</v>
      </c>
      <c r="O266" s="15" t="s">
        <v>539</v>
      </c>
      <c r="P266" s="1" t="s">
        <v>334</v>
      </c>
      <c r="Q266">
        <f t="shared" si="8"/>
        <v>1</v>
      </c>
      <c r="R266" t="str">
        <f t="shared" si="9"/>
        <v/>
      </c>
      <c r="S266" s="1"/>
    </row>
    <row r="267" spans="5:19" x14ac:dyDescent="0.25">
      <c r="E267" s="1" t="s">
        <v>335</v>
      </c>
      <c r="F267" s="1" t="s">
        <v>62</v>
      </c>
      <c r="H267" s="1" t="s">
        <v>10</v>
      </c>
      <c r="I267" s="1" t="s">
        <v>142</v>
      </c>
      <c r="J267">
        <v>0.8</v>
      </c>
      <c r="K267" s="1" t="s">
        <v>563</v>
      </c>
      <c r="M267" t="str">
        <f>uzytkownicy719[[#This Row],[Jezyk]]</f>
        <v>chin</v>
      </c>
      <c r="N267" s="1" t="str">
        <f>VLOOKUP(uzytkownicy719[[#This Row],[Panstwo]],panstwa517[[Panstwo]:[Kontynent]],2,FALSE)</f>
        <v>Azja</v>
      </c>
      <c r="O267" s="14" t="s">
        <v>4</v>
      </c>
      <c r="P267" s="1" t="s">
        <v>335</v>
      </c>
      <c r="Q267">
        <f t="shared" si="8"/>
        <v>1</v>
      </c>
      <c r="R267" t="str">
        <f t="shared" si="9"/>
        <v/>
      </c>
      <c r="S267" s="1"/>
    </row>
    <row r="268" spans="5:19" x14ac:dyDescent="0.25">
      <c r="E268" s="1" t="s">
        <v>336</v>
      </c>
      <c r="F268" s="1" t="s">
        <v>53</v>
      </c>
      <c r="H268" s="1" t="s">
        <v>10</v>
      </c>
      <c r="I268" s="1" t="s">
        <v>358</v>
      </c>
      <c r="J268">
        <v>0.8</v>
      </c>
      <c r="K268" s="1" t="s">
        <v>563</v>
      </c>
      <c r="M268" t="str">
        <f>uzytkownicy719[[#This Row],[Jezyk]]</f>
        <v>mon</v>
      </c>
      <c r="N268" s="1" t="str">
        <f>VLOOKUP(uzytkownicy719[[#This Row],[Panstwo]],panstwa517[[Panstwo]:[Kontynent]],2,FALSE)</f>
        <v>Azja</v>
      </c>
      <c r="O268" s="15" t="s">
        <v>50</v>
      </c>
      <c r="P268" s="1" t="s">
        <v>336</v>
      </c>
      <c r="Q268">
        <f t="shared" si="8"/>
        <v>1</v>
      </c>
      <c r="R268" t="str">
        <f t="shared" si="9"/>
        <v/>
      </c>
      <c r="S268" s="1"/>
    </row>
    <row r="269" spans="5:19" x14ac:dyDescent="0.25">
      <c r="E269" s="1" t="s">
        <v>337</v>
      </c>
      <c r="F269" s="1" t="s">
        <v>272</v>
      </c>
      <c r="H269" s="1" t="s">
        <v>13</v>
      </c>
      <c r="I269" s="1" t="s">
        <v>68</v>
      </c>
      <c r="J269">
        <v>0.8</v>
      </c>
      <c r="K269" s="1" t="s">
        <v>563</v>
      </c>
      <c r="M269" t="str">
        <f>uzytkownicy719[[#This Row],[Jezyk]]</f>
        <v>alur</v>
      </c>
      <c r="N269" s="1" t="str">
        <f>VLOOKUP(uzytkownicy719[[#This Row],[Panstwo]],panstwa517[[Panstwo]:[Kontynent]],2,FALSE)</f>
        <v>Afryka</v>
      </c>
      <c r="O269" s="15" t="s">
        <v>55</v>
      </c>
      <c r="P269" s="1" t="s">
        <v>337</v>
      </c>
      <c r="Q269">
        <f t="shared" si="8"/>
        <v>1</v>
      </c>
      <c r="R269" t="str">
        <f t="shared" si="9"/>
        <v/>
      </c>
      <c r="S269" s="1"/>
    </row>
    <row r="270" spans="5:19" x14ac:dyDescent="0.25">
      <c r="E270" s="1" t="s">
        <v>338</v>
      </c>
      <c r="F270" s="1" t="s">
        <v>81</v>
      </c>
      <c r="H270" s="1" t="s">
        <v>13</v>
      </c>
      <c r="I270" s="1" t="s">
        <v>501</v>
      </c>
      <c r="J270">
        <v>0.8</v>
      </c>
      <c r="K270" s="1" t="s">
        <v>563</v>
      </c>
      <c r="M270" t="str">
        <f>uzytkownicy719[[#This Row],[Jezyk]]</f>
        <v>tetela</v>
      </c>
      <c r="N270" s="1" t="str">
        <f>VLOOKUP(uzytkownicy719[[#This Row],[Panstwo]],panstwa517[[Panstwo]:[Kontynent]],2,FALSE)</f>
        <v>Afryka</v>
      </c>
      <c r="O270" s="15" t="s">
        <v>57</v>
      </c>
      <c r="P270" s="1" t="s">
        <v>338</v>
      </c>
      <c r="Q270">
        <f t="shared" si="8"/>
        <v>1</v>
      </c>
      <c r="R270" t="str">
        <f t="shared" si="9"/>
        <v/>
      </c>
      <c r="S270" s="1"/>
    </row>
    <row r="271" spans="5:19" x14ac:dyDescent="0.25">
      <c r="E271" s="1" t="s">
        <v>339</v>
      </c>
      <c r="F271" s="1" t="s">
        <v>53</v>
      </c>
      <c r="H271" s="1" t="s">
        <v>21</v>
      </c>
      <c r="I271" s="1" t="s">
        <v>390</v>
      </c>
      <c r="J271">
        <v>0.8</v>
      </c>
      <c r="K271" s="1" t="s">
        <v>563</v>
      </c>
      <c r="M271" t="str">
        <f>uzytkownicy719[[#This Row],[Jezyk]]</f>
        <v>nias</v>
      </c>
      <c r="N271" s="1" t="str">
        <f>VLOOKUP(uzytkownicy719[[#This Row],[Panstwo]],panstwa517[[Panstwo]:[Kontynent]],2,FALSE)</f>
        <v>Azja</v>
      </c>
      <c r="O271" s="15" t="s">
        <v>63</v>
      </c>
      <c r="P271" s="1" t="s">
        <v>339</v>
      </c>
      <c r="Q271">
        <f t="shared" si="8"/>
        <v>1</v>
      </c>
      <c r="R271" t="str">
        <f t="shared" si="9"/>
        <v/>
      </c>
      <c r="S271" s="1"/>
    </row>
    <row r="272" spans="5:19" x14ac:dyDescent="0.25">
      <c r="E272" s="1" t="s">
        <v>340</v>
      </c>
      <c r="F272" s="1" t="s">
        <v>51</v>
      </c>
      <c r="H272" s="1" t="s">
        <v>31</v>
      </c>
      <c r="I272" s="1" t="s">
        <v>342</v>
      </c>
      <c r="J272">
        <v>0.8</v>
      </c>
      <c r="K272" s="1" t="s">
        <v>563</v>
      </c>
      <c r="M272" t="str">
        <f>uzytkownicy719[[#This Row],[Jezyk]]</f>
        <v>maya</v>
      </c>
      <c r="N272" s="1" t="str">
        <f>VLOOKUP(uzytkownicy719[[#This Row],[Panstwo]],panstwa517[[Panstwo]:[Kontynent]],2,FALSE)</f>
        <v>Ameryka Polnocna</v>
      </c>
      <c r="O272" s="15" t="s">
        <v>64</v>
      </c>
      <c r="P272" s="1" t="s">
        <v>340</v>
      </c>
      <c r="Q272">
        <f t="shared" si="8"/>
        <v>1</v>
      </c>
      <c r="R272" t="str">
        <f t="shared" si="9"/>
        <v/>
      </c>
      <c r="S272" s="1"/>
    </row>
    <row r="273" spans="5:19" x14ac:dyDescent="0.25">
      <c r="E273" s="1" t="s">
        <v>341</v>
      </c>
      <c r="F273" s="1" t="s">
        <v>81</v>
      </c>
      <c r="H273" s="1" t="s">
        <v>32</v>
      </c>
      <c r="I273" s="1" t="s">
        <v>433</v>
      </c>
      <c r="J273">
        <v>0.8</v>
      </c>
      <c r="K273" s="1" t="s">
        <v>563</v>
      </c>
      <c r="M273" t="str">
        <f>uzytkownicy719[[#This Row],[Jezyk]]</f>
        <v>polski</v>
      </c>
      <c r="N273" s="1" t="str">
        <f>VLOOKUP(uzytkownicy719[[#This Row],[Panstwo]],panstwa517[[Panstwo]:[Kontynent]],2,FALSE)</f>
        <v>Europa</v>
      </c>
      <c r="O273" s="15" t="s">
        <v>65</v>
      </c>
      <c r="P273" s="1" t="s">
        <v>341</v>
      </c>
      <c r="Q273">
        <f t="shared" si="8"/>
        <v>1</v>
      </c>
      <c r="R273" t="str">
        <f t="shared" si="9"/>
        <v/>
      </c>
      <c r="S273" s="1"/>
    </row>
    <row r="274" spans="5:19" x14ac:dyDescent="0.25">
      <c r="E274" s="1" t="s">
        <v>342</v>
      </c>
      <c r="F274" s="1" t="s">
        <v>135</v>
      </c>
      <c r="H274" s="1" t="s">
        <v>40</v>
      </c>
      <c r="I274" s="1" t="s">
        <v>401</v>
      </c>
      <c r="J274">
        <v>0.8</v>
      </c>
      <c r="K274" s="1" t="s">
        <v>563</v>
      </c>
      <c r="M274" t="str">
        <f>uzytkownicy719[[#This Row],[Jezyk]]</f>
        <v>nyaturu</v>
      </c>
      <c r="N274" s="1" t="str">
        <f>VLOOKUP(uzytkownicy719[[#This Row],[Panstwo]],panstwa517[[Panstwo]:[Kontynent]],2,FALSE)</f>
        <v>Afryka</v>
      </c>
      <c r="O274" s="15" t="s">
        <v>71</v>
      </c>
      <c r="P274" s="1" t="s">
        <v>342</v>
      </c>
      <c r="Q274">
        <f t="shared" si="8"/>
        <v>1</v>
      </c>
      <c r="R274" t="str">
        <f t="shared" si="9"/>
        <v/>
      </c>
      <c r="S274" s="1"/>
    </row>
    <row r="275" spans="5:19" x14ac:dyDescent="0.25">
      <c r="E275" s="1" t="s">
        <v>343</v>
      </c>
      <c r="F275" s="1" t="s">
        <v>81</v>
      </c>
      <c r="H275" s="1" t="s">
        <v>42</v>
      </c>
      <c r="I275" s="1" t="s">
        <v>511</v>
      </c>
      <c r="J275">
        <v>0.8</v>
      </c>
      <c r="K275" s="1" t="s">
        <v>563</v>
      </c>
      <c r="M275" t="str">
        <f>uzytkownicy719[[#This Row],[Jezyk]]</f>
        <v>tooro</v>
      </c>
      <c r="N275" s="1" t="str">
        <f>VLOOKUP(uzytkownicy719[[#This Row],[Panstwo]],panstwa517[[Panstwo]:[Kontynent]],2,FALSE)</f>
        <v>Afryka</v>
      </c>
      <c r="O275" s="15" t="s">
        <v>73</v>
      </c>
      <c r="P275" s="1" t="s">
        <v>343</v>
      </c>
      <c r="Q275">
        <f t="shared" si="8"/>
        <v>1</v>
      </c>
      <c r="R275" t="str">
        <f t="shared" si="9"/>
        <v/>
      </c>
      <c r="S275" s="1"/>
    </row>
    <row r="276" spans="5:19" x14ac:dyDescent="0.25">
      <c r="E276" s="1" t="s">
        <v>344</v>
      </c>
      <c r="F276" s="1" t="s">
        <v>144</v>
      </c>
      <c r="H276" s="1" t="s">
        <v>47</v>
      </c>
      <c r="I276" s="1" t="s">
        <v>445</v>
      </c>
      <c r="J276">
        <v>0.8</v>
      </c>
      <c r="K276" s="1" t="s">
        <v>563</v>
      </c>
      <c r="M276" t="str">
        <f>uzytkownicy719[[#This Row],[Jezyk]]</f>
        <v>rumunski</v>
      </c>
      <c r="N276" s="1" t="str">
        <f>VLOOKUP(uzytkownicy719[[#This Row],[Panstwo]],panstwa517[[Panstwo]:[Kontynent]],2,FALSE)</f>
        <v>Europa</v>
      </c>
      <c r="O276" s="15" t="s">
        <v>74</v>
      </c>
      <c r="P276" s="1" t="s">
        <v>344</v>
      </c>
      <c r="Q276">
        <f t="shared" si="8"/>
        <v>1</v>
      </c>
      <c r="R276" t="str">
        <f t="shared" si="9"/>
        <v/>
      </c>
      <c r="S276" s="1"/>
    </row>
    <row r="277" spans="5:19" x14ac:dyDescent="0.25">
      <c r="E277" s="1" t="s">
        <v>345</v>
      </c>
      <c r="F277" s="1" t="s">
        <v>144</v>
      </c>
      <c r="H277" s="1" t="s">
        <v>12</v>
      </c>
      <c r="I277" s="1" t="s">
        <v>188</v>
      </c>
      <c r="J277">
        <v>0.7</v>
      </c>
      <c r="K277" s="1" t="s">
        <v>563</v>
      </c>
      <c r="M277" t="str">
        <f>uzytkownicy719[[#This Row],[Jezyk]]</f>
        <v>hakka</v>
      </c>
      <c r="N277" s="1" t="str">
        <f>VLOOKUP(uzytkownicy719[[#This Row],[Panstwo]],panstwa517[[Panstwo]:[Kontynent]],2,FALSE)</f>
        <v>Azja</v>
      </c>
      <c r="O277" s="15" t="s">
        <v>75</v>
      </c>
      <c r="P277" s="1" t="s">
        <v>345</v>
      </c>
      <c r="Q277">
        <f t="shared" si="8"/>
        <v>1</v>
      </c>
      <c r="R277" t="str">
        <f t="shared" si="9"/>
        <v/>
      </c>
      <c r="S277" s="1"/>
    </row>
    <row r="278" spans="5:19" x14ac:dyDescent="0.25">
      <c r="E278" s="1" t="s">
        <v>346</v>
      </c>
      <c r="F278" s="1" t="s">
        <v>81</v>
      </c>
      <c r="H278" s="1" t="s">
        <v>12</v>
      </c>
      <c r="I278" s="1" t="s">
        <v>303</v>
      </c>
      <c r="J278">
        <v>0.7</v>
      </c>
      <c r="K278" s="1" t="s">
        <v>563</v>
      </c>
      <c r="M278" t="str">
        <f>uzytkownicy719[[#This Row],[Jezyk]]</f>
        <v>lisu</v>
      </c>
      <c r="N278" s="1" t="str">
        <f>VLOOKUP(uzytkownicy719[[#This Row],[Panstwo]],panstwa517[[Panstwo]:[Kontynent]],2,FALSE)</f>
        <v>Azja</v>
      </c>
      <c r="O278" s="15" t="s">
        <v>76</v>
      </c>
      <c r="P278" s="1" t="s">
        <v>346</v>
      </c>
      <c r="Q278">
        <f t="shared" si="8"/>
        <v>1</v>
      </c>
      <c r="R278" t="str">
        <f t="shared" si="9"/>
        <v/>
      </c>
      <c r="S278" s="1"/>
    </row>
    <row r="279" spans="5:19" x14ac:dyDescent="0.25">
      <c r="E279" s="1" t="s">
        <v>347</v>
      </c>
      <c r="F279" s="1" t="s">
        <v>56</v>
      </c>
      <c r="H279" s="1" t="s">
        <v>13</v>
      </c>
      <c r="I279" s="1" t="s">
        <v>553</v>
      </c>
      <c r="J279">
        <v>0.7</v>
      </c>
      <c r="K279" s="1" t="s">
        <v>563</v>
      </c>
      <c r="M279" t="str">
        <f>uzytkownicy719[[#This Row],[Jezyk]]</f>
        <v>zande</v>
      </c>
      <c r="N279" s="1" t="str">
        <f>VLOOKUP(uzytkownicy719[[#This Row],[Panstwo]],panstwa517[[Panstwo]:[Kontynent]],2,FALSE)</f>
        <v>Afryka</v>
      </c>
      <c r="O279" s="15" t="s">
        <v>79</v>
      </c>
      <c r="P279" s="1" t="s">
        <v>347</v>
      </c>
      <c r="Q279">
        <f t="shared" si="8"/>
        <v>1</v>
      </c>
      <c r="R279" t="str">
        <f t="shared" si="9"/>
        <v/>
      </c>
      <c r="S279" s="1"/>
    </row>
    <row r="280" spans="5:19" x14ac:dyDescent="0.25">
      <c r="E280" s="1" t="s">
        <v>348</v>
      </c>
      <c r="F280" s="1" t="s">
        <v>189</v>
      </c>
      <c r="H280" s="1" t="s">
        <v>13</v>
      </c>
      <c r="I280" s="1" t="s">
        <v>544</v>
      </c>
      <c r="J280">
        <v>0.7</v>
      </c>
      <c r="K280" s="1" t="s">
        <v>563</v>
      </c>
      <c r="M280" t="str">
        <f>uzytkownicy719[[#This Row],[Jezyk]]</f>
        <v>yaka</v>
      </c>
      <c r="N280" s="1" t="str">
        <f>VLOOKUP(uzytkownicy719[[#This Row],[Panstwo]],panstwa517[[Panstwo]:[Kontynent]],2,FALSE)</f>
        <v>Afryka</v>
      </c>
      <c r="O280" s="15" t="s">
        <v>82</v>
      </c>
      <c r="P280" s="1" t="s">
        <v>348</v>
      </c>
      <c r="Q280">
        <f t="shared" si="8"/>
        <v>1</v>
      </c>
      <c r="R280" t="str">
        <f t="shared" si="9"/>
        <v/>
      </c>
      <c r="S280" s="1"/>
    </row>
    <row r="281" spans="5:19" x14ac:dyDescent="0.25">
      <c r="E281" s="1" t="s">
        <v>349</v>
      </c>
      <c r="F281" s="1" t="s">
        <v>56</v>
      </c>
      <c r="H281" s="1" t="s">
        <v>13</v>
      </c>
      <c r="I281" s="1" t="s">
        <v>549</v>
      </c>
      <c r="J281">
        <v>0.7</v>
      </c>
      <c r="K281" s="1" t="s">
        <v>563</v>
      </c>
      <c r="M281" t="str">
        <f>uzytkownicy719[[#This Row],[Jezyk]]</f>
        <v>yombe</v>
      </c>
      <c r="N281" s="1" t="str">
        <f>VLOOKUP(uzytkownicy719[[#This Row],[Panstwo]],panstwa517[[Panstwo]:[Kontynent]],2,FALSE)</f>
        <v>Afryka</v>
      </c>
      <c r="O281" s="15" t="s">
        <v>85</v>
      </c>
      <c r="P281" s="1" t="s">
        <v>349</v>
      </c>
      <c r="Q281">
        <f t="shared" si="8"/>
        <v>1</v>
      </c>
      <c r="R281" t="str">
        <f t="shared" si="9"/>
        <v/>
      </c>
      <c r="S281" s="1"/>
    </row>
    <row r="282" spans="5:19" x14ac:dyDescent="0.25">
      <c r="E282" s="1" t="s">
        <v>350</v>
      </c>
      <c r="F282" s="1" t="s">
        <v>51</v>
      </c>
      <c r="H282" s="1" t="s">
        <v>13</v>
      </c>
      <c r="I282" s="1" t="s">
        <v>463</v>
      </c>
      <c r="J282">
        <v>0.7</v>
      </c>
      <c r="K282" s="1" t="s">
        <v>563</v>
      </c>
      <c r="M282" t="str">
        <f>uzytkownicy719[[#This Row],[Jezyk]]</f>
        <v>shi</v>
      </c>
      <c r="N282" s="1" t="str">
        <f>VLOOKUP(uzytkownicy719[[#This Row],[Panstwo]],panstwa517[[Panstwo]:[Kontynent]],2,FALSE)</f>
        <v>Afryka</v>
      </c>
      <c r="O282" s="15" t="s">
        <v>88</v>
      </c>
      <c r="P282" s="1" t="s">
        <v>350</v>
      </c>
      <c r="Q282">
        <f t="shared" si="8"/>
        <v>1</v>
      </c>
      <c r="R282" t="str">
        <f t="shared" si="9"/>
        <v/>
      </c>
      <c r="S282" s="1"/>
    </row>
    <row r="283" spans="5:19" x14ac:dyDescent="0.25">
      <c r="E283" s="1" t="s">
        <v>351</v>
      </c>
      <c r="F283" s="1" t="s">
        <v>51</v>
      </c>
      <c r="H283" s="1" t="s">
        <v>17</v>
      </c>
      <c r="I283" s="1" t="s">
        <v>69</v>
      </c>
      <c r="J283">
        <v>0.7</v>
      </c>
      <c r="K283" s="1" t="s">
        <v>563</v>
      </c>
      <c r="M283" t="str">
        <f>uzytkownicy719[[#This Row],[Jezyk]]</f>
        <v>alzacki</v>
      </c>
      <c r="N283" s="1" t="str">
        <f>VLOOKUP(uzytkownicy719[[#This Row],[Panstwo]],panstwa517[[Panstwo]:[Kontynent]],2,FALSE)</f>
        <v>Europa</v>
      </c>
      <c r="O283" s="15" t="s">
        <v>90</v>
      </c>
      <c r="P283" s="1" t="s">
        <v>351</v>
      </c>
      <c r="Q283">
        <f t="shared" si="8"/>
        <v>1</v>
      </c>
      <c r="R283" t="str">
        <f t="shared" si="9"/>
        <v/>
      </c>
      <c r="S283" s="1"/>
    </row>
    <row r="284" spans="5:19" x14ac:dyDescent="0.25">
      <c r="E284" s="1" t="s">
        <v>352</v>
      </c>
      <c r="F284" s="1" t="s">
        <v>56</v>
      </c>
      <c r="H284" s="1" t="s">
        <v>20</v>
      </c>
      <c r="I284" s="1" t="s">
        <v>355</v>
      </c>
      <c r="J284">
        <v>0.7</v>
      </c>
      <c r="K284" s="1" t="s">
        <v>563</v>
      </c>
      <c r="M284" t="str">
        <f>uzytkownicy719[[#This Row],[Jezyk]]</f>
        <v>mizo</v>
      </c>
      <c r="N284" s="1" t="str">
        <f>VLOOKUP(uzytkownicy719[[#This Row],[Panstwo]],panstwa517[[Panstwo]:[Kontynent]],2,FALSE)</f>
        <v>Azja</v>
      </c>
      <c r="O284" s="15" t="s">
        <v>91</v>
      </c>
      <c r="P284" s="1" t="s">
        <v>352</v>
      </c>
      <c r="Q284">
        <f t="shared" si="8"/>
        <v>1</v>
      </c>
      <c r="R284" t="str">
        <f t="shared" si="9"/>
        <v/>
      </c>
      <c r="S284" s="1"/>
    </row>
    <row r="285" spans="5:19" x14ac:dyDescent="0.25">
      <c r="E285" s="1" t="s">
        <v>353</v>
      </c>
      <c r="F285" s="1" t="s">
        <v>96</v>
      </c>
      <c r="H285" s="1" t="s">
        <v>21</v>
      </c>
      <c r="I285" s="1" t="s">
        <v>99</v>
      </c>
      <c r="J285">
        <v>0.7</v>
      </c>
      <c r="K285" s="1" t="s">
        <v>563</v>
      </c>
      <c r="M285" t="str">
        <f>uzytkownicy719[[#This Row],[Jezyk]]</f>
        <v>batakangkola</v>
      </c>
      <c r="N285" s="1" t="str">
        <f>VLOOKUP(uzytkownicy719[[#This Row],[Panstwo]],panstwa517[[Panstwo]:[Kontynent]],2,FALSE)</f>
        <v>Azja</v>
      </c>
      <c r="O285" s="15" t="s">
        <v>92</v>
      </c>
      <c r="P285" s="1" t="s">
        <v>353</v>
      </c>
      <c r="Q285">
        <f t="shared" si="8"/>
        <v>1</v>
      </c>
      <c r="R285" t="str">
        <f t="shared" si="9"/>
        <v/>
      </c>
      <c r="S285" s="1"/>
    </row>
    <row r="286" spans="5:19" x14ac:dyDescent="0.25">
      <c r="E286" s="1" t="s">
        <v>354</v>
      </c>
      <c r="F286" s="1" t="s">
        <v>144</v>
      </c>
      <c r="H286" s="1" t="s">
        <v>21</v>
      </c>
      <c r="I286" s="1" t="s">
        <v>349</v>
      </c>
      <c r="J286">
        <v>0.7</v>
      </c>
      <c r="K286" s="1" t="s">
        <v>563</v>
      </c>
      <c r="M286" t="str">
        <f>uzytkownicy719[[#This Row],[Jezyk]]</f>
        <v>minnan</v>
      </c>
      <c r="N286" s="1" t="str">
        <f>VLOOKUP(uzytkownicy719[[#This Row],[Panstwo]],panstwa517[[Panstwo]:[Kontynent]],2,FALSE)</f>
        <v>Azja</v>
      </c>
      <c r="O286" s="15" t="s">
        <v>93</v>
      </c>
      <c r="P286" s="1" t="s">
        <v>354</v>
      </c>
      <c r="Q286">
        <f t="shared" si="8"/>
        <v>1</v>
      </c>
      <c r="R286" t="str">
        <f t="shared" si="9"/>
        <v/>
      </c>
      <c r="S286" s="1"/>
    </row>
    <row r="287" spans="5:19" x14ac:dyDescent="0.25">
      <c r="E287" s="1" t="s">
        <v>355</v>
      </c>
      <c r="F287" s="1" t="s">
        <v>56</v>
      </c>
      <c r="H287" s="1" t="s">
        <v>21</v>
      </c>
      <c r="I287" s="1" t="s">
        <v>357</v>
      </c>
      <c r="J287">
        <v>0.7</v>
      </c>
      <c r="K287" s="1" t="s">
        <v>563</v>
      </c>
      <c r="M287" t="str">
        <f>uzytkownicy719[[#This Row],[Jezyk]]</f>
        <v>molukanski</v>
      </c>
      <c r="N287" s="1" t="str">
        <f>VLOOKUP(uzytkownicy719[[#This Row],[Panstwo]],panstwa517[[Panstwo]:[Kontynent]],2,FALSE)</f>
        <v>Azja</v>
      </c>
      <c r="O287" s="15" t="s">
        <v>94</v>
      </c>
      <c r="P287" s="1" t="s">
        <v>355</v>
      </c>
      <c r="Q287">
        <f t="shared" si="8"/>
        <v>1</v>
      </c>
      <c r="R287" t="str">
        <f t="shared" si="9"/>
        <v/>
      </c>
      <c r="S287" s="1"/>
    </row>
    <row r="288" spans="5:19" x14ac:dyDescent="0.25">
      <c r="E288" s="1" t="s">
        <v>356</v>
      </c>
      <c r="F288" s="1" t="s">
        <v>81</v>
      </c>
      <c r="H288" s="1" t="s">
        <v>37</v>
      </c>
      <c r="I288" s="1" t="s">
        <v>78</v>
      </c>
      <c r="J288">
        <v>0.7</v>
      </c>
      <c r="K288" s="1" t="s">
        <v>563</v>
      </c>
      <c r="M288" t="str">
        <f>uzytkownicy719[[#This Row],[Jezyk]]</f>
        <v>armenski</v>
      </c>
      <c r="N288" s="1" t="str">
        <f>VLOOKUP(uzytkownicy719[[#This Row],[Panstwo]],panstwa517[[Panstwo]:[Kontynent]],2,FALSE)</f>
        <v>Europa</v>
      </c>
      <c r="O288" s="15" t="s">
        <v>99</v>
      </c>
      <c r="P288" s="1" t="s">
        <v>356</v>
      </c>
      <c r="Q288">
        <f t="shared" si="8"/>
        <v>1</v>
      </c>
      <c r="R288" t="str">
        <f t="shared" si="9"/>
        <v/>
      </c>
      <c r="S288" s="1"/>
    </row>
    <row r="289" spans="5:19" x14ac:dyDescent="0.25">
      <c r="E289" s="1" t="s">
        <v>357</v>
      </c>
      <c r="F289" s="1" t="s">
        <v>51</v>
      </c>
      <c r="H289" s="1" t="s">
        <v>37</v>
      </c>
      <c r="I289" s="1" t="s">
        <v>83</v>
      </c>
      <c r="J289">
        <v>0.7</v>
      </c>
      <c r="K289" s="1" t="s">
        <v>563</v>
      </c>
      <c r="M289" t="str">
        <f>uzytkownicy719[[#This Row],[Jezyk]]</f>
        <v>awarski</v>
      </c>
      <c r="N289" s="1" t="str">
        <f>VLOOKUP(uzytkownicy719[[#This Row],[Panstwo]],panstwa517[[Panstwo]:[Kontynent]],2,FALSE)</f>
        <v>Europa</v>
      </c>
      <c r="O289" s="15" t="s">
        <v>100</v>
      </c>
      <c r="P289" s="1" t="s">
        <v>357</v>
      </c>
      <c r="Q289">
        <f t="shared" si="8"/>
        <v>1</v>
      </c>
      <c r="R289" t="str">
        <f t="shared" si="9"/>
        <v/>
      </c>
      <c r="S289" s="1"/>
    </row>
    <row r="290" spans="5:19" x14ac:dyDescent="0.25">
      <c r="E290" s="1" t="s">
        <v>358</v>
      </c>
      <c r="F290" s="1" t="s">
        <v>89</v>
      </c>
      <c r="H290" s="1" t="s">
        <v>38</v>
      </c>
      <c r="I290" s="1" t="s">
        <v>166</v>
      </c>
      <c r="J290">
        <v>0.7</v>
      </c>
      <c r="K290" s="1" t="s">
        <v>563</v>
      </c>
      <c r="M290" t="str">
        <f>uzytkownicy719[[#This Row],[Jezyk]]</f>
        <v>fur</v>
      </c>
      <c r="N290" s="1" t="str">
        <f>VLOOKUP(uzytkownicy719[[#This Row],[Panstwo]],panstwa517[[Panstwo]:[Kontynent]],2,FALSE)</f>
        <v>Afryka</v>
      </c>
      <c r="O290" s="15" t="s">
        <v>101</v>
      </c>
      <c r="P290" s="1" t="s">
        <v>358</v>
      </c>
      <c r="Q290">
        <f t="shared" si="8"/>
        <v>1</v>
      </c>
      <c r="R290" t="str">
        <f t="shared" si="9"/>
        <v/>
      </c>
      <c r="S290" s="1"/>
    </row>
    <row r="291" spans="5:19" x14ac:dyDescent="0.25">
      <c r="E291" s="1" t="s">
        <v>359</v>
      </c>
      <c r="F291" s="1" t="s">
        <v>81</v>
      </c>
      <c r="H291" s="1" t="s">
        <v>40</v>
      </c>
      <c r="I291" s="1" t="s">
        <v>310</v>
      </c>
      <c r="J291">
        <v>0.7</v>
      </c>
      <c r="K291" s="1" t="s">
        <v>563</v>
      </c>
      <c r="M291" t="str">
        <f>uzytkownicy719[[#This Row],[Jezyk]]</f>
        <v>luguru</v>
      </c>
      <c r="N291" s="1" t="str">
        <f>VLOOKUP(uzytkownicy719[[#This Row],[Panstwo]],panstwa517[[Panstwo]:[Kontynent]],2,FALSE)</f>
        <v>Afryka</v>
      </c>
      <c r="O291" s="15" t="s">
        <v>102</v>
      </c>
      <c r="P291" s="1" t="s">
        <v>359</v>
      </c>
      <c r="Q291">
        <f t="shared" si="8"/>
        <v>1</v>
      </c>
      <c r="R291" t="str">
        <f t="shared" si="9"/>
        <v/>
      </c>
      <c r="S291" s="1"/>
    </row>
    <row r="292" spans="5:19" x14ac:dyDescent="0.25">
      <c r="E292" s="1" t="s">
        <v>360</v>
      </c>
      <c r="F292" s="1" t="s">
        <v>129</v>
      </c>
      <c r="H292" s="1" t="s">
        <v>40</v>
      </c>
      <c r="I292" s="1" t="s">
        <v>110</v>
      </c>
      <c r="J292">
        <v>0.7</v>
      </c>
      <c r="K292" s="1" t="s">
        <v>563</v>
      </c>
      <c r="M292" t="str">
        <f>uzytkownicy719[[#This Row],[Jezyk]]</f>
        <v>bena</v>
      </c>
      <c r="N292" s="1" t="str">
        <f>VLOOKUP(uzytkownicy719[[#This Row],[Panstwo]],panstwa517[[Panstwo]:[Kontynent]],2,FALSE)</f>
        <v>Afryka</v>
      </c>
      <c r="O292" s="15" t="s">
        <v>103</v>
      </c>
      <c r="P292" s="1" t="s">
        <v>360</v>
      </c>
      <c r="Q292">
        <f t="shared" si="8"/>
        <v>1</v>
      </c>
      <c r="R292" t="str">
        <f t="shared" si="9"/>
        <v/>
      </c>
      <c r="S292" s="1"/>
    </row>
    <row r="293" spans="5:19" x14ac:dyDescent="0.25">
      <c r="E293" s="1" t="s">
        <v>361</v>
      </c>
      <c r="F293" s="1" t="s">
        <v>51</v>
      </c>
      <c r="H293" s="1" t="s">
        <v>40</v>
      </c>
      <c r="I293" s="1" t="s">
        <v>461</v>
      </c>
      <c r="J293">
        <v>0.7</v>
      </c>
      <c r="K293" s="1" t="s">
        <v>563</v>
      </c>
      <c r="M293" t="str">
        <f>uzytkownicy719[[#This Row],[Jezyk]]</f>
        <v>shambala</v>
      </c>
      <c r="N293" s="1" t="str">
        <f>VLOOKUP(uzytkownicy719[[#This Row],[Panstwo]],panstwa517[[Panstwo]:[Kontynent]],2,FALSE)</f>
        <v>Afryka</v>
      </c>
      <c r="O293" s="15" t="s">
        <v>104</v>
      </c>
      <c r="P293" s="1" t="s">
        <v>361</v>
      </c>
      <c r="Q293">
        <f t="shared" si="8"/>
        <v>1</v>
      </c>
      <c r="R293" t="str">
        <f t="shared" si="9"/>
        <v/>
      </c>
      <c r="S293" s="1"/>
    </row>
    <row r="294" spans="5:19" x14ac:dyDescent="0.25">
      <c r="E294" s="1" t="s">
        <v>362</v>
      </c>
      <c r="F294" s="1" t="s">
        <v>129</v>
      </c>
      <c r="H294" s="1" t="s">
        <v>42</v>
      </c>
      <c r="I294" s="1" t="s">
        <v>381</v>
      </c>
      <c r="J294">
        <v>0.7</v>
      </c>
      <c r="K294" s="1" t="s">
        <v>563</v>
      </c>
      <c r="M294" t="str">
        <f>uzytkownicy719[[#This Row],[Jezyk]]</f>
        <v>ng'akarimojong</v>
      </c>
      <c r="N294" s="1" t="str">
        <f>VLOOKUP(uzytkownicy719[[#This Row],[Panstwo]],panstwa517[[Panstwo]:[Kontynent]],2,FALSE)</f>
        <v>Afryka</v>
      </c>
      <c r="O294" s="15" t="s">
        <v>107</v>
      </c>
      <c r="P294" s="1" t="s">
        <v>362</v>
      </c>
      <c r="Q294">
        <f t="shared" si="8"/>
        <v>1</v>
      </c>
      <c r="R294" t="str">
        <f t="shared" si="9"/>
        <v/>
      </c>
      <c r="S294" s="1"/>
    </row>
    <row r="295" spans="5:19" x14ac:dyDescent="0.25">
      <c r="E295" s="1" t="s">
        <v>363</v>
      </c>
      <c r="F295" s="1" t="s">
        <v>131</v>
      </c>
      <c r="H295" s="1" t="s">
        <v>44</v>
      </c>
      <c r="I295" s="1" t="s">
        <v>539</v>
      </c>
      <c r="J295">
        <v>0.7</v>
      </c>
      <c r="K295" s="1" t="s">
        <v>563</v>
      </c>
      <c r="M295" t="str">
        <f>uzytkownicy719[[#This Row],[Jezyk]]</f>
        <v>wloski</v>
      </c>
      <c r="N295" s="1" t="str">
        <f>VLOOKUP(uzytkownicy719[[#This Row],[Panstwo]],panstwa517[[Panstwo]:[Kontynent]],2,FALSE)</f>
        <v>Ameryka Polnocna</v>
      </c>
      <c r="O295" s="15" t="s">
        <v>111</v>
      </c>
      <c r="P295" s="1" t="s">
        <v>363</v>
      </c>
      <c r="Q295">
        <f t="shared" si="8"/>
        <v>1</v>
      </c>
      <c r="R295" t="str">
        <f t="shared" si="9"/>
        <v/>
      </c>
      <c r="S295" s="1"/>
    </row>
    <row r="296" spans="5:19" x14ac:dyDescent="0.25">
      <c r="E296" s="1" t="s">
        <v>364</v>
      </c>
      <c r="F296" s="1" t="s">
        <v>51</v>
      </c>
      <c r="H296" s="1" t="s">
        <v>44</v>
      </c>
      <c r="I296" s="1" t="s">
        <v>434</v>
      </c>
      <c r="J296">
        <v>0.7</v>
      </c>
      <c r="K296" s="1" t="s">
        <v>563</v>
      </c>
      <c r="M296" t="str">
        <f>uzytkownicy719[[#This Row],[Jezyk]]</f>
        <v>portugalski</v>
      </c>
      <c r="N296" s="1" t="str">
        <f>VLOOKUP(uzytkownicy719[[#This Row],[Panstwo]],panstwa517[[Panstwo]:[Kontynent]],2,FALSE)</f>
        <v>Ameryka Polnocna</v>
      </c>
      <c r="O296" s="15" t="s">
        <v>113</v>
      </c>
      <c r="P296" s="1" t="s">
        <v>364</v>
      </c>
      <c r="Q296">
        <f t="shared" si="8"/>
        <v>1</v>
      </c>
      <c r="R296" t="str">
        <f t="shared" si="9"/>
        <v/>
      </c>
      <c r="S296" s="1"/>
    </row>
    <row r="297" spans="5:19" x14ac:dyDescent="0.25">
      <c r="E297" s="1" t="s">
        <v>365</v>
      </c>
      <c r="F297" s="1" t="s">
        <v>89</v>
      </c>
      <c r="H297" s="1" t="s">
        <v>46</v>
      </c>
      <c r="I297" s="1" t="s">
        <v>486</v>
      </c>
      <c r="J297">
        <v>0.7</v>
      </c>
      <c r="K297" s="1" t="s">
        <v>563</v>
      </c>
      <c r="M297" t="str">
        <f>uzytkownicy719[[#This Row],[Jezyk]]</f>
        <v>taidam</v>
      </c>
      <c r="N297" s="1" t="str">
        <f>VLOOKUP(uzytkownicy719[[#This Row],[Panstwo]],panstwa517[[Panstwo]:[Kontynent]],2,FALSE)</f>
        <v>Azja</v>
      </c>
      <c r="O297" s="15" t="s">
        <v>114</v>
      </c>
      <c r="P297" s="1" t="s">
        <v>365</v>
      </c>
      <c r="Q297">
        <f t="shared" si="8"/>
        <v>1</v>
      </c>
      <c r="R297" t="str">
        <f t="shared" si="9"/>
        <v/>
      </c>
      <c r="S297" s="1"/>
    </row>
    <row r="298" spans="5:19" x14ac:dyDescent="0.25">
      <c r="E298" s="1" t="s">
        <v>366</v>
      </c>
      <c r="F298" s="1" t="s">
        <v>89</v>
      </c>
      <c r="H298" s="1" t="s">
        <v>10</v>
      </c>
      <c r="I298" s="1" t="s">
        <v>420</v>
      </c>
      <c r="J298">
        <v>0.6</v>
      </c>
      <c r="K298" s="1" t="s">
        <v>563</v>
      </c>
      <c r="M298" t="str">
        <f>uzytkownicy719[[#This Row],[Jezyk]]</f>
        <v>pa'o</v>
      </c>
      <c r="N298" s="1" t="str">
        <f>VLOOKUP(uzytkownicy719[[#This Row],[Panstwo]],panstwa517[[Panstwo]:[Kontynent]],2,FALSE)</f>
        <v>Azja</v>
      </c>
      <c r="O298" s="15" t="s">
        <v>116</v>
      </c>
      <c r="P298" s="1" t="s">
        <v>366</v>
      </c>
      <c r="Q298">
        <f t="shared" si="8"/>
        <v>1</v>
      </c>
      <c r="R298" t="str">
        <f t="shared" si="9"/>
        <v/>
      </c>
      <c r="S298" s="1"/>
    </row>
    <row r="299" spans="5:19" x14ac:dyDescent="0.25">
      <c r="E299" s="1" t="s">
        <v>367</v>
      </c>
      <c r="F299" s="1" t="s">
        <v>89</v>
      </c>
      <c r="H299" s="1" t="s">
        <v>12</v>
      </c>
      <c r="I299" s="1" t="s">
        <v>157</v>
      </c>
      <c r="J299">
        <v>0.6</v>
      </c>
      <c r="K299" s="1" t="s">
        <v>563</v>
      </c>
      <c r="M299" t="str">
        <f>uzytkownicy719[[#This Row],[Jezyk]]</f>
        <v>dongxiang</v>
      </c>
      <c r="N299" s="1" t="str">
        <f>VLOOKUP(uzytkownicy719[[#This Row],[Panstwo]],panstwa517[[Panstwo]:[Kontynent]],2,FALSE)</f>
        <v>Azja</v>
      </c>
      <c r="O299" s="15" t="s">
        <v>117</v>
      </c>
      <c r="P299" s="1" t="s">
        <v>367</v>
      </c>
      <c r="Q299">
        <f t="shared" si="8"/>
        <v>1</v>
      </c>
      <c r="R299" t="str">
        <f t="shared" si="9"/>
        <v/>
      </c>
      <c r="S299" s="1"/>
    </row>
    <row r="300" spans="5:19" x14ac:dyDescent="0.25">
      <c r="E300" s="1" t="s">
        <v>368</v>
      </c>
      <c r="F300" s="1" t="s">
        <v>51</v>
      </c>
      <c r="H300" s="1" t="s">
        <v>13</v>
      </c>
      <c r="I300" s="1" t="s">
        <v>330</v>
      </c>
      <c r="J300">
        <v>0.6</v>
      </c>
      <c r="K300" s="1" t="s">
        <v>563</v>
      </c>
      <c r="M300" t="str">
        <f>uzytkownicy719[[#This Row],[Jezyk]]</f>
        <v>mangbetu</v>
      </c>
      <c r="N300" s="1" t="str">
        <f>VLOOKUP(uzytkownicy719[[#This Row],[Panstwo]],panstwa517[[Panstwo]:[Kontynent]],2,FALSE)</f>
        <v>Afryka</v>
      </c>
      <c r="O300" s="15" t="s">
        <v>118</v>
      </c>
      <c r="P300" s="1" t="s">
        <v>368</v>
      </c>
      <c r="Q300">
        <f t="shared" si="8"/>
        <v>1</v>
      </c>
      <c r="R300" t="str">
        <f t="shared" si="9"/>
        <v/>
      </c>
      <c r="S300" s="1"/>
    </row>
    <row r="301" spans="5:19" x14ac:dyDescent="0.25">
      <c r="E301" s="1" t="s">
        <v>369</v>
      </c>
      <c r="F301" s="1" t="s">
        <v>81</v>
      </c>
      <c r="H301" s="1" t="s">
        <v>17</v>
      </c>
      <c r="I301" s="1" t="s">
        <v>406</v>
      </c>
      <c r="J301">
        <v>0.6</v>
      </c>
      <c r="K301" s="1" t="s">
        <v>563</v>
      </c>
      <c r="M301" t="str">
        <f>uzytkownicy719[[#This Row],[Jezyk]]</f>
        <v>okcytanski</v>
      </c>
      <c r="N301" s="1" t="str">
        <f>VLOOKUP(uzytkownicy719[[#This Row],[Panstwo]],panstwa517[[Panstwo]:[Kontynent]],2,FALSE)</f>
        <v>Europa</v>
      </c>
      <c r="O301" s="15" t="s">
        <v>119</v>
      </c>
      <c r="P301" s="1" t="s">
        <v>369</v>
      </c>
      <c r="Q301">
        <f t="shared" si="8"/>
        <v>1</v>
      </c>
      <c r="R301" t="str">
        <f t="shared" si="9"/>
        <v/>
      </c>
      <c r="S301" s="1"/>
    </row>
    <row r="302" spans="5:19" x14ac:dyDescent="0.25">
      <c r="E302" s="1" t="s">
        <v>370</v>
      </c>
      <c r="F302" s="1" t="s">
        <v>371</v>
      </c>
      <c r="H302" s="1" t="s">
        <v>17</v>
      </c>
      <c r="I302" s="1" t="s">
        <v>434</v>
      </c>
      <c r="J302">
        <v>0.6</v>
      </c>
      <c r="K302" s="1" t="s">
        <v>563</v>
      </c>
      <c r="M302" t="str">
        <f>uzytkownicy719[[#This Row],[Jezyk]]</f>
        <v>portugalski</v>
      </c>
      <c r="N302" s="1" t="str">
        <f>VLOOKUP(uzytkownicy719[[#This Row],[Panstwo]],panstwa517[[Panstwo]:[Kontynent]],2,FALSE)</f>
        <v>Europa</v>
      </c>
      <c r="O302" s="15" t="s">
        <v>120</v>
      </c>
      <c r="P302" s="1" t="s">
        <v>370</v>
      </c>
      <c r="Q302">
        <f t="shared" si="8"/>
        <v>1</v>
      </c>
      <c r="R302" t="str">
        <f t="shared" si="9"/>
        <v/>
      </c>
      <c r="S302" s="1"/>
    </row>
    <row r="303" spans="5:19" x14ac:dyDescent="0.25">
      <c r="E303" s="1" t="s">
        <v>372</v>
      </c>
      <c r="F303" s="1" t="s">
        <v>81</v>
      </c>
      <c r="H303" s="1" t="s">
        <v>20</v>
      </c>
      <c r="I303" s="1" t="s">
        <v>190</v>
      </c>
      <c r="J303">
        <v>0.6</v>
      </c>
      <c r="K303" s="1" t="s">
        <v>563</v>
      </c>
      <c r="M303" t="str">
        <f>uzytkownicy719[[#This Row],[Jezyk]]</f>
        <v>halabi</v>
      </c>
      <c r="N303" s="1" t="str">
        <f>VLOOKUP(uzytkownicy719[[#This Row],[Panstwo]],panstwa517[[Panstwo]:[Kontynent]],2,FALSE)</f>
        <v>Azja</v>
      </c>
      <c r="O303" s="15" t="s">
        <v>122</v>
      </c>
      <c r="P303" s="1" t="s">
        <v>372</v>
      </c>
      <c r="Q303">
        <f t="shared" si="8"/>
        <v>1</v>
      </c>
      <c r="R303" t="str">
        <f t="shared" si="9"/>
        <v/>
      </c>
      <c r="S303" s="1"/>
    </row>
    <row r="304" spans="5:19" x14ac:dyDescent="0.25">
      <c r="E304" s="1" t="s">
        <v>373</v>
      </c>
      <c r="F304" s="1" t="s">
        <v>53</v>
      </c>
      <c r="H304" s="1" t="s">
        <v>20</v>
      </c>
      <c r="I304" s="1" t="s">
        <v>278</v>
      </c>
      <c r="J304">
        <v>0.6</v>
      </c>
      <c r="K304" s="1" t="s">
        <v>563</v>
      </c>
      <c r="M304" t="str">
        <f>uzytkownicy719[[#This Row],[Jezyk]]</f>
        <v>korku</v>
      </c>
      <c r="N304" s="1" t="str">
        <f>VLOOKUP(uzytkownicy719[[#This Row],[Panstwo]],panstwa517[[Panstwo]:[Kontynent]],2,FALSE)</f>
        <v>Azja</v>
      </c>
      <c r="O304" s="15" t="s">
        <v>126</v>
      </c>
      <c r="P304" s="1" t="s">
        <v>373</v>
      </c>
      <c r="Q304">
        <f t="shared" si="8"/>
        <v>1</v>
      </c>
      <c r="R304" t="str">
        <f t="shared" si="9"/>
        <v/>
      </c>
      <c r="S304" s="1"/>
    </row>
    <row r="305" spans="5:19" x14ac:dyDescent="0.25">
      <c r="E305" s="1" t="s">
        <v>374</v>
      </c>
      <c r="F305" s="1" t="s">
        <v>56</v>
      </c>
      <c r="H305" s="1" t="s">
        <v>20</v>
      </c>
      <c r="I305" s="1" t="s">
        <v>352</v>
      </c>
      <c r="J305">
        <v>0.6</v>
      </c>
      <c r="K305" s="1" t="s">
        <v>563</v>
      </c>
      <c r="M305" t="str">
        <f>uzytkownicy719[[#This Row],[Jezyk]]</f>
        <v>mishing</v>
      </c>
      <c r="N305" s="1" t="str">
        <f>VLOOKUP(uzytkownicy719[[#This Row],[Panstwo]],panstwa517[[Panstwo]:[Kontynent]],2,FALSE)</f>
        <v>Azja</v>
      </c>
      <c r="O305" s="15" t="s">
        <v>127</v>
      </c>
      <c r="P305" s="1" t="s">
        <v>374</v>
      </c>
      <c r="Q305">
        <f t="shared" si="8"/>
        <v>1</v>
      </c>
      <c r="R305" t="str">
        <f t="shared" si="9"/>
        <v/>
      </c>
      <c r="S305" s="1"/>
    </row>
    <row r="306" spans="5:19" x14ac:dyDescent="0.25">
      <c r="E306" s="1" t="s">
        <v>375</v>
      </c>
      <c r="F306" s="1" t="s">
        <v>376</v>
      </c>
      <c r="H306" s="1" t="s">
        <v>21</v>
      </c>
      <c r="I306" s="1" t="s">
        <v>101</v>
      </c>
      <c r="J306">
        <v>0.6</v>
      </c>
      <c r="K306" s="1" t="s">
        <v>563</v>
      </c>
      <c r="M306" t="str">
        <f>uzytkownicy719[[#This Row],[Jezyk]]</f>
        <v>batakkaro</v>
      </c>
      <c r="N306" s="1" t="str">
        <f>VLOOKUP(uzytkownicy719[[#This Row],[Panstwo]],panstwa517[[Panstwo]:[Kontynent]],2,FALSE)</f>
        <v>Azja</v>
      </c>
      <c r="O306" s="15" t="s">
        <v>130</v>
      </c>
      <c r="P306" s="1" t="s">
        <v>375</v>
      </c>
      <c r="Q306">
        <f t="shared" si="8"/>
        <v>1</v>
      </c>
      <c r="R306" t="str">
        <f t="shared" si="9"/>
        <v/>
      </c>
      <c r="S306" s="1"/>
    </row>
    <row r="307" spans="5:19" x14ac:dyDescent="0.25">
      <c r="E307" s="1" t="s">
        <v>377</v>
      </c>
      <c r="F307" s="1" t="s">
        <v>81</v>
      </c>
      <c r="H307" s="1" t="s">
        <v>21</v>
      </c>
      <c r="I307" s="1" t="s">
        <v>525</v>
      </c>
      <c r="J307">
        <v>0.6</v>
      </c>
      <c r="K307" s="1" t="s">
        <v>563</v>
      </c>
      <c r="M307" t="str">
        <f>uzytkownicy719[[#This Row],[Jezyk]]</f>
        <v>uabmeto</v>
      </c>
      <c r="N307" s="1" t="str">
        <f>VLOOKUP(uzytkownicy719[[#This Row],[Panstwo]],panstwa517[[Panstwo]:[Kontynent]],2,FALSE)</f>
        <v>Azja</v>
      </c>
      <c r="O307" s="15" t="s">
        <v>132</v>
      </c>
      <c r="P307" s="1" t="s">
        <v>377</v>
      </c>
      <c r="Q307">
        <f t="shared" si="8"/>
        <v>1</v>
      </c>
      <c r="R307" t="str">
        <f t="shared" si="9"/>
        <v/>
      </c>
      <c r="S307" s="1"/>
    </row>
    <row r="308" spans="5:19" x14ac:dyDescent="0.25">
      <c r="E308" s="1" t="s">
        <v>378</v>
      </c>
      <c r="F308" s="1" t="s">
        <v>81</v>
      </c>
      <c r="H308" s="1" t="s">
        <v>27</v>
      </c>
      <c r="I308" s="1" t="s">
        <v>432</v>
      </c>
      <c r="J308">
        <v>0.6</v>
      </c>
      <c r="K308" s="1" t="s">
        <v>563</v>
      </c>
      <c r="M308" t="str">
        <f>uzytkownicy719[[#This Row],[Jezyk]]</f>
        <v>pokoot</v>
      </c>
      <c r="N308" s="1" t="str">
        <f>VLOOKUP(uzytkownicy719[[#This Row],[Panstwo]],panstwa517[[Panstwo]:[Kontynent]],2,FALSE)</f>
        <v>Afryka</v>
      </c>
      <c r="O308" s="15" t="s">
        <v>133</v>
      </c>
      <c r="P308" s="1" t="s">
        <v>378</v>
      </c>
      <c r="Q308">
        <f t="shared" si="8"/>
        <v>1</v>
      </c>
      <c r="R308" t="str">
        <f t="shared" si="9"/>
        <v/>
      </c>
      <c r="S308" s="1"/>
    </row>
    <row r="309" spans="5:19" x14ac:dyDescent="0.25">
      <c r="E309" s="1" t="s">
        <v>379</v>
      </c>
      <c r="F309" s="1" t="s">
        <v>81</v>
      </c>
      <c r="H309" s="1" t="s">
        <v>27</v>
      </c>
      <c r="I309" s="1" t="s">
        <v>312</v>
      </c>
      <c r="J309">
        <v>0.6</v>
      </c>
      <c r="K309" s="1" t="s">
        <v>563</v>
      </c>
      <c r="M309" t="str">
        <f>uzytkownicy719[[#This Row],[Jezyk]]</f>
        <v>lulogooli</v>
      </c>
      <c r="N309" s="1" t="str">
        <f>VLOOKUP(uzytkownicy719[[#This Row],[Panstwo]],panstwa517[[Panstwo]:[Kontynent]],2,FALSE)</f>
        <v>Afryka</v>
      </c>
      <c r="O309" s="15" t="s">
        <v>136</v>
      </c>
      <c r="P309" s="1" t="s">
        <v>379</v>
      </c>
      <c r="Q309">
        <f t="shared" si="8"/>
        <v>1</v>
      </c>
      <c r="R309" t="str">
        <f t="shared" si="9"/>
        <v/>
      </c>
      <c r="S309" s="1"/>
    </row>
    <row r="310" spans="5:19" x14ac:dyDescent="0.25">
      <c r="E310" s="1" t="s">
        <v>380</v>
      </c>
      <c r="F310" s="1" t="s">
        <v>62</v>
      </c>
      <c r="H310" s="1" t="s">
        <v>27</v>
      </c>
      <c r="I310" s="1" t="s">
        <v>209</v>
      </c>
      <c r="J310">
        <v>0.6</v>
      </c>
      <c r="K310" s="1" t="s">
        <v>563</v>
      </c>
      <c r="M310" t="str">
        <f>uzytkownicy719[[#This Row],[Jezyk]]</f>
        <v>idakho</v>
      </c>
      <c r="N310" s="1" t="str">
        <f>VLOOKUP(uzytkownicy719[[#This Row],[Panstwo]],panstwa517[[Panstwo]:[Kontynent]],2,FALSE)</f>
        <v>Afryka</v>
      </c>
      <c r="O310" s="15" t="s">
        <v>137</v>
      </c>
      <c r="P310" s="1" t="s">
        <v>380</v>
      </c>
      <c r="Q310">
        <f t="shared" si="8"/>
        <v>1</v>
      </c>
      <c r="R310" t="str">
        <f t="shared" si="9"/>
        <v/>
      </c>
      <c r="S310" s="1"/>
    </row>
    <row r="311" spans="5:19" x14ac:dyDescent="0.25">
      <c r="E311" s="1" t="s">
        <v>381</v>
      </c>
      <c r="F311" s="1" t="s">
        <v>53</v>
      </c>
      <c r="H311" s="1" t="s">
        <v>32</v>
      </c>
      <c r="I311" s="1" t="s">
        <v>539</v>
      </c>
      <c r="J311">
        <v>0.6</v>
      </c>
      <c r="K311" s="1" t="s">
        <v>563</v>
      </c>
      <c r="M311" t="str">
        <f>uzytkownicy719[[#This Row],[Jezyk]]</f>
        <v>wloski</v>
      </c>
      <c r="N311" s="1" t="str">
        <f>VLOOKUP(uzytkownicy719[[#This Row],[Panstwo]],panstwa517[[Panstwo]:[Kontynent]],2,FALSE)</f>
        <v>Europa</v>
      </c>
      <c r="O311" s="15" t="s">
        <v>138</v>
      </c>
      <c r="P311" s="1" t="s">
        <v>381</v>
      </c>
      <c r="Q311">
        <f t="shared" si="8"/>
        <v>1</v>
      </c>
      <c r="R311" t="str">
        <f t="shared" si="9"/>
        <v/>
      </c>
      <c r="S311" s="1"/>
    </row>
    <row r="312" spans="5:19" x14ac:dyDescent="0.25">
      <c r="E312" s="1" t="s">
        <v>382</v>
      </c>
      <c r="F312" s="1" t="s">
        <v>51</v>
      </c>
      <c r="H312" s="1" t="s">
        <v>32</v>
      </c>
      <c r="I312" s="1" t="s">
        <v>76</v>
      </c>
      <c r="J312">
        <v>0.6</v>
      </c>
      <c r="K312" s="1" t="s">
        <v>563</v>
      </c>
      <c r="M312" t="str">
        <f>uzytkownicy719[[#This Row],[Jezyk]]</f>
        <v>arabski</v>
      </c>
      <c r="N312" s="1" t="str">
        <f>VLOOKUP(uzytkownicy719[[#This Row],[Panstwo]],panstwa517[[Panstwo]:[Kontynent]],2,FALSE)</f>
        <v>Europa</v>
      </c>
      <c r="O312" s="15" t="s">
        <v>142</v>
      </c>
      <c r="P312" s="1" t="s">
        <v>382</v>
      </c>
      <c r="Q312">
        <f t="shared" si="8"/>
        <v>1</v>
      </c>
      <c r="R312" t="str">
        <f t="shared" si="9"/>
        <v/>
      </c>
      <c r="S312" s="1"/>
    </row>
    <row r="313" spans="5:19" x14ac:dyDescent="0.25">
      <c r="E313" s="1" t="s">
        <v>383</v>
      </c>
      <c r="F313" s="1" t="s">
        <v>131</v>
      </c>
      <c r="H313" s="1" t="s">
        <v>40</v>
      </c>
      <c r="I313" s="1" t="s">
        <v>317</v>
      </c>
      <c r="J313">
        <v>0.6</v>
      </c>
      <c r="K313" s="1" t="s">
        <v>563</v>
      </c>
      <c r="M313" t="str">
        <f>uzytkownicy719[[#This Row],[Jezyk]]</f>
        <v>maasai</v>
      </c>
      <c r="N313" s="1" t="str">
        <f>VLOOKUP(uzytkownicy719[[#This Row],[Panstwo]],panstwa517[[Panstwo]:[Kontynent]],2,FALSE)</f>
        <v>Afryka</v>
      </c>
      <c r="O313" s="15" t="s">
        <v>146</v>
      </c>
      <c r="P313" s="1" t="s">
        <v>383</v>
      </c>
      <c r="Q313">
        <f t="shared" si="8"/>
        <v>1</v>
      </c>
      <c r="R313" t="str">
        <f t="shared" si="9"/>
        <v/>
      </c>
      <c r="S313" s="1"/>
    </row>
    <row r="314" spans="5:19" x14ac:dyDescent="0.25">
      <c r="E314" s="1" t="s">
        <v>384</v>
      </c>
      <c r="F314" s="1" t="s">
        <v>81</v>
      </c>
      <c r="H314" s="1" t="s">
        <v>40</v>
      </c>
      <c r="I314" s="1" t="s">
        <v>392</v>
      </c>
      <c r="J314">
        <v>0.6</v>
      </c>
      <c r="K314" s="1" t="s">
        <v>563</v>
      </c>
      <c r="M314" t="str">
        <f>uzytkownicy719[[#This Row],[Jezyk]]</f>
        <v>nilamba</v>
      </c>
      <c r="N314" s="1" t="str">
        <f>VLOOKUP(uzytkownicy719[[#This Row],[Panstwo]],panstwa517[[Panstwo]:[Kontynent]],2,FALSE)</f>
        <v>Afryka</v>
      </c>
      <c r="O314" s="15" t="s">
        <v>150</v>
      </c>
      <c r="P314" s="1" t="s">
        <v>384</v>
      </c>
      <c r="Q314">
        <f t="shared" si="8"/>
        <v>1</v>
      </c>
      <c r="R314" t="str">
        <f t="shared" si="9"/>
        <v/>
      </c>
      <c r="S314" s="1"/>
    </row>
    <row r="315" spans="5:19" x14ac:dyDescent="0.25">
      <c r="E315" s="1" t="s">
        <v>385</v>
      </c>
      <c r="F315" s="1" t="s">
        <v>81</v>
      </c>
      <c r="H315" s="1" t="s">
        <v>40</v>
      </c>
      <c r="I315" s="1" t="s">
        <v>356</v>
      </c>
      <c r="J315">
        <v>0.6</v>
      </c>
      <c r="K315" s="1" t="s">
        <v>563</v>
      </c>
      <c r="M315" t="str">
        <f>uzytkownicy719[[#This Row],[Jezyk]]</f>
        <v>mochi</v>
      </c>
      <c r="N315" s="1" t="str">
        <f>VLOOKUP(uzytkownicy719[[#This Row],[Panstwo]],panstwa517[[Panstwo]:[Kontynent]],2,FALSE)</f>
        <v>Afryka</v>
      </c>
      <c r="O315" s="15" t="s">
        <v>151</v>
      </c>
      <c r="P315" s="1" t="s">
        <v>385</v>
      </c>
      <c r="Q315">
        <f t="shared" si="8"/>
        <v>1</v>
      </c>
      <c r="R315" t="str">
        <f t="shared" si="9"/>
        <v/>
      </c>
      <c r="S315" s="1"/>
    </row>
    <row r="316" spans="5:19" x14ac:dyDescent="0.25">
      <c r="E316" s="1" t="s">
        <v>386</v>
      </c>
      <c r="F316" s="1" t="s">
        <v>81</v>
      </c>
      <c r="H316" s="1" t="s">
        <v>40</v>
      </c>
      <c r="I316" s="1" t="s">
        <v>546</v>
      </c>
      <c r="J316">
        <v>0.6</v>
      </c>
      <c r="K316" s="1" t="s">
        <v>563</v>
      </c>
      <c r="M316" t="str">
        <f>uzytkownicy719[[#This Row],[Jezyk]]</f>
        <v>yao</v>
      </c>
      <c r="N316" s="1" t="str">
        <f>VLOOKUP(uzytkownicy719[[#This Row],[Panstwo]],panstwa517[[Panstwo]:[Kontynent]],2,FALSE)</f>
        <v>Afryka</v>
      </c>
      <c r="O316" s="15" t="s">
        <v>154</v>
      </c>
      <c r="P316" s="1" t="s">
        <v>386</v>
      </c>
      <c r="Q316">
        <f t="shared" si="8"/>
        <v>1</v>
      </c>
      <c r="R316" t="str">
        <f t="shared" si="9"/>
        <v/>
      </c>
      <c r="S316" s="1"/>
    </row>
    <row r="317" spans="5:19" x14ac:dyDescent="0.25">
      <c r="E317" s="1" t="s">
        <v>387</v>
      </c>
      <c r="F317" s="1" t="s">
        <v>81</v>
      </c>
      <c r="H317" s="1" t="s">
        <v>42</v>
      </c>
      <c r="I317" s="1" t="s">
        <v>185</v>
      </c>
      <c r="J317">
        <v>0.6</v>
      </c>
      <c r="K317" s="1" t="s">
        <v>563</v>
      </c>
      <c r="M317" t="str">
        <f>uzytkownicy719[[#This Row],[Jezyk]]</f>
        <v>gwere</v>
      </c>
      <c r="N317" s="1" t="str">
        <f>VLOOKUP(uzytkownicy719[[#This Row],[Panstwo]],panstwa517[[Panstwo]:[Kontynent]],2,FALSE)</f>
        <v>Afryka</v>
      </c>
      <c r="O317" s="15" t="s">
        <v>155</v>
      </c>
      <c r="P317" s="1" t="s">
        <v>387</v>
      </c>
      <c r="Q317">
        <f t="shared" si="8"/>
        <v>1</v>
      </c>
      <c r="R317" t="str">
        <f t="shared" si="9"/>
        <v/>
      </c>
      <c r="S317" s="1"/>
    </row>
    <row r="318" spans="5:19" x14ac:dyDescent="0.25">
      <c r="E318" s="1" t="s">
        <v>388</v>
      </c>
      <c r="F318" s="1" t="s">
        <v>81</v>
      </c>
      <c r="H318" s="1" t="s">
        <v>43</v>
      </c>
      <c r="I318" s="1" t="s">
        <v>221</v>
      </c>
      <c r="J318">
        <v>0.6</v>
      </c>
      <c r="K318" s="1" t="s">
        <v>563</v>
      </c>
      <c r="M318" t="str">
        <f>uzytkownicy719[[#This Row],[Jezyk]]</f>
        <v>jidysz</v>
      </c>
      <c r="N318" s="1" t="str">
        <f>VLOOKUP(uzytkownicy719[[#This Row],[Panstwo]],panstwa517[[Panstwo]:[Kontynent]],2,FALSE)</f>
        <v>Europa</v>
      </c>
      <c r="O318" s="15" t="s">
        <v>157</v>
      </c>
      <c r="P318" s="1" t="s">
        <v>388</v>
      </c>
      <c r="Q318">
        <f t="shared" si="8"/>
        <v>1</v>
      </c>
      <c r="R318" t="str">
        <f t="shared" si="9"/>
        <v/>
      </c>
      <c r="S318" s="1"/>
    </row>
    <row r="319" spans="5:19" x14ac:dyDescent="0.25">
      <c r="E319" s="1" t="s">
        <v>389</v>
      </c>
      <c r="F319" s="1" t="s">
        <v>81</v>
      </c>
      <c r="H319" s="1" t="s">
        <v>44</v>
      </c>
      <c r="I319" s="1" t="s">
        <v>199</v>
      </c>
      <c r="J319">
        <v>0.6</v>
      </c>
      <c r="K319" s="1" t="s">
        <v>563</v>
      </c>
      <c r="M319" t="str">
        <f>uzytkownicy719[[#This Row],[Jezyk]]</f>
        <v>hindi</v>
      </c>
      <c r="N319" s="1" t="str">
        <f>VLOOKUP(uzytkownicy719[[#This Row],[Panstwo]],panstwa517[[Panstwo]:[Kontynent]],2,FALSE)</f>
        <v>Ameryka Polnocna</v>
      </c>
      <c r="O319" s="15" t="s">
        <v>170</v>
      </c>
      <c r="P319" s="1" t="s">
        <v>389</v>
      </c>
      <c r="Q319">
        <f t="shared" si="8"/>
        <v>1</v>
      </c>
      <c r="R319" t="str">
        <f t="shared" si="9"/>
        <v/>
      </c>
      <c r="S319" s="1"/>
    </row>
    <row r="320" spans="5:19" x14ac:dyDescent="0.25">
      <c r="E320" s="1" t="s">
        <v>390</v>
      </c>
      <c r="F320" s="1" t="s">
        <v>51</v>
      </c>
      <c r="H320" s="1" t="s">
        <v>44</v>
      </c>
      <c r="I320" s="1" t="s">
        <v>433</v>
      </c>
      <c r="J320">
        <v>0.6</v>
      </c>
      <c r="K320" s="1" t="s">
        <v>563</v>
      </c>
      <c r="M320" t="str">
        <f>uzytkownicy719[[#This Row],[Jezyk]]</f>
        <v>polski</v>
      </c>
      <c r="N320" s="1" t="str">
        <f>VLOOKUP(uzytkownicy719[[#This Row],[Panstwo]],panstwa517[[Panstwo]:[Kontynent]],2,FALSE)</f>
        <v>Ameryka Polnocna</v>
      </c>
      <c r="O320" s="15" t="s">
        <v>171</v>
      </c>
      <c r="P320" s="1" t="s">
        <v>390</v>
      </c>
      <c r="Q320">
        <f t="shared" si="8"/>
        <v>1</v>
      </c>
      <c r="R320" t="str">
        <f t="shared" si="9"/>
        <v/>
      </c>
      <c r="S320" s="1"/>
    </row>
    <row r="321" spans="5:19" x14ac:dyDescent="0.25">
      <c r="E321" s="1" t="s">
        <v>391</v>
      </c>
      <c r="F321" s="1" t="s">
        <v>62</v>
      </c>
      <c r="H321" s="1" t="s">
        <v>45</v>
      </c>
      <c r="I321" s="1" t="s">
        <v>433</v>
      </c>
      <c r="J321">
        <v>0.6</v>
      </c>
      <c r="K321" s="1" t="s">
        <v>563</v>
      </c>
      <c r="M321" t="str">
        <f>uzytkownicy719[[#This Row],[Jezyk]]</f>
        <v>polski</v>
      </c>
      <c r="N321" s="1" t="str">
        <f>VLOOKUP(uzytkownicy719[[#This Row],[Panstwo]],panstwa517[[Panstwo]:[Kontynent]],2,FALSE)</f>
        <v>Europa</v>
      </c>
      <c r="O321" s="15" t="s">
        <v>174</v>
      </c>
      <c r="P321" s="1" t="s">
        <v>391</v>
      </c>
      <c r="Q321">
        <f t="shared" si="8"/>
        <v>3</v>
      </c>
      <c r="R321" t="str">
        <f t="shared" si="9"/>
        <v/>
      </c>
      <c r="S321" s="1"/>
    </row>
    <row r="322" spans="5:19" x14ac:dyDescent="0.25">
      <c r="E322" s="1" t="s">
        <v>392</v>
      </c>
      <c r="F322" s="1" t="s">
        <v>81</v>
      </c>
      <c r="H322" s="1" t="s">
        <v>45</v>
      </c>
      <c r="I322" s="1" t="s">
        <v>535</v>
      </c>
      <c r="J322">
        <v>0.6</v>
      </c>
      <c r="K322" s="1" t="s">
        <v>563</v>
      </c>
      <c r="M322" t="str">
        <f>uzytkownicy719[[#This Row],[Jezyk]]</f>
        <v>walijski</v>
      </c>
      <c r="N322" s="1" t="str">
        <f>VLOOKUP(uzytkownicy719[[#This Row],[Panstwo]],panstwa517[[Panstwo]:[Kontynent]],2,FALSE)</f>
        <v>Europa</v>
      </c>
      <c r="O322" s="15" t="s">
        <v>176</v>
      </c>
      <c r="P322" s="1" t="s">
        <v>392</v>
      </c>
      <c r="Q322">
        <f t="shared" si="8"/>
        <v>1</v>
      </c>
      <c r="R322" t="str">
        <f t="shared" si="9"/>
        <v/>
      </c>
      <c r="S322" s="1"/>
    </row>
    <row r="323" spans="5:19" x14ac:dyDescent="0.25">
      <c r="E323" s="1" t="s">
        <v>393</v>
      </c>
      <c r="F323" s="1" t="s">
        <v>56</v>
      </c>
      <c r="H323" s="1" t="s">
        <v>47</v>
      </c>
      <c r="I323" s="1" t="s">
        <v>162</v>
      </c>
      <c r="J323">
        <v>0.6</v>
      </c>
      <c r="K323" s="1" t="s">
        <v>563</v>
      </c>
      <c r="M323" t="str">
        <f>uzytkownicy719[[#This Row],[Jezyk]]</f>
        <v>friulski</v>
      </c>
      <c r="N323" s="1" t="str">
        <f>VLOOKUP(uzytkownicy719[[#This Row],[Panstwo]],panstwa517[[Panstwo]:[Kontynent]],2,FALSE)</f>
        <v>Europa</v>
      </c>
      <c r="O323" s="15" t="s">
        <v>177</v>
      </c>
      <c r="P323" s="1" t="s">
        <v>393</v>
      </c>
      <c r="Q323">
        <f t="shared" ref="Q323:Q386" si="10">COUNTIF($O$4:$O$552,P323)</f>
        <v>1</v>
      </c>
      <c r="R323" t="str">
        <f t="shared" ref="R323:R386" si="11">IF(Q323&gt;=4,P323,"")</f>
        <v/>
      </c>
      <c r="S323" s="1"/>
    </row>
    <row r="324" spans="5:19" x14ac:dyDescent="0.25">
      <c r="E324" s="1" t="s">
        <v>394</v>
      </c>
      <c r="F324" s="1" t="s">
        <v>53</v>
      </c>
      <c r="H324" s="1" t="s">
        <v>3</v>
      </c>
      <c r="I324" s="1" t="s">
        <v>63</v>
      </c>
      <c r="J324">
        <v>0.5</v>
      </c>
      <c r="K324" s="1" t="s">
        <v>563</v>
      </c>
      <c r="M324" t="str">
        <f>uzytkownicy719[[#This Row],[Jezyk]]</f>
        <v>aimaq</v>
      </c>
      <c r="N324" s="1" t="str">
        <f>VLOOKUP(uzytkownicy719[[#This Row],[Panstwo]],panstwa517[[Panstwo]:[Kontynent]],2,FALSE)</f>
        <v>Azja</v>
      </c>
      <c r="O324" s="15" t="s">
        <v>181</v>
      </c>
      <c r="P324" s="1" t="s">
        <v>394</v>
      </c>
      <c r="Q324">
        <f t="shared" si="10"/>
        <v>1</v>
      </c>
      <c r="R324" t="str">
        <f t="shared" si="11"/>
        <v/>
      </c>
      <c r="S324" s="1"/>
    </row>
    <row r="325" spans="5:19" x14ac:dyDescent="0.25">
      <c r="E325" s="1" t="s">
        <v>395</v>
      </c>
      <c r="F325" s="1" t="s">
        <v>131</v>
      </c>
      <c r="H325" s="1" t="s">
        <v>10</v>
      </c>
      <c r="I325" s="1" t="s">
        <v>422</v>
      </c>
      <c r="J325">
        <v>0.5</v>
      </c>
      <c r="K325" s="1" t="s">
        <v>563</v>
      </c>
      <c r="M325" t="str">
        <f>uzytkownicy719[[#This Row],[Jezyk]]</f>
        <v>palaung</v>
      </c>
      <c r="N325" s="1" t="str">
        <f>VLOOKUP(uzytkownicy719[[#This Row],[Panstwo]],panstwa517[[Panstwo]:[Kontynent]],2,FALSE)</f>
        <v>Azja</v>
      </c>
      <c r="O325" s="15" t="s">
        <v>184</v>
      </c>
      <c r="P325" s="1" t="s">
        <v>395</v>
      </c>
      <c r="Q325">
        <f t="shared" si="10"/>
        <v>1</v>
      </c>
      <c r="R325" t="str">
        <f t="shared" si="11"/>
        <v/>
      </c>
      <c r="S325" s="1"/>
    </row>
    <row r="326" spans="5:19" x14ac:dyDescent="0.25">
      <c r="E326" s="1" t="s">
        <v>396</v>
      </c>
      <c r="F326" s="1" t="s">
        <v>81</v>
      </c>
      <c r="H326" s="1" t="s">
        <v>10</v>
      </c>
      <c r="I326" s="1" t="s">
        <v>329</v>
      </c>
      <c r="J326">
        <v>0.5</v>
      </c>
      <c r="K326" s="1" t="s">
        <v>563</v>
      </c>
      <c r="M326" t="str">
        <f>uzytkownicy719[[#This Row],[Jezyk]]</f>
        <v>mandarynski</v>
      </c>
      <c r="N326" s="1" t="str">
        <f>VLOOKUP(uzytkownicy719[[#This Row],[Panstwo]],panstwa517[[Panstwo]:[Kontynent]],2,FALSE)</f>
        <v>Azja</v>
      </c>
      <c r="O326" s="15" t="s">
        <v>188</v>
      </c>
      <c r="P326" s="1" t="s">
        <v>396</v>
      </c>
      <c r="Q326">
        <f t="shared" si="10"/>
        <v>1</v>
      </c>
      <c r="R326" t="str">
        <f t="shared" si="11"/>
        <v/>
      </c>
      <c r="S326" s="1"/>
    </row>
    <row r="327" spans="5:19" x14ac:dyDescent="0.25">
      <c r="E327" s="1" t="s">
        <v>397</v>
      </c>
      <c r="F327" s="1" t="s">
        <v>81</v>
      </c>
      <c r="H327" s="1" t="s">
        <v>11</v>
      </c>
      <c r="I327" s="1" t="s">
        <v>200</v>
      </c>
      <c r="J327">
        <v>0.5</v>
      </c>
      <c r="K327" s="1" t="s">
        <v>563</v>
      </c>
      <c r="M327" t="str">
        <f>uzytkownicy719[[#This Row],[Jezyk]]</f>
        <v>hiszpanski</v>
      </c>
      <c r="N327" s="1" t="str">
        <f>VLOOKUP(uzytkownicy719[[#This Row],[Panstwo]],panstwa517[[Panstwo]:[Kontynent]],2,FALSE)</f>
        <v>Ameryka Poludniowa</v>
      </c>
      <c r="O327" s="15" t="s">
        <v>190</v>
      </c>
      <c r="P327" s="1" t="s">
        <v>397</v>
      </c>
      <c r="Q327">
        <f t="shared" si="10"/>
        <v>1</v>
      </c>
      <c r="R327" t="str">
        <f t="shared" si="11"/>
        <v/>
      </c>
      <c r="S327" s="1"/>
    </row>
    <row r="328" spans="5:19" x14ac:dyDescent="0.25">
      <c r="E328" s="1" t="s">
        <v>398</v>
      </c>
      <c r="F328" s="1" t="s">
        <v>81</v>
      </c>
      <c r="H328" s="1" t="s">
        <v>12</v>
      </c>
      <c r="I328" s="1" t="s">
        <v>293</v>
      </c>
      <c r="J328">
        <v>0.5</v>
      </c>
      <c r="K328" s="1" t="s">
        <v>563</v>
      </c>
      <c r="M328" t="str">
        <f>uzytkownicy719[[#This Row],[Jezyk]]</f>
        <v>lahu</v>
      </c>
      <c r="N328" s="1" t="str">
        <f>VLOOKUP(uzytkownicy719[[#This Row],[Panstwo]],panstwa517[[Panstwo]:[Kontynent]],2,FALSE)</f>
        <v>Azja</v>
      </c>
      <c r="O328" s="15" t="s">
        <v>192</v>
      </c>
      <c r="P328" s="1" t="s">
        <v>398</v>
      </c>
      <c r="Q328">
        <f t="shared" si="10"/>
        <v>1</v>
      </c>
      <c r="R328" t="str">
        <f t="shared" si="11"/>
        <v/>
      </c>
      <c r="S328" s="1"/>
    </row>
    <row r="329" spans="5:19" x14ac:dyDescent="0.25">
      <c r="E329" s="1" t="s">
        <v>399</v>
      </c>
      <c r="F329" s="1" t="s">
        <v>81</v>
      </c>
      <c r="H329" s="1" t="s">
        <v>13</v>
      </c>
      <c r="I329" s="1" t="s">
        <v>145</v>
      </c>
      <c r="J329">
        <v>0.5</v>
      </c>
      <c r="K329" s="1" t="s">
        <v>563</v>
      </c>
      <c r="M329" t="str">
        <f>uzytkownicy719[[#This Row],[Jezyk]]</f>
        <v>chokwe</v>
      </c>
      <c r="N329" s="1" t="str">
        <f>VLOOKUP(uzytkownicy719[[#This Row],[Panstwo]],panstwa517[[Panstwo]:[Kontynent]],2,FALSE)</f>
        <v>Afryka</v>
      </c>
      <c r="O329" s="15" t="s">
        <v>195</v>
      </c>
      <c r="P329" s="1" t="s">
        <v>399</v>
      </c>
      <c r="Q329">
        <f t="shared" si="10"/>
        <v>1</v>
      </c>
      <c r="R329" t="str">
        <f t="shared" si="11"/>
        <v/>
      </c>
      <c r="S329" s="1"/>
    </row>
    <row r="330" spans="5:19" x14ac:dyDescent="0.25">
      <c r="E330" s="1" t="s">
        <v>400</v>
      </c>
      <c r="F330" s="1" t="s">
        <v>81</v>
      </c>
      <c r="H330" s="1" t="s">
        <v>16</v>
      </c>
      <c r="I330" s="1" t="s">
        <v>340</v>
      </c>
      <c r="J330">
        <v>0.5</v>
      </c>
      <c r="K330" s="1" t="s">
        <v>563</v>
      </c>
      <c r="M330" t="str">
        <f>uzytkownicy719[[#This Row],[Jezyk]]</f>
        <v>masbateno</v>
      </c>
      <c r="N330" s="1" t="str">
        <f>VLOOKUP(uzytkownicy719[[#This Row],[Panstwo]],panstwa517[[Panstwo]:[Kontynent]],2,FALSE)</f>
        <v>Azja</v>
      </c>
      <c r="O330" s="15" t="s">
        <v>198</v>
      </c>
      <c r="P330" s="1" t="s">
        <v>400</v>
      </c>
      <c r="Q330">
        <f t="shared" si="10"/>
        <v>1</v>
      </c>
      <c r="R330" t="str">
        <f t="shared" si="11"/>
        <v/>
      </c>
      <c r="S330" s="1"/>
    </row>
    <row r="331" spans="5:19" x14ac:dyDescent="0.25">
      <c r="E331" s="1" t="s">
        <v>401</v>
      </c>
      <c r="F331" s="1" t="s">
        <v>81</v>
      </c>
      <c r="H331" s="1" t="s">
        <v>16</v>
      </c>
      <c r="I331" s="1" t="s">
        <v>65</v>
      </c>
      <c r="J331">
        <v>0.5</v>
      </c>
      <c r="K331" s="1" t="s">
        <v>563</v>
      </c>
      <c r="M331" t="str">
        <f>uzytkownicy719[[#This Row],[Jezyk]]</f>
        <v>aklanon</v>
      </c>
      <c r="N331" s="1" t="str">
        <f>VLOOKUP(uzytkownicy719[[#This Row],[Panstwo]],panstwa517[[Panstwo]:[Kontynent]],2,FALSE)</f>
        <v>Azja</v>
      </c>
      <c r="O331" s="15" t="s">
        <v>199</v>
      </c>
      <c r="P331" s="1" t="s">
        <v>401</v>
      </c>
      <c r="Q331">
        <f t="shared" si="10"/>
        <v>1</v>
      </c>
      <c r="R331" t="str">
        <f t="shared" si="11"/>
        <v/>
      </c>
      <c r="S331" s="1"/>
    </row>
    <row r="332" spans="5:19" x14ac:dyDescent="0.25">
      <c r="E332" s="1" t="s">
        <v>402</v>
      </c>
      <c r="F332" s="1" t="s">
        <v>81</v>
      </c>
      <c r="H332" s="1" t="s">
        <v>17</v>
      </c>
      <c r="I332" s="1" t="s">
        <v>539</v>
      </c>
      <c r="J332">
        <v>0.5</v>
      </c>
      <c r="K332" s="1" t="s">
        <v>563</v>
      </c>
      <c r="M332" t="str">
        <f>uzytkownicy719[[#This Row],[Jezyk]]</f>
        <v>wloski</v>
      </c>
      <c r="N332" s="1" t="str">
        <f>VLOOKUP(uzytkownicy719[[#This Row],[Panstwo]],panstwa517[[Panstwo]:[Kontynent]],2,FALSE)</f>
        <v>Europa</v>
      </c>
      <c r="O332" s="15" t="s">
        <v>201</v>
      </c>
      <c r="P332" s="1" t="s">
        <v>402</v>
      </c>
      <c r="Q332">
        <f t="shared" si="10"/>
        <v>1</v>
      </c>
      <c r="R332" t="str">
        <f t="shared" si="11"/>
        <v/>
      </c>
      <c r="S332" s="1"/>
    </row>
    <row r="333" spans="5:19" x14ac:dyDescent="0.25">
      <c r="E333" s="1" t="s">
        <v>403</v>
      </c>
      <c r="F333" s="1" t="s">
        <v>53</v>
      </c>
      <c r="H333" s="1" t="s">
        <v>17</v>
      </c>
      <c r="I333" s="1" t="s">
        <v>200</v>
      </c>
      <c r="J333">
        <v>0.5</v>
      </c>
      <c r="K333" s="1" t="s">
        <v>563</v>
      </c>
      <c r="M333" t="str">
        <f>uzytkownicy719[[#This Row],[Jezyk]]</f>
        <v>hiszpanski</v>
      </c>
      <c r="N333" s="1" t="str">
        <f>VLOOKUP(uzytkownicy719[[#This Row],[Panstwo]],panstwa517[[Panstwo]:[Kontynent]],2,FALSE)</f>
        <v>Europa</v>
      </c>
      <c r="O333" s="15" t="s">
        <v>202</v>
      </c>
      <c r="P333" s="1" t="s">
        <v>403</v>
      </c>
      <c r="Q333">
        <f t="shared" si="10"/>
        <v>1</v>
      </c>
      <c r="R333" t="str">
        <f t="shared" si="11"/>
        <v/>
      </c>
      <c r="S333" s="1"/>
    </row>
    <row r="334" spans="5:19" x14ac:dyDescent="0.25">
      <c r="E334" s="1" t="s">
        <v>404</v>
      </c>
      <c r="F334" s="1" t="s">
        <v>81</v>
      </c>
      <c r="H334" s="1" t="s">
        <v>20</v>
      </c>
      <c r="I334" s="1" t="s">
        <v>365</v>
      </c>
      <c r="J334">
        <v>0.5</v>
      </c>
      <c r="K334" s="1" t="s">
        <v>563</v>
      </c>
      <c r="M334" t="str">
        <f>uzytkownicy719[[#This Row],[Jezyk]]</f>
        <v>munda</v>
      </c>
      <c r="N334" s="1" t="str">
        <f>VLOOKUP(uzytkownicy719[[#This Row],[Panstwo]],panstwa517[[Panstwo]:[Kontynent]],2,FALSE)</f>
        <v>Azja</v>
      </c>
      <c r="O334" s="15" t="s">
        <v>203</v>
      </c>
      <c r="P334" s="1" t="s">
        <v>404</v>
      </c>
      <c r="Q334">
        <f t="shared" si="10"/>
        <v>1</v>
      </c>
      <c r="R334" t="str">
        <f t="shared" si="11"/>
        <v/>
      </c>
      <c r="S334" s="1"/>
    </row>
    <row r="335" spans="5:19" x14ac:dyDescent="0.25">
      <c r="E335" s="1" t="s">
        <v>405</v>
      </c>
      <c r="F335" s="1" t="s">
        <v>62</v>
      </c>
      <c r="H335" s="1" t="s">
        <v>21</v>
      </c>
      <c r="I335" s="1" t="s">
        <v>117</v>
      </c>
      <c r="J335">
        <v>0.5</v>
      </c>
      <c r="K335" s="1" t="s">
        <v>563</v>
      </c>
      <c r="M335" t="str">
        <f>uzytkownicy719[[#This Row],[Jezyk]]</f>
        <v>bima</v>
      </c>
      <c r="N335" s="1" t="str">
        <f>VLOOKUP(uzytkownicy719[[#This Row],[Panstwo]],panstwa517[[Panstwo]:[Kontynent]],2,FALSE)</f>
        <v>Azja</v>
      </c>
      <c r="O335" s="15" t="s">
        <v>204</v>
      </c>
      <c r="P335" s="1" t="s">
        <v>405</v>
      </c>
      <c r="Q335">
        <f t="shared" si="10"/>
        <v>1</v>
      </c>
      <c r="R335" t="str">
        <f t="shared" si="11"/>
        <v/>
      </c>
      <c r="S335" s="1"/>
    </row>
    <row r="336" spans="5:19" x14ac:dyDescent="0.25">
      <c r="E336" s="1" t="s">
        <v>406</v>
      </c>
      <c r="F336" s="1" t="s">
        <v>62</v>
      </c>
      <c r="H336" s="1" t="s">
        <v>21</v>
      </c>
      <c r="I336" s="1" t="s">
        <v>270</v>
      </c>
      <c r="J336">
        <v>0.5</v>
      </c>
      <c r="K336" s="1" t="s">
        <v>563</v>
      </c>
      <c r="M336" t="str">
        <f>uzytkownicy719[[#This Row],[Jezyk]]</f>
        <v>komering</v>
      </c>
      <c r="N336" s="1" t="str">
        <f>VLOOKUP(uzytkownicy719[[#This Row],[Panstwo]],panstwa517[[Panstwo]:[Kontynent]],2,FALSE)</f>
        <v>Azja</v>
      </c>
      <c r="O336" s="15" t="s">
        <v>207</v>
      </c>
      <c r="P336" s="1" t="s">
        <v>406</v>
      </c>
      <c r="Q336">
        <f t="shared" si="10"/>
        <v>1</v>
      </c>
      <c r="R336" t="str">
        <f t="shared" si="11"/>
        <v/>
      </c>
      <c r="S336" s="1"/>
    </row>
    <row r="337" spans="5:19" x14ac:dyDescent="0.25">
      <c r="E337" s="1" t="s">
        <v>407</v>
      </c>
      <c r="F337" s="1" t="s">
        <v>96</v>
      </c>
      <c r="H337" s="1" t="s">
        <v>21</v>
      </c>
      <c r="I337" s="1" t="s">
        <v>331</v>
      </c>
      <c r="J337">
        <v>0.5</v>
      </c>
      <c r="K337" s="1" t="s">
        <v>563</v>
      </c>
      <c r="M337" t="str">
        <f>uzytkownicy719[[#This Row],[Jezyk]]</f>
        <v>manggarai</v>
      </c>
      <c r="N337" s="1" t="str">
        <f>VLOOKUP(uzytkownicy719[[#This Row],[Panstwo]],panstwa517[[Panstwo]:[Kontynent]],2,FALSE)</f>
        <v>Azja</v>
      </c>
      <c r="O337" s="15" t="s">
        <v>212</v>
      </c>
      <c r="P337" s="1" t="s">
        <v>407</v>
      </c>
      <c r="Q337">
        <f t="shared" si="10"/>
        <v>1</v>
      </c>
      <c r="R337" t="str">
        <f t="shared" si="11"/>
        <v/>
      </c>
      <c r="S337" s="1"/>
    </row>
    <row r="338" spans="5:19" x14ac:dyDescent="0.25">
      <c r="E338" s="1" t="s">
        <v>408</v>
      </c>
      <c r="F338" s="1" t="s">
        <v>81</v>
      </c>
      <c r="H338" s="1" t="s">
        <v>21</v>
      </c>
      <c r="I338" s="1" t="s">
        <v>512</v>
      </c>
      <c r="J338">
        <v>0.5</v>
      </c>
      <c r="K338" s="1" t="s">
        <v>563</v>
      </c>
      <c r="M338" t="str">
        <f>uzytkownicy719[[#This Row],[Jezyk]]</f>
        <v>toraja-sa'dan</v>
      </c>
      <c r="N338" s="1" t="str">
        <f>VLOOKUP(uzytkownicy719[[#This Row],[Panstwo]],panstwa517[[Panstwo]:[Kontynent]],2,FALSE)</f>
        <v>Azja</v>
      </c>
      <c r="O338" s="15" t="s">
        <v>213</v>
      </c>
      <c r="P338" s="1" t="s">
        <v>408</v>
      </c>
      <c r="Q338">
        <f t="shared" si="10"/>
        <v>1</v>
      </c>
      <c r="R338" t="str">
        <f t="shared" si="11"/>
        <v/>
      </c>
      <c r="S338" s="1"/>
    </row>
    <row r="339" spans="5:19" x14ac:dyDescent="0.25">
      <c r="E339" s="1" t="s">
        <v>409</v>
      </c>
      <c r="F339" s="1" t="s">
        <v>81</v>
      </c>
      <c r="H339" s="1" t="s">
        <v>32</v>
      </c>
      <c r="I339" s="1" t="s">
        <v>286</v>
      </c>
      <c r="J339">
        <v>0.5</v>
      </c>
      <c r="K339" s="1" t="s">
        <v>563</v>
      </c>
      <c r="M339" t="str">
        <f>uzytkownicy719[[#This Row],[Jezyk]]</f>
        <v>kurdyjski</v>
      </c>
      <c r="N339" s="1" t="str">
        <f>VLOOKUP(uzytkownicy719[[#This Row],[Panstwo]],panstwa517[[Panstwo]:[Kontynent]],2,FALSE)</f>
        <v>Europa</v>
      </c>
      <c r="O339" s="15" t="s">
        <v>217</v>
      </c>
      <c r="P339" s="1" t="s">
        <v>409</v>
      </c>
      <c r="Q339">
        <f t="shared" si="10"/>
        <v>1</v>
      </c>
      <c r="R339" t="str">
        <f t="shared" si="11"/>
        <v/>
      </c>
      <c r="S339" s="1"/>
    </row>
    <row r="340" spans="5:19" x14ac:dyDescent="0.25">
      <c r="E340" s="1" t="s">
        <v>410</v>
      </c>
      <c r="F340" s="1" t="s">
        <v>81</v>
      </c>
      <c r="H340" s="1" t="s">
        <v>32</v>
      </c>
      <c r="I340" s="1" t="s">
        <v>445</v>
      </c>
      <c r="J340">
        <v>0.5</v>
      </c>
      <c r="K340" s="1" t="s">
        <v>563</v>
      </c>
      <c r="M340" t="str">
        <f>uzytkownicy719[[#This Row],[Jezyk]]</f>
        <v>rumunski</v>
      </c>
      <c r="N340" s="1" t="str">
        <f>VLOOKUP(uzytkownicy719[[#This Row],[Panstwo]],panstwa517[[Panstwo]:[Kontynent]],2,FALSE)</f>
        <v>Europa</v>
      </c>
      <c r="O340" s="15" t="s">
        <v>218</v>
      </c>
      <c r="P340" s="1" t="s">
        <v>410</v>
      </c>
      <c r="Q340">
        <f t="shared" si="10"/>
        <v>1</v>
      </c>
      <c r="R340" t="str">
        <f t="shared" si="11"/>
        <v/>
      </c>
      <c r="S340" s="1"/>
    </row>
    <row r="341" spans="5:19" x14ac:dyDescent="0.25">
      <c r="E341" s="1" t="s">
        <v>411</v>
      </c>
      <c r="F341" s="1" t="s">
        <v>81</v>
      </c>
      <c r="H341" s="1" t="s">
        <v>37</v>
      </c>
      <c r="I341" s="1" t="s">
        <v>225</v>
      </c>
      <c r="J341">
        <v>0.5</v>
      </c>
      <c r="K341" s="1" t="s">
        <v>563</v>
      </c>
      <c r="M341" t="str">
        <f>uzytkownicy719[[#This Row],[Jezyk]]</f>
        <v>kabardyjski</v>
      </c>
      <c r="N341" s="1" t="str">
        <f>VLOOKUP(uzytkownicy719[[#This Row],[Panstwo]],panstwa517[[Panstwo]:[Kontynent]],2,FALSE)</f>
        <v>Europa</v>
      </c>
      <c r="O341" s="15" t="s">
        <v>219</v>
      </c>
      <c r="P341" s="1" t="s">
        <v>411</v>
      </c>
      <c r="Q341">
        <f t="shared" si="10"/>
        <v>1</v>
      </c>
      <c r="R341" t="str">
        <f t="shared" si="11"/>
        <v/>
      </c>
      <c r="S341" s="1"/>
    </row>
    <row r="342" spans="5:19" x14ac:dyDescent="0.25">
      <c r="E342" s="1" t="s">
        <v>412</v>
      </c>
      <c r="F342" s="1" t="s">
        <v>81</v>
      </c>
      <c r="H342" s="1" t="s">
        <v>37</v>
      </c>
      <c r="I342" s="1" t="s">
        <v>337</v>
      </c>
      <c r="J342">
        <v>0.5</v>
      </c>
      <c r="K342" s="1" t="s">
        <v>563</v>
      </c>
      <c r="M342" t="str">
        <f>uzytkownicy719[[#This Row],[Jezyk]]</f>
        <v>maryjski</v>
      </c>
      <c r="N342" s="1" t="str">
        <f>VLOOKUP(uzytkownicy719[[#This Row],[Panstwo]],panstwa517[[Panstwo]:[Kontynent]],2,FALSE)</f>
        <v>Europa</v>
      </c>
      <c r="O342" s="15" t="s">
        <v>220</v>
      </c>
      <c r="P342" s="1" t="s">
        <v>412</v>
      </c>
      <c r="Q342">
        <f t="shared" si="10"/>
        <v>1</v>
      </c>
      <c r="R342" t="str">
        <f t="shared" si="11"/>
        <v/>
      </c>
      <c r="S342" s="1"/>
    </row>
    <row r="343" spans="5:19" x14ac:dyDescent="0.25">
      <c r="E343" s="1" t="s">
        <v>413</v>
      </c>
      <c r="F343" s="1" t="s">
        <v>81</v>
      </c>
      <c r="H343" s="1" t="s">
        <v>37</v>
      </c>
      <c r="I343" s="1" t="s">
        <v>149</v>
      </c>
      <c r="J343">
        <v>0.5</v>
      </c>
      <c r="K343" s="1" t="s">
        <v>563</v>
      </c>
      <c r="M343" t="str">
        <f>uzytkownicy719[[#This Row],[Jezyk]]</f>
        <v>dargwa</v>
      </c>
      <c r="N343" s="1" t="str">
        <f>VLOOKUP(uzytkownicy719[[#This Row],[Panstwo]],panstwa517[[Panstwo]:[Kontynent]],2,FALSE)</f>
        <v>Europa</v>
      </c>
      <c r="O343" s="15" t="s">
        <v>222</v>
      </c>
      <c r="P343" s="1" t="s">
        <v>413</v>
      </c>
      <c r="Q343">
        <f t="shared" si="10"/>
        <v>1</v>
      </c>
      <c r="R343" t="str">
        <f t="shared" si="11"/>
        <v/>
      </c>
      <c r="S343" s="1"/>
    </row>
    <row r="344" spans="5:19" x14ac:dyDescent="0.25">
      <c r="E344" s="1" t="s">
        <v>414</v>
      </c>
      <c r="F344" s="1" t="s">
        <v>81</v>
      </c>
      <c r="H344" s="1" t="s">
        <v>37</v>
      </c>
      <c r="I344" s="1" t="s">
        <v>85</v>
      </c>
      <c r="J344">
        <v>0.5</v>
      </c>
      <c r="K344" s="1" t="s">
        <v>563</v>
      </c>
      <c r="M344" t="str">
        <f>uzytkownicy719[[#This Row],[Jezyk]]</f>
        <v>azerski</v>
      </c>
      <c r="N344" s="1" t="str">
        <f>VLOOKUP(uzytkownicy719[[#This Row],[Panstwo]],panstwa517[[Panstwo]:[Kontynent]],2,FALSE)</f>
        <v>Europa</v>
      </c>
      <c r="O344" s="15" t="s">
        <v>223</v>
      </c>
      <c r="P344" s="1" t="s">
        <v>414</v>
      </c>
      <c r="Q344">
        <f t="shared" si="10"/>
        <v>1</v>
      </c>
      <c r="R344" t="str">
        <f t="shared" si="11"/>
        <v/>
      </c>
      <c r="S344" s="1"/>
    </row>
    <row r="345" spans="5:19" x14ac:dyDescent="0.25">
      <c r="E345" s="1" t="s">
        <v>415</v>
      </c>
      <c r="F345" s="1" t="s">
        <v>81</v>
      </c>
      <c r="H345" s="1" t="s">
        <v>37</v>
      </c>
      <c r="I345" s="1" t="s">
        <v>418</v>
      </c>
      <c r="J345">
        <v>0.5</v>
      </c>
      <c r="K345" s="1" t="s">
        <v>563</v>
      </c>
      <c r="M345" t="str">
        <f>uzytkownicy719[[#This Row],[Jezyk]]</f>
        <v>ossetic</v>
      </c>
      <c r="N345" s="1" t="str">
        <f>VLOOKUP(uzytkownicy719[[#This Row],[Panstwo]],panstwa517[[Panstwo]:[Kontynent]],2,FALSE)</f>
        <v>Europa</v>
      </c>
      <c r="O345" s="15" t="s">
        <v>225</v>
      </c>
      <c r="P345" s="1" t="s">
        <v>415</v>
      </c>
      <c r="Q345">
        <f t="shared" si="10"/>
        <v>1</v>
      </c>
      <c r="R345" t="str">
        <f t="shared" si="11"/>
        <v/>
      </c>
      <c r="S345" s="1"/>
    </row>
    <row r="346" spans="5:19" x14ac:dyDescent="0.25">
      <c r="E346" s="1" t="s">
        <v>416</v>
      </c>
      <c r="F346" s="1" t="s">
        <v>60</v>
      </c>
      <c r="H346" s="1" t="s">
        <v>39</v>
      </c>
      <c r="I346" s="1" t="s">
        <v>383</v>
      </c>
      <c r="J346">
        <v>0.5</v>
      </c>
      <c r="K346" s="1" t="s">
        <v>563</v>
      </c>
      <c r="M346" t="str">
        <f>uzytkownicy719[[#This Row],[Jezyk]]</f>
        <v>ngaw</v>
      </c>
      <c r="N346" s="1" t="str">
        <f>VLOOKUP(uzytkownicy719[[#This Row],[Panstwo]],panstwa517[[Panstwo]:[Kontynent]],2,FALSE)</f>
        <v>Azja</v>
      </c>
      <c r="O346" s="15" t="s">
        <v>230</v>
      </c>
      <c r="P346" s="1" t="s">
        <v>416</v>
      </c>
      <c r="Q346">
        <f t="shared" si="10"/>
        <v>1</v>
      </c>
      <c r="R346" t="str">
        <f t="shared" si="11"/>
        <v/>
      </c>
      <c r="S346" s="1"/>
    </row>
    <row r="347" spans="5:19" x14ac:dyDescent="0.25">
      <c r="E347" s="1" t="s">
        <v>417</v>
      </c>
      <c r="F347" s="1" t="s">
        <v>51</v>
      </c>
      <c r="H347" s="1" t="s">
        <v>39</v>
      </c>
      <c r="I347" s="1" t="s">
        <v>430</v>
      </c>
      <c r="J347">
        <v>0.5</v>
      </c>
      <c r="K347" s="1" t="s">
        <v>563</v>
      </c>
      <c r="M347" t="str">
        <f>uzytkownicy719[[#This Row],[Jezyk]]</f>
        <v>phuthai</v>
      </c>
      <c r="N347" s="1" t="str">
        <f>VLOOKUP(uzytkownicy719[[#This Row],[Panstwo]],panstwa517[[Panstwo]:[Kontynent]],2,FALSE)</f>
        <v>Azja</v>
      </c>
      <c r="O347" s="15" t="s">
        <v>232</v>
      </c>
      <c r="P347" s="1" t="s">
        <v>417</v>
      </c>
      <c r="Q347">
        <f t="shared" si="10"/>
        <v>1</v>
      </c>
      <c r="R347" t="str">
        <f t="shared" si="11"/>
        <v/>
      </c>
      <c r="S347" s="1"/>
    </row>
    <row r="348" spans="5:19" x14ac:dyDescent="0.25">
      <c r="E348" s="1" t="s">
        <v>418</v>
      </c>
      <c r="F348" s="1" t="s">
        <v>62</v>
      </c>
      <c r="H348" s="1" t="s">
        <v>40</v>
      </c>
      <c r="I348" s="1" t="s">
        <v>324</v>
      </c>
      <c r="J348">
        <v>0.5</v>
      </c>
      <c r="K348" s="1" t="s">
        <v>563</v>
      </c>
      <c r="M348" t="str">
        <f>uzytkownicy719[[#This Row],[Jezyk]]</f>
        <v>makhuwa-meetto</v>
      </c>
      <c r="N348" s="1" t="str">
        <f>VLOOKUP(uzytkownicy719[[#This Row],[Panstwo]],panstwa517[[Panstwo]:[Kontynent]],2,FALSE)</f>
        <v>Afryka</v>
      </c>
      <c r="O348" s="15" t="s">
        <v>233</v>
      </c>
      <c r="P348" s="1" t="s">
        <v>418</v>
      </c>
      <c r="Q348">
        <f t="shared" si="10"/>
        <v>1</v>
      </c>
      <c r="R348" t="str">
        <f t="shared" si="11"/>
        <v/>
      </c>
      <c r="S348" s="1"/>
    </row>
    <row r="349" spans="5:19" x14ac:dyDescent="0.25">
      <c r="E349" s="1" t="s">
        <v>419</v>
      </c>
      <c r="F349" s="1" t="s">
        <v>144</v>
      </c>
      <c r="H349" s="1" t="s">
        <v>40</v>
      </c>
      <c r="I349" s="1" t="s">
        <v>80</v>
      </c>
      <c r="J349">
        <v>0.5</v>
      </c>
      <c r="K349" s="1" t="s">
        <v>563</v>
      </c>
      <c r="M349" t="str">
        <f>uzytkownicy719[[#This Row],[Jezyk]]</f>
        <v>asu</v>
      </c>
      <c r="N349" s="1" t="str">
        <f>VLOOKUP(uzytkownicy719[[#This Row],[Panstwo]],panstwa517[[Panstwo]:[Kontynent]],2,FALSE)</f>
        <v>Afryka</v>
      </c>
      <c r="O349" s="15" t="s">
        <v>236</v>
      </c>
      <c r="P349" s="1" t="s">
        <v>419</v>
      </c>
      <c r="Q349">
        <f t="shared" si="10"/>
        <v>1</v>
      </c>
      <c r="R349" t="str">
        <f t="shared" si="11"/>
        <v/>
      </c>
      <c r="S349" s="1"/>
    </row>
    <row r="350" spans="5:19" x14ac:dyDescent="0.25">
      <c r="E350" s="1" t="s">
        <v>420</v>
      </c>
      <c r="F350" s="1" t="s">
        <v>56</v>
      </c>
      <c r="H350" s="1" t="s">
        <v>40</v>
      </c>
      <c r="I350" s="1" t="s">
        <v>369</v>
      </c>
      <c r="J350">
        <v>0.5</v>
      </c>
      <c r="K350" s="1" t="s">
        <v>563</v>
      </c>
      <c r="M350" t="str">
        <f>uzytkownicy719[[#This Row],[Jezyk]]</f>
        <v>mwera</v>
      </c>
      <c r="N350" s="1" t="str">
        <f>VLOOKUP(uzytkownicy719[[#This Row],[Panstwo]],panstwa517[[Panstwo]:[Kontynent]],2,FALSE)</f>
        <v>Afryka</v>
      </c>
      <c r="O350" s="15" t="s">
        <v>238</v>
      </c>
      <c r="P350" s="1" t="s">
        <v>420</v>
      </c>
      <c r="Q350">
        <f t="shared" si="10"/>
        <v>1</v>
      </c>
      <c r="R350" t="str">
        <f t="shared" si="11"/>
        <v/>
      </c>
      <c r="S350" s="1"/>
    </row>
    <row r="351" spans="5:19" x14ac:dyDescent="0.25">
      <c r="E351" s="1" t="s">
        <v>421</v>
      </c>
      <c r="F351" s="1" t="s">
        <v>131</v>
      </c>
      <c r="H351" s="1" t="s">
        <v>40</v>
      </c>
      <c r="I351" s="1" t="s">
        <v>215</v>
      </c>
      <c r="J351">
        <v>0.5</v>
      </c>
      <c r="K351" s="1" t="s">
        <v>563</v>
      </c>
      <c r="M351" t="str">
        <f>uzytkownicy719[[#This Row],[Jezyk]]</f>
        <v>iraqw</v>
      </c>
      <c r="N351" s="1" t="str">
        <f>VLOOKUP(uzytkownicy719[[#This Row],[Panstwo]],panstwa517[[Panstwo]:[Kontynent]],2,FALSE)</f>
        <v>Afryka</v>
      </c>
      <c r="O351" s="15" t="s">
        <v>239</v>
      </c>
      <c r="P351" s="1" t="s">
        <v>421</v>
      </c>
      <c r="Q351">
        <f t="shared" si="10"/>
        <v>1</v>
      </c>
      <c r="R351" t="str">
        <f t="shared" si="11"/>
        <v/>
      </c>
      <c r="S351" s="1"/>
    </row>
    <row r="352" spans="5:19" x14ac:dyDescent="0.25">
      <c r="E352" s="1" t="s">
        <v>422</v>
      </c>
      <c r="F352" s="1" t="s">
        <v>89</v>
      </c>
      <c r="H352" s="1" t="s">
        <v>41</v>
      </c>
      <c r="I352" s="1" t="s">
        <v>85</v>
      </c>
      <c r="J352">
        <v>0.5</v>
      </c>
      <c r="K352" s="1" t="s">
        <v>563</v>
      </c>
      <c r="M352" t="str">
        <f>uzytkownicy719[[#This Row],[Jezyk]]</f>
        <v>azerski</v>
      </c>
      <c r="N352" s="1" t="str">
        <f>VLOOKUP(uzytkownicy719[[#This Row],[Panstwo]],panstwa517[[Panstwo]:[Kontynent]],2,FALSE)</f>
        <v>Azja</v>
      </c>
      <c r="O352" s="15" t="s">
        <v>240</v>
      </c>
      <c r="P352" s="1" t="s">
        <v>422</v>
      </c>
      <c r="Q352">
        <f t="shared" si="10"/>
        <v>1</v>
      </c>
      <c r="R352" t="str">
        <f t="shared" si="11"/>
        <v/>
      </c>
      <c r="S352" s="1"/>
    </row>
    <row r="353" spans="5:19" x14ac:dyDescent="0.25">
      <c r="E353" s="1" t="s">
        <v>423</v>
      </c>
      <c r="F353" s="1" t="s">
        <v>51</v>
      </c>
      <c r="H353" s="1" t="s">
        <v>42</v>
      </c>
      <c r="I353" s="1" t="s">
        <v>403</v>
      </c>
      <c r="J353">
        <v>0.5</v>
      </c>
      <c r="K353" s="1" t="s">
        <v>563</v>
      </c>
      <c r="M353" t="str">
        <f>uzytkownicy719[[#This Row],[Jezyk]]</f>
        <v>nyole</v>
      </c>
      <c r="N353" s="1" t="str">
        <f>VLOOKUP(uzytkownicy719[[#This Row],[Panstwo]],panstwa517[[Panstwo]:[Kontynent]],2,FALSE)</f>
        <v>Afryka</v>
      </c>
      <c r="O353" s="15" t="s">
        <v>243</v>
      </c>
      <c r="P353" s="1" t="s">
        <v>423</v>
      </c>
      <c r="Q353">
        <f t="shared" si="10"/>
        <v>1</v>
      </c>
      <c r="R353" t="str">
        <f t="shared" si="11"/>
        <v/>
      </c>
      <c r="S353" s="1"/>
    </row>
    <row r="354" spans="5:19" x14ac:dyDescent="0.25">
      <c r="E354" s="1" t="s">
        <v>424</v>
      </c>
      <c r="F354" s="1" t="s">
        <v>62</v>
      </c>
      <c r="H354" s="1" t="s">
        <v>42</v>
      </c>
      <c r="I354" s="1" t="s">
        <v>447</v>
      </c>
      <c r="J354">
        <v>0.5</v>
      </c>
      <c r="K354" s="1" t="s">
        <v>563</v>
      </c>
      <c r="M354" t="str">
        <f>uzytkownicy719[[#This Row],[Jezyk]]</f>
        <v>saamia</v>
      </c>
      <c r="N354" s="1" t="str">
        <f>VLOOKUP(uzytkownicy719[[#This Row],[Panstwo]],panstwa517[[Panstwo]:[Kontynent]],2,FALSE)</f>
        <v>Afryka</v>
      </c>
      <c r="O354" s="15" t="s">
        <v>244</v>
      </c>
      <c r="P354" s="1" t="s">
        <v>424</v>
      </c>
      <c r="Q354">
        <f t="shared" si="10"/>
        <v>1</v>
      </c>
      <c r="R354" t="str">
        <f t="shared" si="11"/>
        <v/>
      </c>
      <c r="S354" s="1"/>
    </row>
    <row r="355" spans="5:19" x14ac:dyDescent="0.25">
      <c r="E355" s="1" t="s">
        <v>425</v>
      </c>
      <c r="F355" s="1" t="s">
        <v>62</v>
      </c>
      <c r="H355" s="1" t="s">
        <v>42</v>
      </c>
      <c r="I355" s="1" t="s">
        <v>77</v>
      </c>
      <c r="J355">
        <v>0.5</v>
      </c>
      <c r="K355" s="1" t="s">
        <v>563</v>
      </c>
      <c r="M355" t="str">
        <f>uzytkownicy719[[#This Row],[Jezyk]]</f>
        <v>aringa</v>
      </c>
      <c r="N355" s="1" t="str">
        <f>VLOOKUP(uzytkownicy719[[#This Row],[Panstwo]],panstwa517[[Panstwo]:[Kontynent]],2,FALSE)</f>
        <v>Afryka</v>
      </c>
      <c r="O355" s="15" t="s">
        <v>245</v>
      </c>
      <c r="P355" s="1" t="s">
        <v>425</v>
      </c>
      <c r="Q355">
        <f t="shared" si="10"/>
        <v>1</v>
      </c>
      <c r="R355" t="str">
        <f t="shared" si="11"/>
        <v/>
      </c>
      <c r="S355" s="1"/>
    </row>
    <row r="356" spans="5:19" x14ac:dyDescent="0.25">
      <c r="E356" s="1" t="s">
        <v>426</v>
      </c>
      <c r="F356" s="1" t="s">
        <v>62</v>
      </c>
      <c r="H356" s="1" t="s">
        <v>42</v>
      </c>
      <c r="I356" s="1" t="s">
        <v>54</v>
      </c>
      <c r="J356">
        <v>0.5</v>
      </c>
      <c r="K356" s="1" t="s">
        <v>563</v>
      </c>
      <c r="M356" t="str">
        <f>uzytkownicy719[[#This Row],[Jezyk]]</f>
        <v>adhola</v>
      </c>
      <c r="N356" s="1" t="str">
        <f>VLOOKUP(uzytkownicy719[[#This Row],[Panstwo]],panstwa517[[Panstwo]:[Kontynent]],2,FALSE)</f>
        <v>Afryka</v>
      </c>
      <c r="O356" s="15" t="s">
        <v>250</v>
      </c>
      <c r="P356" s="1" t="s">
        <v>426</v>
      </c>
      <c r="Q356">
        <f t="shared" si="10"/>
        <v>3</v>
      </c>
      <c r="R356" t="str">
        <f t="shared" si="11"/>
        <v/>
      </c>
      <c r="S356" s="1"/>
    </row>
    <row r="357" spans="5:19" x14ac:dyDescent="0.25">
      <c r="E357" s="1" t="s">
        <v>427</v>
      </c>
      <c r="F357" s="1" t="s">
        <v>62</v>
      </c>
      <c r="H357" s="1" t="s">
        <v>47</v>
      </c>
      <c r="I357" s="1" t="s">
        <v>76</v>
      </c>
      <c r="J357">
        <v>0.5</v>
      </c>
      <c r="K357" s="1" t="s">
        <v>563</v>
      </c>
      <c r="M357" t="str">
        <f>uzytkownicy719[[#This Row],[Jezyk]]</f>
        <v>arabski</v>
      </c>
      <c r="N357" s="1" t="str">
        <f>VLOOKUP(uzytkownicy719[[#This Row],[Panstwo]],panstwa517[[Panstwo]:[Kontynent]],2,FALSE)</f>
        <v>Europa</v>
      </c>
      <c r="O357" s="15" t="s">
        <v>251</v>
      </c>
      <c r="P357" s="1" t="s">
        <v>427</v>
      </c>
      <c r="Q357">
        <f t="shared" si="10"/>
        <v>2</v>
      </c>
      <c r="R357" t="str">
        <f t="shared" si="11"/>
        <v/>
      </c>
      <c r="S357" s="1"/>
    </row>
    <row r="358" spans="5:19" x14ac:dyDescent="0.25">
      <c r="E358" s="1" t="s">
        <v>428</v>
      </c>
      <c r="F358" s="1" t="s">
        <v>81</v>
      </c>
      <c r="H358" s="1" t="s">
        <v>3</v>
      </c>
      <c r="I358" s="1" t="s">
        <v>424</v>
      </c>
      <c r="J358">
        <v>0.4</v>
      </c>
      <c r="K358" s="1" t="s">
        <v>563</v>
      </c>
      <c r="M358" t="str">
        <f>uzytkownicy719[[#This Row],[Jezyk]]</f>
        <v>pashai</v>
      </c>
      <c r="N358" s="1" t="str">
        <f>VLOOKUP(uzytkownicy719[[#This Row],[Panstwo]],panstwa517[[Panstwo]:[Kontynent]],2,FALSE)</f>
        <v>Azja</v>
      </c>
      <c r="O358" s="15" t="s">
        <v>252</v>
      </c>
      <c r="P358" s="1" t="s">
        <v>428</v>
      </c>
      <c r="Q358">
        <f t="shared" si="10"/>
        <v>1</v>
      </c>
      <c r="R358" t="str">
        <f t="shared" si="11"/>
        <v/>
      </c>
      <c r="S358" s="1"/>
    </row>
    <row r="359" spans="5:19" x14ac:dyDescent="0.25">
      <c r="E359" s="1" t="s">
        <v>429</v>
      </c>
      <c r="F359" s="1" t="s">
        <v>56</v>
      </c>
      <c r="H359" s="1" t="s">
        <v>7</v>
      </c>
      <c r="I359" s="1" t="s">
        <v>391</v>
      </c>
      <c r="J359">
        <v>0.4</v>
      </c>
      <c r="K359" s="1" t="s">
        <v>563</v>
      </c>
      <c r="M359" t="str">
        <f>uzytkownicy719[[#This Row],[Jezyk]]</f>
        <v>niemiecki</v>
      </c>
      <c r="N359" s="1" t="str">
        <f>VLOOKUP(uzytkownicy719[[#This Row],[Panstwo]],panstwa517[[Panstwo]:[Kontynent]],2,FALSE)</f>
        <v>Ameryka Poludniowa</v>
      </c>
      <c r="O359" s="15" t="s">
        <v>253</v>
      </c>
      <c r="P359" s="1" t="s">
        <v>429</v>
      </c>
      <c r="Q359">
        <f t="shared" si="10"/>
        <v>1</v>
      </c>
      <c r="R359" t="str">
        <f t="shared" si="11"/>
        <v/>
      </c>
      <c r="S359" s="1"/>
    </row>
    <row r="360" spans="5:19" x14ac:dyDescent="0.25">
      <c r="E360" s="1" t="s">
        <v>430</v>
      </c>
      <c r="F360" s="1" t="s">
        <v>131</v>
      </c>
      <c r="H360" s="1" t="s">
        <v>10</v>
      </c>
      <c r="I360" s="1" t="s">
        <v>496</v>
      </c>
      <c r="J360">
        <v>0.4</v>
      </c>
      <c r="K360" s="1" t="s">
        <v>563</v>
      </c>
      <c r="M360" t="str">
        <f>uzytkownicy719[[#This Row],[Jezyk]]</f>
        <v>tavoyan</v>
      </c>
      <c r="N360" s="1" t="str">
        <f>VLOOKUP(uzytkownicy719[[#This Row],[Panstwo]],panstwa517[[Panstwo]:[Kontynent]],2,FALSE)</f>
        <v>Azja</v>
      </c>
      <c r="O360" s="15" t="s">
        <v>254</v>
      </c>
      <c r="P360" s="1" t="s">
        <v>430</v>
      </c>
      <c r="Q360">
        <f t="shared" si="10"/>
        <v>1</v>
      </c>
      <c r="R360" t="str">
        <f t="shared" si="11"/>
        <v/>
      </c>
      <c r="S360" s="1"/>
    </row>
    <row r="361" spans="5:19" x14ac:dyDescent="0.25">
      <c r="E361" s="1" t="s">
        <v>431</v>
      </c>
      <c r="F361" s="1" t="s">
        <v>81</v>
      </c>
      <c r="H361" s="1" t="s">
        <v>10</v>
      </c>
      <c r="I361" s="1" t="s">
        <v>534</v>
      </c>
      <c r="J361">
        <v>0.4</v>
      </c>
      <c r="K361" s="1" t="s">
        <v>563</v>
      </c>
      <c r="M361" t="str">
        <f>uzytkownicy719[[#This Row],[Jezyk]]</f>
        <v>wa</v>
      </c>
      <c r="N361" s="1" t="str">
        <f>VLOOKUP(uzytkownicy719[[#This Row],[Panstwo]],panstwa517[[Panstwo]:[Kontynent]],2,FALSE)</f>
        <v>Azja</v>
      </c>
      <c r="O361" s="15" t="s">
        <v>255</v>
      </c>
      <c r="P361" s="1" t="s">
        <v>431</v>
      </c>
      <c r="Q361">
        <f t="shared" si="10"/>
        <v>1</v>
      </c>
      <c r="R361" t="str">
        <f t="shared" si="11"/>
        <v/>
      </c>
      <c r="S361" s="1"/>
    </row>
    <row r="362" spans="5:19" x14ac:dyDescent="0.25">
      <c r="E362" s="1" t="s">
        <v>432</v>
      </c>
      <c r="F362" s="1" t="s">
        <v>53</v>
      </c>
      <c r="H362" s="1" t="s">
        <v>11</v>
      </c>
      <c r="I362" s="1" t="s">
        <v>218</v>
      </c>
      <c r="J362">
        <v>0.4</v>
      </c>
      <c r="K362" s="1" t="s">
        <v>563</v>
      </c>
      <c r="M362" t="str">
        <f>uzytkownicy719[[#This Row],[Jezyk]]</f>
        <v>japonski</v>
      </c>
      <c r="N362" s="1" t="str">
        <f>VLOOKUP(uzytkownicy719[[#This Row],[Panstwo]],panstwa517[[Panstwo]:[Kontynent]],2,FALSE)</f>
        <v>Ameryka Poludniowa</v>
      </c>
      <c r="O362" s="15" t="s">
        <v>258</v>
      </c>
      <c r="P362" s="1" t="s">
        <v>432</v>
      </c>
      <c r="Q362">
        <f t="shared" si="10"/>
        <v>1</v>
      </c>
      <c r="R362" t="str">
        <f t="shared" si="11"/>
        <v/>
      </c>
      <c r="S362" s="1"/>
    </row>
    <row r="363" spans="5:19" x14ac:dyDescent="0.25">
      <c r="E363" s="1" t="s">
        <v>433</v>
      </c>
      <c r="F363" s="1" t="s">
        <v>62</v>
      </c>
      <c r="H363" s="1" t="s">
        <v>12</v>
      </c>
      <c r="I363" s="1" t="s">
        <v>531</v>
      </c>
      <c r="J363">
        <v>0.4</v>
      </c>
      <c r="K363" s="1" t="s">
        <v>563</v>
      </c>
      <c r="M363" t="str">
        <f>uzytkownicy719[[#This Row],[Jezyk]]</f>
        <v>va</v>
      </c>
      <c r="N363" s="1" t="str">
        <f>VLOOKUP(uzytkownicy719[[#This Row],[Panstwo]],panstwa517[[Panstwo]:[Kontynent]],2,FALSE)</f>
        <v>Azja</v>
      </c>
      <c r="O363" s="15" t="s">
        <v>260</v>
      </c>
      <c r="P363" s="1" t="s">
        <v>433</v>
      </c>
      <c r="Q363">
        <f t="shared" si="10"/>
        <v>2</v>
      </c>
      <c r="R363" t="str">
        <f t="shared" si="11"/>
        <v/>
      </c>
      <c r="S363" s="1"/>
    </row>
    <row r="364" spans="5:19" x14ac:dyDescent="0.25">
      <c r="E364" s="1" t="s">
        <v>434</v>
      </c>
      <c r="F364" s="1" t="s">
        <v>62</v>
      </c>
      <c r="H364" s="1" t="s">
        <v>12</v>
      </c>
      <c r="I364" s="1" t="s">
        <v>474</v>
      </c>
      <c r="J364">
        <v>0.4</v>
      </c>
      <c r="K364" s="1" t="s">
        <v>563</v>
      </c>
      <c r="M364" t="str">
        <f>uzytkownicy719[[#This Row],[Jezyk]]</f>
        <v>sui</v>
      </c>
      <c r="N364" s="1" t="str">
        <f>VLOOKUP(uzytkownicy719[[#This Row],[Panstwo]],panstwa517[[Panstwo]:[Kontynent]],2,FALSE)</f>
        <v>Azja</v>
      </c>
      <c r="O364" s="15" t="s">
        <v>264</v>
      </c>
      <c r="P364" s="1" t="s">
        <v>434</v>
      </c>
      <c r="Q364">
        <f t="shared" si="10"/>
        <v>3</v>
      </c>
      <c r="R364" t="str">
        <f t="shared" si="11"/>
        <v/>
      </c>
      <c r="S364" s="1"/>
    </row>
    <row r="365" spans="5:19" x14ac:dyDescent="0.25">
      <c r="E365" s="1" t="s">
        <v>435</v>
      </c>
      <c r="F365" s="1" t="s">
        <v>96</v>
      </c>
      <c r="H365" s="1" t="s">
        <v>13</v>
      </c>
      <c r="I365" s="1" t="s">
        <v>452</v>
      </c>
      <c r="J365">
        <v>0.4</v>
      </c>
      <c r="K365" s="1" t="s">
        <v>563</v>
      </c>
      <c r="M365" t="str">
        <f>uzytkownicy719[[#This Row],[Jezyk]]</f>
        <v>sanga</v>
      </c>
      <c r="N365" s="1" t="str">
        <f>VLOOKUP(uzytkownicy719[[#This Row],[Panstwo]],panstwa517[[Panstwo]:[Kontynent]],2,FALSE)</f>
        <v>Afryka</v>
      </c>
      <c r="O365" s="15" t="s">
        <v>265</v>
      </c>
      <c r="P365" s="1" t="s">
        <v>435</v>
      </c>
      <c r="Q365">
        <f t="shared" si="10"/>
        <v>1</v>
      </c>
      <c r="R365" t="str">
        <f t="shared" si="11"/>
        <v/>
      </c>
      <c r="S365" s="1"/>
    </row>
    <row r="366" spans="5:19" x14ac:dyDescent="0.25">
      <c r="E366" s="1" t="s">
        <v>436</v>
      </c>
      <c r="F366" s="1" t="s">
        <v>56</v>
      </c>
      <c r="H366" s="1" t="s">
        <v>13</v>
      </c>
      <c r="I366" s="1" t="s">
        <v>428</v>
      </c>
      <c r="J366">
        <v>0.4</v>
      </c>
      <c r="K366" s="1" t="s">
        <v>563</v>
      </c>
      <c r="M366" t="str">
        <f>uzytkownicy719[[#This Row],[Jezyk]]</f>
        <v>phende</v>
      </c>
      <c r="N366" s="1" t="str">
        <f>VLOOKUP(uzytkownicy719[[#This Row],[Panstwo]],panstwa517[[Panstwo]:[Kontynent]],2,FALSE)</f>
        <v>Afryka</v>
      </c>
      <c r="O366" s="15" t="s">
        <v>268</v>
      </c>
      <c r="P366" s="1" t="s">
        <v>436</v>
      </c>
      <c r="Q366">
        <f t="shared" si="10"/>
        <v>1</v>
      </c>
      <c r="R366" t="str">
        <f t="shared" si="11"/>
        <v/>
      </c>
      <c r="S366" s="1"/>
    </row>
    <row r="367" spans="5:19" x14ac:dyDescent="0.25">
      <c r="E367" s="1" t="s">
        <v>437</v>
      </c>
      <c r="F367" s="1" t="s">
        <v>56</v>
      </c>
      <c r="H367" s="1" t="s">
        <v>13</v>
      </c>
      <c r="I367" s="1" t="s">
        <v>164</v>
      </c>
      <c r="J367">
        <v>0.4</v>
      </c>
      <c r="K367" s="1" t="s">
        <v>563</v>
      </c>
      <c r="M367" t="str">
        <f>uzytkownicy719[[#This Row],[Jezyk]]</f>
        <v>fuliiru</v>
      </c>
      <c r="N367" s="1" t="str">
        <f>VLOOKUP(uzytkownicy719[[#This Row],[Panstwo]],panstwa517[[Panstwo]:[Kontynent]],2,FALSE)</f>
        <v>Afryka</v>
      </c>
      <c r="O367" s="15" t="s">
        <v>269</v>
      </c>
      <c r="P367" s="1" t="s">
        <v>437</v>
      </c>
      <c r="Q367">
        <f t="shared" si="10"/>
        <v>1</v>
      </c>
      <c r="R367" t="str">
        <f t="shared" si="11"/>
        <v/>
      </c>
      <c r="S367" s="1"/>
    </row>
    <row r="368" spans="5:19" x14ac:dyDescent="0.25">
      <c r="E368" s="1" t="s">
        <v>438</v>
      </c>
      <c r="F368" s="1" t="s">
        <v>51</v>
      </c>
      <c r="H368" s="1" t="s">
        <v>13</v>
      </c>
      <c r="I368" s="1" t="s">
        <v>299</v>
      </c>
      <c r="J368">
        <v>0.4</v>
      </c>
      <c r="K368" s="1" t="s">
        <v>563</v>
      </c>
      <c r="M368" t="str">
        <f>uzytkownicy719[[#This Row],[Jezyk]]</f>
        <v>lega-shabunda</v>
      </c>
      <c r="N368" s="1" t="str">
        <f>VLOOKUP(uzytkownicy719[[#This Row],[Panstwo]],panstwa517[[Panstwo]:[Kontynent]],2,FALSE)</f>
        <v>Afryka</v>
      </c>
      <c r="O368" s="15" t="s">
        <v>270</v>
      </c>
      <c r="P368" s="1" t="s">
        <v>438</v>
      </c>
      <c r="Q368">
        <f t="shared" si="10"/>
        <v>1</v>
      </c>
      <c r="R368" t="str">
        <f t="shared" si="11"/>
        <v/>
      </c>
      <c r="S368" s="1"/>
    </row>
    <row r="369" spans="5:19" x14ac:dyDescent="0.25">
      <c r="E369" s="1" t="s">
        <v>439</v>
      </c>
      <c r="F369" s="1" t="s">
        <v>56</v>
      </c>
      <c r="H369" s="1" t="s">
        <v>13</v>
      </c>
      <c r="I369" s="1" t="s">
        <v>359</v>
      </c>
      <c r="J369">
        <v>0.4</v>
      </c>
      <c r="K369" s="1" t="s">
        <v>563</v>
      </c>
      <c r="M369" t="str">
        <f>uzytkownicy719[[#This Row],[Jezyk]]</f>
        <v>mongo-nkundu</v>
      </c>
      <c r="N369" s="1" t="str">
        <f>VLOOKUP(uzytkownicy719[[#This Row],[Panstwo]],panstwa517[[Panstwo]:[Kontynent]],2,FALSE)</f>
        <v>Afryka</v>
      </c>
      <c r="O369" s="15" t="s">
        <v>273</v>
      </c>
      <c r="P369" s="1" t="s">
        <v>439</v>
      </c>
      <c r="Q369">
        <f t="shared" si="10"/>
        <v>1</v>
      </c>
      <c r="R369" t="str">
        <f t="shared" si="11"/>
        <v/>
      </c>
      <c r="S369" s="1"/>
    </row>
    <row r="370" spans="5:19" x14ac:dyDescent="0.25">
      <c r="E370" s="1" t="s">
        <v>440</v>
      </c>
      <c r="F370" s="1" t="s">
        <v>51</v>
      </c>
      <c r="H370" s="1" t="s">
        <v>13</v>
      </c>
      <c r="I370" s="1" t="s">
        <v>346</v>
      </c>
      <c r="J370">
        <v>0.4</v>
      </c>
      <c r="K370" s="1" t="s">
        <v>563</v>
      </c>
      <c r="M370" t="str">
        <f>uzytkownicy719[[#This Row],[Jezyk]]</f>
        <v>mbadja</v>
      </c>
      <c r="N370" s="1" t="str">
        <f>VLOOKUP(uzytkownicy719[[#This Row],[Panstwo]],panstwa517[[Panstwo]:[Kontynent]],2,FALSE)</f>
        <v>Afryka</v>
      </c>
      <c r="O370" s="15" t="s">
        <v>274</v>
      </c>
      <c r="P370" s="1" t="s">
        <v>440</v>
      </c>
      <c r="Q370">
        <f t="shared" si="10"/>
        <v>1</v>
      </c>
      <c r="R370" t="str">
        <f t="shared" si="11"/>
        <v/>
      </c>
      <c r="S370" s="1"/>
    </row>
    <row r="371" spans="5:19" x14ac:dyDescent="0.25">
      <c r="E371" s="1" t="s">
        <v>441</v>
      </c>
      <c r="F371" s="1" t="s">
        <v>51</v>
      </c>
      <c r="H371" s="1" t="s">
        <v>14</v>
      </c>
      <c r="I371" s="1" t="s">
        <v>394</v>
      </c>
      <c r="J371">
        <v>0.4</v>
      </c>
      <c r="K371" s="1" t="s">
        <v>563</v>
      </c>
      <c r="M371" t="str">
        <f>uzytkownicy719[[#This Row],[Jezyk]]</f>
        <v>nobiin</v>
      </c>
      <c r="N371" s="1" t="str">
        <f>VLOOKUP(uzytkownicy719[[#This Row],[Panstwo]],panstwa517[[Panstwo]:[Kontynent]],2,FALSE)</f>
        <v>Afryka</v>
      </c>
      <c r="O371" s="15" t="s">
        <v>277</v>
      </c>
      <c r="P371" s="1" t="s">
        <v>441</v>
      </c>
      <c r="Q371">
        <f t="shared" si="10"/>
        <v>1</v>
      </c>
      <c r="R371" t="str">
        <f t="shared" si="11"/>
        <v/>
      </c>
      <c r="S371" s="1"/>
    </row>
    <row r="372" spans="5:19" x14ac:dyDescent="0.25">
      <c r="E372" s="1" t="s">
        <v>442</v>
      </c>
      <c r="F372" s="1" t="s">
        <v>62</v>
      </c>
      <c r="H372" s="1" t="s">
        <v>20</v>
      </c>
      <c r="I372" s="1" t="s">
        <v>238</v>
      </c>
      <c r="J372">
        <v>0.4</v>
      </c>
      <c r="K372" s="1" t="s">
        <v>563</v>
      </c>
      <c r="M372" t="str">
        <f>uzytkownicy719[[#This Row],[Jezyk]]</f>
        <v>karbi</v>
      </c>
      <c r="N372" s="1" t="str">
        <f>VLOOKUP(uzytkownicy719[[#This Row],[Panstwo]],panstwa517[[Panstwo]:[Kontynent]],2,FALSE)</f>
        <v>Azja</v>
      </c>
      <c r="O372" s="15" t="s">
        <v>278</v>
      </c>
      <c r="P372" s="1" t="s">
        <v>442</v>
      </c>
      <c r="Q372">
        <f t="shared" si="10"/>
        <v>1</v>
      </c>
      <c r="R372" t="str">
        <f t="shared" si="11"/>
        <v/>
      </c>
      <c r="S372" s="1"/>
    </row>
    <row r="373" spans="5:19" x14ac:dyDescent="0.25">
      <c r="E373" s="1" t="s">
        <v>443</v>
      </c>
      <c r="F373" s="1" t="s">
        <v>62</v>
      </c>
      <c r="H373" s="1" t="s">
        <v>20</v>
      </c>
      <c r="I373" s="1" t="s">
        <v>279</v>
      </c>
      <c r="J373">
        <v>0.4</v>
      </c>
      <c r="K373" s="1" t="s">
        <v>563</v>
      </c>
      <c r="M373" t="str">
        <f>uzytkownicy719[[#This Row],[Jezyk]]</f>
        <v>koya</v>
      </c>
      <c r="N373" s="1" t="str">
        <f>VLOOKUP(uzytkownicy719[[#This Row],[Panstwo]],panstwa517[[Panstwo]:[Kontynent]],2,FALSE)</f>
        <v>Azja</v>
      </c>
      <c r="O373" s="15" t="s">
        <v>279</v>
      </c>
      <c r="P373" s="1" t="s">
        <v>443</v>
      </c>
      <c r="Q373">
        <f t="shared" si="10"/>
        <v>1</v>
      </c>
      <c r="R373" t="str">
        <f t="shared" si="11"/>
        <v/>
      </c>
      <c r="S373" s="1"/>
    </row>
    <row r="374" spans="5:19" x14ac:dyDescent="0.25">
      <c r="E374" s="1" t="s">
        <v>444</v>
      </c>
      <c r="F374" s="1" t="s">
        <v>62</v>
      </c>
      <c r="H374" s="1" t="s">
        <v>20</v>
      </c>
      <c r="I374" s="1" t="s">
        <v>74</v>
      </c>
      <c r="J374">
        <v>0.4</v>
      </c>
      <c r="K374" s="1" t="s">
        <v>562</v>
      </c>
      <c r="M374" t="str">
        <f>uzytkownicy719[[#This Row],[Jezyk]]</f>
        <v>angielski</v>
      </c>
      <c r="N374" s="1" t="str">
        <f>VLOOKUP(uzytkownicy719[[#This Row],[Panstwo]],panstwa517[[Panstwo]:[Kontynent]],2,FALSE)</f>
        <v>Azja</v>
      </c>
      <c r="O374" s="15" t="s">
        <v>282</v>
      </c>
      <c r="P374" s="1" t="s">
        <v>444</v>
      </c>
      <c r="Q374">
        <f t="shared" si="10"/>
        <v>2</v>
      </c>
      <c r="R374" t="str">
        <f t="shared" si="11"/>
        <v/>
      </c>
      <c r="S374" s="1"/>
    </row>
    <row r="375" spans="5:19" x14ac:dyDescent="0.25">
      <c r="E375" s="1" t="s">
        <v>445</v>
      </c>
      <c r="F375" s="1" t="s">
        <v>62</v>
      </c>
      <c r="H375" s="1" t="s">
        <v>21</v>
      </c>
      <c r="I375" s="1" t="s">
        <v>440</v>
      </c>
      <c r="J375">
        <v>0.4</v>
      </c>
      <c r="K375" s="1" t="s">
        <v>563</v>
      </c>
      <c r="M375" t="str">
        <f>uzytkownicy719[[#This Row],[Jezyk]]</f>
        <v>rejang</v>
      </c>
      <c r="N375" s="1" t="str">
        <f>VLOOKUP(uzytkownicy719[[#This Row],[Panstwo]],panstwa517[[Panstwo]:[Kontynent]],2,FALSE)</f>
        <v>Azja</v>
      </c>
      <c r="O375" s="15" t="s">
        <v>286</v>
      </c>
      <c r="P375" s="1" t="s">
        <v>445</v>
      </c>
      <c r="Q375">
        <f t="shared" si="10"/>
        <v>2</v>
      </c>
      <c r="R375" t="str">
        <f t="shared" si="11"/>
        <v/>
      </c>
      <c r="S375" s="1"/>
    </row>
    <row r="376" spans="5:19" x14ac:dyDescent="0.25">
      <c r="E376" s="1" t="s">
        <v>446</v>
      </c>
      <c r="F376" s="1" t="s">
        <v>81</v>
      </c>
      <c r="H376" s="1" t="s">
        <v>21</v>
      </c>
      <c r="I376" s="1" t="s">
        <v>502</v>
      </c>
      <c r="J376">
        <v>0.4</v>
      </c>
      <c r="K376" s="1" t="s">
        <v>563</v>
      </c>
      <c r="M376" t="str">
        <f>uzytkownicy719[[#This Row],[Jezyk]]</f>
        <v>tetum</v>
      </c>
      <c r="N376" s="1" t="str">
        <f>VLOOKUP(uzytkownicy719[[#This Row],[Panstwo]],panstwa517[[Panstwo]:[Kontynent]],2,FALSE)</f>
        <v>Azja</v>
      </c>
      <c r="O376" s="15" t="s">
        <v>288</v>
      </c>
      <c r="P376" s="1" t="s">
        <v>446</v>
      </c>
      <c r="Q376">
        <f t="shared" si="10"/>
        <v>1</v>
      </c>
      <c r="R376" t="str">
        <f t="shared" si="11"/>
        <v/>
      </c>
      <c r="S376" s="1"/>
    </row>
    <row r="377" spans="5:19" x14ac:dyDescent="0.25">
      <c r="E377" s="1" t="s">
        <v>447</v>
      </c>
      <c r="F377" s="1" t="s">
        <v>81</v>
      </c>
      <c r="H377" s="1" t="s">
        <v>22</v>
      </c>
      <c r="I377" s="1" t="s">
        <v>427</v>
      </c>
      <c r="J377">
        <v>0.4</v>
      </c>
      <c r="K377" s="1" t="s">
        <v>563</v>
      </c>
      <c r="M377" t="str">
        <f>uzytkownicy719[[#This Row],[Jezyk]]</f>
        <v>perski</v>
      </c>
      <c r="N377" s="1" t="str">
        <f>VLOOKUP(uzytkownicy719[[#This Row],[Panstwo]],panstwa517[[Panstwo]:[Kontynent]],2,FALSE)</f>
        <v>Azja</v>
      </c>
      <c r="O377" s="15" t="s">
        <v>289</v>
      </c>
      <c r="P377" s="1" t="s">
        <v>447</v>
      </c>
      <c r="Q377">
        <f t="shared" si="10"/>
        <v>1</v>
      </c>
      <c r="R377" t="str">
        <f t="shared" si="11"/>
        <v/>
      </c>
      <c r="S377" s="1"/>
    </row>
    <row r="378" spans="5:19" x14ac:dyDescent="0.25">
      <c r="E378" s="1" t="s">
        <v>448</v>
      </c>
      <c r="F378" s="1" t="s">
        <v>53</v>
      </c>
      <c r="H378" s="1" t="s">
        <v>22</v>
      </c>
      <c r="I378" s="1" t="s">
        <v>523</v>
      </c>
      <c r="J378">
        <v>0.4</v>
      </c>
      <c r="K378" s="1" t="s">
        <v>563</v>
      </c>
      <c r="M378" t="str">
        <f>uzytkownicy719[[#This Row],[Jezyk]]</f>
        <v>turkmenski</v>
      </c>
      <c r="N378" s="1" t="str">
        <f>VLOOKUP(uzytkownicy719[[#This Row],[Panstwo]],panstwa517[[Panstwo]:[Kontynent]],2,FALSE)</f>
        <v>Azja</v>
      </c>
      <c r="O378" s="15" t="s">
        <v>290</v>
      </c>
      <c r="P378" s="1" t="s">
        <v>448</v>
      </c>
      <c r="Q378">
        <f t="shared" si="10"/>
        <v>1</v>
      </c>
      <c r="R378" t="str">
        <f t="shared" si="11"/>
        <v/>
      </c>
      <c r="S378" s="1"/>
    </row>
    <row r="379" spans="5:19" x14ac:dyDescent="0.25">
      <c r="E379" s="1" t="s">
        <v>449</v>
      </c>
      <c r="F379" s="1" t="s">
        <v>81</v>
      </c>
      <c r="H379" s="1" t="s">
        <v>25</v>
      </c>
      <c r="I379" s="1" t="s">
        <v>426</v>
      </c>
      <c r="J379">
        <v>0.4</v>
      </c>
      <c r="K379" s="1" t="s">
        <v>563</v>
      </c>
      <c r="M379" t="str">
        <f>uzytkownicy719[[#This Row],[Jezyk]]</f>
        <v>pendzabski</v>
      </c>
      <c r="N379" s="1" t="str">
        <f>VLOOKUP(uzytkownicy719[[#This Row],[Panstwo]],panstwa517[[Panstwo]:[Kontynent]],2,FALSE)</f>
        <v>Ameryka Polnocna</v>
      </c>
      <c r="O379" s="15" t="s">
        <v>292</v>
      </c>
      <c r="P379" s="1" t="s">
        <v>449</v>
      </c>
      <c r="Q379">
        <f t="shared" si="10"/>
        <v>1</v>
      </c>
      <c r="R379" t="str">
        <f t="shared" si="11"/>
        <v/>
      </c>
      <c r="S379" s="1"/>
    </row>
    <row r="380" spans="5:19" x14ac:dyDescent="0.25">
      <c r="E380" s="1" t="s">
        <v>450</v>
      </c>
      <c r="F380" s="1" t="s">
        <v>81</v>
      </c>
      <c r="H380" s="1" t="s">
        <v>25</v>
      </c>
      <c r="I380" s="1" t="s">
        <v>200</v>
      </c>
      <c r="J380">
        <v>0.4</v>
      </c>
      <c r="K380" s="1" t="s">
        <v>563</v>
      </c>
      <c r="M380" t="str">
        <f>uzytkownicy719[[#This Row],[Jezyk]]</f>
        <v>hiszpanski</v>
      </c>
      <c r="N380" s="1" t="str">
        <f>VLOOKUP(uzytkownicy719[[#This Row],[Panstwo]],panstwa517[[Panstwo]:[Kontynent]],2,FALSE)</f>
        <v>Ameryka Polnocna</v>
      </c>
      <c r="O380" s="15" t="s">
        <v>293</v>
      </c>
      <c r="P380" s="1" t="s">
        <v>450</v>
      </c>
      <c r="Q380">
        <f t="shared" si="10"/>
        <v>1</v>
      </c>
      <c r="R380" t="str">
        <f t="shared" si="11"/>
        <v/>
      </c>
      <c r="S380" s="1"/>
    </row>
    <row r="381" spans="5:19" x14ac:dyDescent="0.25">
      <c r="E381" s="1" t="s">
        <v>451</v>
      </c>
      <c r="F381" s="1" t="s">
        <v>86</v>
      </c>
      <c r="H381" s="1" t="s">
        <v>25</v>
      </c>
      <c r="I381" s="1" t="s">
        <v>391</v>
      </c>
      <c r="J381">
        <v>0.4</v>
      </c>
      <c r="K381" s="1" t="s">
        <v>563</v>
      </c>
      <c r="M381" t="str">
        <f>uzytkownicy719[[#This Row],[Jezyk]]</f>
        <v>niemiecki</v>
      </c>
      <c r="N381" s="1" t="str">
        <f>VLOOKUP(uzytkownicy719[[#This Row],[Panstwo]],panstwa517[[Panstwo]:[Kontynent]],2,FALSE)</f>
        <v>Ameryka Polnocna</v>
      </c>
      <c r="O381" s="15" t="s">
        <v>297</v>
      </c>
      <c r="P381" s="1" t="s">
        <v>451</v>
      </c>
      <c r="Q381">
        <f t="shared" si="10"/>
        <v>1</v>
      </c>
      <c r="R381" t="str">
        <f t="shared" si="11"/>
        <v/>
      </c>
      <c r="S381" s="1"/>
    </row>
    <row r="382" spans="5:19" x14ac:dyDescent="0.25">
      <c r="E382" s="1" t="s">
        <v>452</v>
      </c>
      <c r="F382" s="1" t="s">
        <v>81</v>
      </c>
      <c r="H382" s="1" t="s">
        <v>25</v>
      </c>
      <c r="I382" s="1" t="s">
        <v>539</v>
      </c>
      <c r="J382">
        <v>0.4</v>
      </c>
      <c r="K382" s="1" t="s">
        <v>563</v>
      </c>
      <c r="M382" t="str">
        <f>uzytkownicy719[[#This Row],[Jezyk]]</f>
        <v>wloski</v>
      </c>
      <c r="N382" s="1" t="str">
        <f>VLOOKUP(uzytkownicy719[[#This Row],[Panstwo]],panstwa517[[Panstwo]:[Kontynent]],2,FALSE)</f>
        <v>Ameryka Polnocna</v>
      </c>
      <c r="O382" s="15" t="s">
        <v>300</v>
      </c>
      <c r="P382" s="1" t="s">
        <v>452</v>
      </c>
      <c r="Q382">
        <f t="shared" si="10"/>
        <v>1</v>
      </c>
      <c r="R382" t="str">
        <f t="shared" si="11"/>
        <v/>
      </c>
      <c r="S382" s="1"/>
    </row>
    <row r="383" spans="5:19" x14ac:dyDescent="0.25">
      <c r="E383" s="1" t="s">
        <v>453</v>
      </c>
      <c r="F383" s="1" t="s">
        <v>89</v>
      </c>
      <c r="H383" s="1" t="s">
        <v>25</v>
      </c>
      <c r="I383" s="1" t="s">
        <v>233</v>
      </c>
      <c r="J383">
        <v>0.4</v>
      </c>
      <c r="K383" s="1" t="s">
        <v>563</v>
      </c>
      <c r="M383" t="str">
        <f>uzytkownicy719[[#This Row],[Jezyk]]</f>
        <v>kantonski</v>
      </c>
      <c r="N383" s="1" t="str">
        <f>VLOOKUP(uzytkownicy719[[#This Row],[Panstwo]],panstwa517[[Panstwo]:[Kontynent]],2,FALSE)</f>
        <v>Ameryka Polnocna</v>
      </c>
      <c r="O383" s="15" t="s">
        <v>303</v>
      </c>
      <c r="P383" s="1" t="s">
        <v>453</v>
      </c>
      <c r="Q383">
        <f t="shared" si="10"/>
        <v>1</v>
      </c>
      <c r="R383" t="str">
        <f t="shared" si="11"/>
        <v/>
      </c>
      <c r="S383" s="1"/>
    </row>
    <row r="384" spans="5:19" x14ac:dyDescent="0.25">
      <c r="E384" s="1" t="s">
        <v>454</v>
      </c>
      <c r="F384" s="1" t="s">
        <v>62</v>
      </c>
      <c r="H384" s="1" t="s">
        <v>27</v>
      </c>
      <c r="I384" s="1" t="s">
        <v>140</v>
      </c>
      <c r="J384">
        <v>0.4</v>
      </c>
      <c r="K384" s="1" t="s">
        <v>563</v>
      </c>
      <c r="M384" t="str">
        <f>uzytkownicy719[[#This Row],[Jezyk]]</f>
        <v>chiduruma</v>
      </c>
      <c r="N384" s="1" t="str">
        <f>VLOOKUP(uzytkownicy719[[#This Row],[Panstwo]],panstwa517[[Panstwo]:[Kontynent]],2,FALSE)</f>
        <v>Afryka</v>
      </c>
      <c r="O384" s="15" t="s">
        <v>305</v>
      </c>
      <c r="P384" s="1" t="s">
        <v>454</v>
      </c>
      <c r="Q384">
        <f t="shared" si="10"/>
        <v>1</v>
      </c>
      <c r="R384" t="str">
        <f t="shared" si="11"/>
        <v/>
      </c>
      <c r="S384" s="1"/>
    </row>
    <row r="385" spans="5:19" x14ac:dyDescent="0.25">
      <c r="E385" s="1" t="s">
        <v>455</v>
      </c>
      <c r="F385" s="1" t="s">
        <v>51</v>
      </c>
      <c r="H385" s="1" t="s">
        <v>31</v>
      </c>
      <c r="I385" s="1" t="s">
        <v>354</v>
      </c>
      <c r="J385">
        <v>0.4</v>
      </c>
      <c r="K385" s="1" t="s">
        <v>563</v>
      </c>
      <c r="M385" t="str">
        <f>uzytkownicy719[[#This Row],[Jezyk]]</f>
        <v>mixtec</v>
      </c>
      <c r="N385" s="1" t="str">
        <f>VLOOKUP(uzytkownicy719[[#This Row],[Panstwo]],panstwa517[[Panstwo]:[Kontynent]],2,FALSE)</f>
        <v>Ameryka Polnocna</v>
      </c>
      <c r="O385" s="15" t="s">
        <v>314</v>
      </c>
      <c r="P385" s="1" t="s">
        <v>455</v>
      </c>
      <c r="Q385">
        <f t="shared" si="10"/>
        <v>1</v>
      </c>
      <c r="R385" t="str">
        <f t="shared" si="11"/>
        <v/>
      </c>
      <c r="S385" s="1"/>
    </row>
    <row r="386" spans="5:19" x14ac:dyDescent="0.25">
      <c r="E386" s="1" t="s">
        <v>456</v>
      </c>
      <c r="F386" s="1" t="s">
        <v>89</v>
      </c>
      <c r="H386" s="1" t="s">
        <v>31</v>
      </c>
      <c r="I386" s="1" t="s">
        <v>554</v>
      </c>
      <c r="J386">
        <v>0.4</v>
      </c>
      <c r="K386" s="1" t="s">
        <v>563</v>
      </c>
      <c r="M386" t="str">
        <f>uzytkownicy719[[#This Row],[Jezyk]]</f>
        <v>zapotec</v>
      </c>
      <c r="N386" s="1" t="str">
        <f>VLOOKUP(uzytkownicy719[[#This Row],[Panstwo]],panstwa517[[Panstwo]:[Kontynent]],2,FALSE)</f>
        <v>Ameryka Polnocna</v>
      </c>
      <c r="O386" s="15" t="s">
        <v>320</v>
      </c>
      <c r="P386" s="1" t="s">
        <v>456</v>
      </c>
      <c r="Q386">
        <f t="shared" si="10"/>
        <v>1</v>
      </c>
      <c r="R386" t="str">
        <f t="shared" si="11"/>
        <v/>
      </c>
      <c r="S386" s="1"/>
    </row>
    <row r="387" spans="5:19" x14ac:dyDescent="0.25">
      <c r="E387" s="1" t="s">
        <v>457</v>
      </c>
      <c r="F387" s="1" t="s">
        <v>89</v>
      </c>
      <c r="H387" s="1" t="s">
        <v>31</v>
      </c>
      <c r="I387" s="1" t="s">
        <v>76</v>
      </c>
      <c r="J387">
        <v>0.4</v>
      </c>
      <c r="K387" s="1" t="s">
        <v>563</v>
      </c>
      <c r="M387" t="str">
        <f>uzytkownicy719[[#This Row],[Jezyk]]</f>
        <v>arabski</v>
      </c>
      <c r="N387" s="1" t="str">
        <f>VLOOKUP(uzytkownicy719[[#This Row],[Panstwo]],panstwa517[[Panstwo]:[Kontynent]],2,FALSE)</f>
        <v>Ameryka Polnocna</v>
      </c>
      <c r="O387" s="15" t="s">
        <v>321</v>
      </c>
      <c r="P387" s="1" t="s">
        <v>457</v>
      </c>
      <c r="Q387">
        <f t="shared" ref="Q387:Q450" si="12">COUNTIF($O$4:$O$552,P387)</f>
        <v>1</v>
      </c>
      <c r="R387" t="str">
        <f t="shared" ref="R387:R450" si="13">IF(Q387&gt;=4,P387,"")</f>
        <v/>
      </c>
      <c r="S387" s="1"/>
    </row>
    <row r="388" spans="5:19" x14ac:dyDescent="0.25">
      <c r="E388" s="1" t="s">
        <v>458</v>
      </c>
      <c r="F388" s="1" t="s">
        <v>56</v>
      </c>
      <c r="H388" s="1" t="s">
        <v>31</v>
      </c>
      <c r="I388" s="1" t="s">
        <v>515</v>
      </c>
      <c r="J388">
        <v>0.4</v>
      </c>
      <c r="K388" s="1" t="s">
        <v>563</v>
      </c>
      <c r="M388" t="str">
        <f>uzytkownicy719[[#This Row],[Jezyk]]</f>
        <v>tseltal</v>
      </c>
      <c r="N388" s="1" t="str">
        <f>VLOOKUP(uzytkownicy719[[#This Row],[Panstwo]],panstwa517[[Panstwo]:[Kontynent]],2,FALSE)</f>
        <v>Ameryka Polnocna</v>
      </c>
      <c r="O388" s="15" t="s">
        <v>322</v>
      </c>
      <c r="P388" s="1" t="s">
        <v>458</v>
      </c>
      <c r="Q388">
        <f t="shared" si="12"/>
        <v>1</v>
      </c>
      <c r="R388" t="str">
        <f t="shared" si="13"/>
        <v/>
      </c>
      <c r="S388" s="1"/>
    </row>
    <row r="389" spans="5:19" x14ac:dyDescent="0.25">
      <c r="E389" s="1" t="s">
        <v>459</v>
      </c>
      <c r="F389" s="1" t="s">
        <v>62</v>
      </c>
      <c r="H389" s="1" t="s">
        <v>31</v>
      </c>
      <c r="I389" s="1" t="s">
        <v>74</v>
      </c>
      <c r="J389">
        <v>0.4</v>
      </c>
      <c r="K389" s="1" t="s">
        <v>563</v>
      </c>
      <c r="M389" t="str">
        <f>uzytkownicy719[[#This Row],[Jezyk]]</f>
        <v>angielski</v>
      </c>
      <c r="N389" s="1" t="str">
        <f>VLOOKUP(uzytkownicy719[[#This Row],[Panstwo]],panstwa517[[Panstwo]:[Kontynent]],2,FALSE)</f>
        <v>Ameryka Polnocna</v>
      </c>
      <c r="O389" s="15" t="s">
        <v>323</v>
      </c>
      <c r="P389" s="1" t="s">
        <v>459</v>
      </c>
      <c r="Q389">
        <f t="shared" si="12"/>
        <v>2</v>
      </c>
      <c r="R389" t="str">
        <f t="shared" si="13"/>
        <v/>
      </c>
      <c r="S389" s="1"/>
    </row>
    <row r="390" spans="5:19" x14ac:dyDescent="0.25">
      <c r="E390" s="1" t="s">
        <v>460</v>
      </c>
      <c r="F390" s="1" t="s">
        <v>81</v>
      </c>
      <c r="H390" s="1" t="s">
        <v>36</v>
      </c>
      <c r="I390" s="1" t="s">
        <v>199</v>
      </c>
      <c r="J390">
        <v>0.4</v>
      </c>
      <c r="K390" s="1" t="s">
        <v>563</v>
      </c>
      <c r="M390" t="str">
        <f>uzytkownicy719[[#This Row],[Jezyk]]</f>
        <v>hindi</v>
      </c>
      <c r="N390" s="1" t="str">
        <f>VLOOKUP(uzytkownicy719[[#This Row],[Panstwo]],panstwa517[[Panstwo]:[Kontynent]],2,FALSE)</f>
        <v>Afryka</v>
      </c>
      <c r="O390" s="15" t="s">
        <v>326</v>
      </c>
      <c r="P390" s="1" t="s">
        <v>460</v>
      </c>
      <c r="Q390">
        <f t="shared" si="12"/>
        <v>1</v>
      </c>
      <c r="R390" t="str">
        <f t="shared" si="13"/>
        <v/>
      </c>
      <c r="S390" s="1"/>
    </row>
    <row r="391" spans="5:19" x14ac:dyDescent="0.25">
      <c r="E391" s="1" t="s">
        <v>461</v>
      </c>
      <c r="F391" s="1" t="s">
        <v>81</v>
      </c>
      <c r="H391" s="1" t="s">
        <v>37</v>
      </c>
      <c r="I391" s="1" t="s">
        <v>284</v>
      </c>
      <c r="J391">
        <v>0.4</v>
      </c>
      <c r="K391" s="1" t="s">
        <v>563</v>
      </c>
      <c r="M391" t="str">
        <f>uzytkownicy719[[#This Row],[Jezyk]]</f>
        <v>kumyk</v>
      </c>
      <c r="N391" s="1" t="str">
        <f>VLOOKUP(uzytkownicy719[[#This Row],[Panstwo]],panstwa517[[Panstwo]:[Kontynent]],2,FALSE)</f>
        <v>Europa</v>
      </c>
      <c r="O391" s="15" t="s">
        <v>327</v>
      </c>
      <c r="P391" s="1" t="s">
        <v>461</v>
      </c>
      <c r="Q391">
        <f t="shared" si="12"/>
        <v>1</v>
      </c>
      <c r="R391" t="str">
        <f t="shared" si="13"/>
        <v/>
      </c>
      <c r="S391" s="1"/>
    </row>
    <row r="392" spans="5:19" x14ac:dyDescent="0.25">
      <c r="E392" s="1" t="s">
        <v>462</v>
      </c>
      <c r="F392" s="1" t="s">
        <v>131</v>
      </c>
      <c r="H392" s="1" t="s">
        <v>37</v>
      </c>
      <c r="I392" s="1" t="s">
        <v>301</v>
      </c>
      <c r="J392">
        <v>0.4</v>
      </c>
      <c r="K392" s="1" t="s">
        <v>563</v>
      </c>
      <c r="M392" t="str">
        <f>uzytkownicy719[[#This Row],[Jezyk]]</f>
        <v>lezgi</v>
      </c>
      <c r="N392" s="1" t="str">
        <f>VLOOKUP(uzytkownicy719[[#This Row],[Panstwo]],panstwa517[[Panstwo]:[Kontynent]],2,FALSE)</f>
        <v>Europa</v>
      </c>
      <c r="O392" s="15" t="s">
        <v>329</v>
      </c>
      <c r="P392" s="1" t="s">
        <v>462</v>
      </c>
      <c r="Q392">
        <f t="shared" si="12"/>
        <v>1</v>
      </c>
      <c r="R392" t="str">
        <f t="shared" si="13"/>
        <v/>
      </c>
      <c r="S392" s="1"/>
    </row>
    <row r="393" spans="5:19" x14ac:dyDescent="0.25">
      <c r="E393" s="1" t="s">
        <v>463</v>
      </c>
      <c r="F393" s="1" t="s">
        <v>81</v>
      </c>
      <c r="H393" s="1" t="s">
        <v>38</v>
      </c>
      <c r="I393" s="1" t="s">
        <v>339</v>
      </c>
      <c r="J393">
        <v>0.4</v>
      </c>
      <c r="K393" s="1" t="s">
        <v>563</v>
      </c>
      <c r="M393" t="str">
        <f>uzytkownicy719[[#This Row],[Jezyk]]</f>
        <v>masalit</v>
      </c>
      <c r="N393" s="1" t="str">
        <f>VLOOKUP(uzytkownicy719[[#This Row],[Panstwo]],panstwa517[[Panstwo]:[Kontynent]],2,FALSE)</f>
        <v>Afryka</v>
      </c>
      <c r="O393" s="15" t="s">
        <v>331</v>
      </c>
      <c r="P393" s="1" t="s">
        <v>463</v>
      </c>
      <c r="Q393">
        <f t="shared" si="12"/>
        <v>1</v>
      </c>
      <c r="R393" t="str">
        <f t="shared" si="13"/>
        <v/>
      </c>
      <c r="S393" s="1"/>
    </row>
    <row r="394" spans="5:19" x14ac:dyDescent="0.25">
      <c r="E394" s="1" t="s">
        <v>464</v>
      </c>
      <c r="F394" s="1" t="s">
        <v>81</v>
      </c>
      <c r="H394" s="1" t="s">
        <v>39</v>
      </c>
      <c r="I394" s="1" t="s">
        <v>239</v>
      </c>
      <c r="J394">
        <v>0.4</v>
      </c>
      <c r="K394" s="1" t="s">
        <v>563</v>
      </c>
      <c r="M394" t="str">
        <f>uzytkownicy719[[#This Row],[Jezyk]]</f>
        <v>karen</v>
      </c>
      <c r="N394" s="1" t="str">
        <f>VLOOKUP(uzytkownicy719[[#This Row],[Panstwo]],panstwa517[[Panstwo]:[Kontynent]],2,FALSE)</f>
        <v>Azja</v>
      </c>
      <c r="O394" s="15" t="s">
        <v>332</v>
      </c>
      <c r="P394" s="1" t="s">
        <v>464</v>
      </c>
      <c r="Q394">
        <f t="shared" si="12"/>
        <v>1</v>
      </c>
      <c r="R394" t="str">
        <f t="shared" si="13"/>
        <v/>
      </c>
      <c r="S394" s="1"/>
    </row>
    <row r="395" spans="5:19" x14ac:dyDescent="0.25">
      <c r="E395" s="1" t="s">
        <v>465</v>
      </c>
      <c r="F395" s="1" t="s">
        <v>60</v>
      </c>
      <c r="H395" s="1" t="s">
        <v>39</v>
      </c>
      <c r="I395" s="1" t="s">
        <v>290</v>
      </c>
      <c r="J395">
        <v>0.4</v>
      </c>
      <c r="K395" s="1" t="s">
        <v>563</v>
      </c>
      <c r="M395" t="str">
        <f>uzytkownicy719[[#This Row],[Jezyk]]</f>
        <v>kuy</v>
      </c>
      <c r="N395" s="1" t="str">
        <f>VLOOKUP(uzytkownicy719[[#This Row],[Panstwo]],panstwa517[[Panstwo]:[Kontynent]],2,FALSE)</f>
        <v>Azja</v>
      </c>
      <c r="O395" s="15" t="s">
        <v>334</v>
      </c>
      <c r="P395" s="1" t="s">
        <v>465</v>
      </c>
      <c r="Q395">
        <f t="shared" si="12"/>
        <v>1</v>
      </c>
      <c r="R395" t="str">
        <f t="shared" si="13"/>
        <v/>
      </c>
      <c r="S395" s="1"/>
    </row>
    <row r="396" spans="5:19" x14ac:dyDescent="0.25">
      <c r="E396" s="1" t="s">
        <v>466</v>
      </c>
      <c r="F396" s="1" t="s">
        <v>62</v>
      </c>
      <c r="H396" s="1" t="s">
        <v>40</v>
      </c>
      <c r="I396" s="1" t="s">
        <v>287</v>
      </c>
      <c r="J396">
        <v>0.4</v>
      </c>
      <c r="K396" s="1" t="s">
        <v>563</v>
      </c>
      <c r="M396" t="str">
        <f>uzytkownicy719[[#This Row],[Jezyk]]</f>
        <v>kuria</v>
      </c>
      <c r="N396" s="1" t="str">
        <f>VLOOKUP(uzytkownicy719[[#This Row],[Panstwo]],panstwa517[[Panstwo]:[Kontynent]],2,FALSE)</f>
        <v>Afryka</v>
      </c>
      <c r="O396" s="15" t="s">
        <v>335</v>
      </c>
      <c r="P396" s="1" t="s">
        <v>466</v>
      </c>
      <c r="Q396">
        <f t="shared" si="12"/>
        <v>1</v>
      </c>
      <c r="R396" t="str">
        <f t="shared" si="13"/>
        <v/>
      </c>
      <c r="S396" s="1"/>
    </row>
    <row r="397" spans="5:19" x14ac:dyDescent="0.25">
      <c r="E397" s="1" t="s">
        <v>467</v>
      </c>
      <c r="F397" s="1" t="s">
        <v>81</v>
      </c>
      <c r="H397" s="1" t="s">
        <v>40</v>
      </c>
      <c r="I397" s="1" t="s">
        <v>295</v>
      </c>
      <c r="J397">
        <v>0.4</v>
      </c>
      <c r="K397" s="1" t="s">
        <v>563</v>
      </c>
      <c r="M397" t="str">
        <f>uzytkownicy719[[#This Row],[Jezyk]]</f>
        <v>langi</v>
      </c>
      <c r="N397" s="1" t="str">
        <f>VLOOKUP(uzytkownicy719[[#This Row],[Panstwo]],panstwa517[[Panstwo]:[Kontynent]],2,FALSE)</f>
        <v>Afryka</v>
      </c>
      <c r="O397" s="15" t="s">
        <v>340</v>
      </c>
      <c r="P397" s="1" t="s">
        <v>467</v>
      </c>
      <c r="Q397">
        <f t="shared" si="12"/>
        <v>1</v>
      </c>
      <c r="R397" t="str">
        <f t="shared" si="13"/>
        <v/>
      </c>
      <c r="S397" s="1"/>
    </row>
    <row r="398" spans="5:19" x14ac:dyDescent="0.25">
      <c r="E398" s="1" t="s">
        <v>468</v>
      </c>
      <c r="F398" s="1" t="s">
        <v>60</v>
      </c>
      <c r="H398" s="1" t="s">
        <v>40</v>
      </c>
      <c r="I398" s="1" t="s">
        <v>398</v>
      </c>
      <c r="J398">
        <v>0.4</v>
      </c>
      <c r="K398" s="1" t="s">
        <v>563</v>
      </c>
      <c r="M398" t="str">
        <f>uzytkownicy719[[#This Row],[Jezyk]]</f>
        <v>nyambo</v>
      </c>
      <c r="N398" s="1" t="str">
        <f>VLOOKUP(uzytkownicy719[[#This Row],[Panstwo]],panstwa517[[Panstwo]:[Kontynent]],2,FALSE)</f>
        <v>Afryka</v>
      </c>
      <c r="O398" s="15" t="s">
        <v>347</v>
      </c>
      <c r="P398" s="1" t="s">
        <v>468</v>
      </c>
      <c r="Q398">
        <f t="shared" si="12"/>
        <v>1</v>
      </c>
      <c r="R398" t="str">
        <f t="shared" si="13"/>
        <v/>
      </c>
      <c r="S398" s="1"/>
    </row>
    <row r="399" spans="5:19" x14ac:dyDescent="0.25">
      <c r="E399" s="1" t="s">
        <v>469</v>
      </c>
      <c r="F399" s="1" t="s">
        <v>81</v>
      </c>
      <c r="H399" s="1" t="s">
        <v>40</v>
      </c>
      <c r="I399" s="1" t="s">
        <v>557</v>
      </c>
      <c r="J399">
        <v>0.4</v>
      </c>
      <c r="K399" s="1" t="s">
        <v>563</v>
      </c>
      <c r="M399" t="str">
        <f>uzytkownicy719[[#This Row],[Jezyk]]</f>
        <v>zigula</v>
      </c>
      <c r="N399" s="1" t="str">
        <f>VLOOKUP(uzytkownicy719[[#This Row],[Panstwo]],panstwa517[[Panstwo]:[Kontynent]],2,FALSE)</f>
        <v>Afryka</v>
      </c>
      <c r="O399" s="15" t="s">
        <v>348</v>
      </c>
      <c r="P399" s="1" t="s">
        <v>469</v>
      </c>
      <c r="Q399">
        <f t="shared" si="12"/>
        <v>1</v>
      </c>
      <c r="R399" t="str">
        <f t="shared" si="13"/>
        <v/>
      </c>
      <c r="S399" s="1"/>
    </row>
    <row r="400" spans="5:19" x14ac:dyDescent="0.25">
      <c r="E400" s="1" t="s">
        <v>470</v>
      </c>
      <c r="F400" s="1" t="s">
        <v>81</v>
      </c>
      <c r="H400" s="1" t="s">
        <v>41</v>
      </c>
      <c r="I400" s="1" t="s">
        <v>127</v>
      </c>
      <c r="J400">
        <v>0.4</v>
      </c>
      <c r="K400" s="1" t="s">
        <v>563</v>
      </c>
      <c r="M400" t="str">
        <f>uzytkownicy719[[#This Row],[Jezyk]]</f>
        <v>bulgarski</v>
      </c>
      <c r="N400" s="1" t="str">
        <f>VLOOKUP(uzytkownicy719[[#This Row],[Panstwo]],panstwa517[[Panstwo]:[Kontynent]],2,FALSE)</f>
        <v>Azja</v>
      </c>
      <c r="O400" s="15" t="s">
        <v>350</v>
      </c>
      <c r="P400" s="1" t="s">
        <v>470</v>
      </c>
      <c r="Q400">
        <f t="shared" si="12"/>
        <v>1</v>
      </c>
      <c r="R400" t="str">
        <f t="shared" si="13"/>
        <v/>
      </c>
      <c r="S400" s="1"/>
    </row>
    <row r="401" spans="5:19" x14ac:dyDescent="0.25">
      <c r="E401" s="1" t="s">
        <v>471</v>
      </c>
      <c r="F401" s="1" t="s">
        <v>81</v>
      </c>
      <c r="H401" s="1" t="s">
        <v>44</v>
      </c>
      <c r="I401" s="1" t="s">
        <v>218</v>
      </c>
      <c r="J401">
        <v>0.4</v>
      </c>
      <c r="K401" s="1" t="s">
        <v>563</v>
      </c>
      <c r="M401" t="str">
        <f>uzytkownicy719[[#This Row],[Jezyk]]</f>
        <v>japonski</v>
      </c>
      <c r="N401" s="1" t="str">
        <f>VLOOKUP(uzytkownicy719[[#This Row],[Panstwo]],panstwa517[[Panstwo]:[Kontynent]],2,FALSE)</f>
        <v>Ameryka Polnocna</v>
      </c>
      <c r="O401" s="15" t="s">
        <v>351</v>
      </c>
      <c r="P401" s="1" t="s">
        <v>471</v>
      </c>
      <c r="Q401">
        <f t="shared" si="12"/>
        <v>1</v>
      </c>
      <c r="R401" t="str">
        <f t="shared" si="13"/>
        <v/>
      </c>
      <c r="S401" s="1"/>
    </row>
    <row r="402" spans="5:19" x14ac:dyDescent="0.25">
      <c r="E402" s="1" t="s">
        <v>472</v>
      </c>
      <c r="F402" s="1" t="s">
        <v>81</v>
      </c>
      <c r="H402" s="1" t="s">
        <v>44</v>
      </c>
      <c r="I402" s="1" t="s">
        <v>427</v>
      </c>
      <c r="J402">
        <v>0.4</v>
      </c>
      <c r="K402" s="1" t="s">
        <v>563</v>
      </c>
      <c r="M402" t="str">
        <f>uzytkownicy719[[#This Row],[Jezyk]]</f>
        <v>perski</v>
      </c>
      <c r="N402" s="1" t="str">
        <f>VLOOKUP(uzytkownicy719[[#This Row],[Panstwo]],panstwa517[[Panstwo]:[Kontynent]],2,FALSE)</f>
        <v>Ameryka Polnocna</v>
      </c>
      <c r="O402" s="15" t="s">
        <v>349</v>
      </c>
      <c r="P402" s="1" t="s">
        <v>472</v>
      </c>
      <c r="Q402">
        <f t="shared" si="12"/>
        <v>1</v>
      </c>
      <c r="R402" t="str">
        <f t="shared" si="13"/>
        <v/>
      </c>
      <c r="S402" s="1"/>
    </row>
    <row r="403" spans="5:19" x14ac:dyDescent="0.25">
      <c r="E403" s="1" t="s">
        <v>473</v>
      </c>
      <c r="F403" s="1" t="s">
        <v>81</v>
      </c>
      <c r="H403" s="1" t="s">
        <v>44</v>
      </c>
      <c r="I403" s="1" t="s">
        <v>528</v>
      </c>
      <c r="J403">
        <v>0.4</v>
      </c>
      <c r="K403" s="1" t="s">
        <v>563</v>
      </c>
      <c r="M403" t="str">
        <f>uzytkownicy719[[#This Row],[Jezyk]]</f>
        <v>urdu</v>
      </c>
      <c r="N403" s="1" t="str">
        <f>VLOOKUP(uzytkownicy719[[#This Row],[Panstwo]],panstwa517[[Panstwo]:[Kontynent]],2,FALSE)</f>
        <v>Ameryka Polnocna</v>
      </c>
      <c r="O403" s="15" t="s">
        <v>352</v>
      </c>
      <c r="P403" s="1" t="s">
        <v>473</v>
      </c>
      <c r="Q403">
        <f t="shared" si="12"/>
        <v>1</v>
      </c>
      <c r="R403" t="str">
        <f t="shared" si="13"/>
        <v/>
      </c>
      <c r="S403" s="1"/>
    </row>
    <row r="404" spans="5:19" x14ac:dyDescent="0.25">
      <c r="E404" s="1" t="s">
        <v>474</v>
      </c>
      <c r="F404" s="1" t="s">
        <v>131</v>
      </c>
      <c r="H404" s="1" t="s">
        <v>44</v>
      </c>
      <c r="I404" s="1" t="s">
        <v>181</v>
      </c>
      <c r="J404">
        <v>0.4</v>
      </c>
      <c r="K404" s="1" t="s">
        <v>563</v>
      </c>
      <c r="M404" t="str">
        <f>uzytkownicy719[[#This Row],[Jezyk]]</f>
        <v>gudzaracki</v>
      </c>
      <c r="N404" s="1" t="str">
        <f>VLOOKUP(uzytkownicy719[[#This Row],[Panstwo]],panstwa517[[Panstwo]:[Kontynent]],2,FALSE)</f>
        <v>Ameryka Polnocna</v>
      </c>
      <c r="O404" s="15" t="s">
        <v>355</v>
      </c>
      <c r="P404" s="1" t="s">
        <v>474</v>
      </c>
      <c r="Q404">
        <f t="shared" si="12"/>
        <v>1</v>
      </c>
      <c r="R404" t="str">
        <f t="shared" si="13"/>
        <v/>
      </c>
      <c r="S404" s="1"/>
    </row>
    <row r="405" spans="5:19" x14ac:dyDescent="0.25">
      <c r="E405" s="1" t="s">
        <v>475</v>
      </c>
      <c r="F405" s="1" t="s">
        <v>81</v>
      </c>
      <c r="H405" s="1" t="s">
        <v>47</v>
      </c>
      <c r="I405" s="1" t="s">
        <v>66</v>
      </c>
      <c r="J405">
        <v>0.4</v>
      </c>
      <c r="K405" s="1" t="s">
        <v>563</v>
      </c>
      <c r="M405" t="str">
        <f>uzytkownicy719[[#This Row],[Jezyk]]</f>
        <v>albanski</v>
      </c>
      <c r="N405" s="1" t="str">
        <f>VLOOKUP(uzytkownicy719[[#This Row],[Panstwo]],panstwa517[[Panstwo]:[Kontynent]],2,FALSE)</f>
        <v>Europa</v>
      </c>
      <c r="O405" s="15" t="s">
        <v>357</v>
      </c>
      <c r="P405" s="1" t="s">
        <v>475</v>
      </c>
      <c r="Q405">
        <f t="shared" si="12"/>
        <v>1</v>
      </c>
      <c r="R405" t="str">
        <f t="shared" si="13"/>
        <v/>
      </c>
      <c r="S405" s="1"/>
    </row>
    <row r="406" spans="5:19" x14ac:dyDescent="0.25">
      <c r="E406" s="1" t="s">
        <v>476</v>
      </c>
      <c r="F406" s="1" t="s">
        <v>81</v>
      </c>
      <c r="H406" s="1" t="s">
        <v>9</v>
      </c>
      <c r="I406" s="1" t="s">
        <v>199</v>
      </c>
      <c r="J406">
        <v>0.3</v>
      </c>
      <c r="K406" s="1" t="s">
        <v>563</v>
      </c>
      <c r="M406" t="str">
        <f>uzytkownicy719[[#This Row],[Jezyk]]</f>
        <v>hindi</v>
      </c>
      <c r="N406" s="1" t="str">
        <f>VLOOKUP(uzytkownicy719[[#This Row],[Panstwo]],panstwa517[[Panstwo]:[Kontynent]],2,FALSE)</f>
        <v>Azja</v>
      </c>
      <c r="O406" s="15" t="s">
        <v>358</v>
      </c>
      <c r="P406" s="1" t="s">
        <v>476</v>
      </c>
      <c r="Q406">
        <f t="shared" si="12"/>
        <v>1</v>
      </c>
      <c r="R406" t="str">
        <f t="shared" si="13"/>
        <v/>
      </c>
      <c r="S406" s="1"/>
    </row>
    <row r="407" spans="5:19" x14ac:dyDescent="0.25">
      <c r="E407" s="1" t="s">
        <v>477</v>
      </c>
      <c r="F407" s="1" t="s">
        <v>51</v>
      </c>
      <c r="H407" s="1" t="s">
        <v>10</v>
      </c>
      <c r="I407" s="1" t="s">
        <v>303</v>
      </c>
      <c r="J407">
        <v>0.3</v>
      </c>
      <c r="K407" s="1" t="s">
        <v>563</v>
      </c>
      <c r="M407" t="str">
        <f>uzytkownicy719[[#This Row],[Jezyk]]</f>
        <v>lisu</v>
      </c>
      <c r="N407" s="1" t="str">
        <f>VLOOKUP(uzytkownicy719[[#This Row],[Panstwo]],panstwa517[[Panstwo]:[Kontynent]],2,FALSE)</f>
        <v>Azja</v>
      </c>
      <c r="O407" s="15" t="s">
        <v>360</v>
      </c>
      <c r="P407" s="1" t="s">
        <v>477</v>
      </c>
      <c r="Q407">
        <f t="shared" si="12"/>
        <v>1</v>
      </c>
      <c r="R407" t="str">
        <f t="shared" si="13"/>
        <v/>
      </c>
      <c r="S407" s="1"/>
    </row>
    <row r="408" spans="5:19" x14ac:dyDescent="0.25">
      <c r="E408" s="1" t="s">
        <v>478</v>
      </c>
      <c r="F408" s="1" t="s">
        <v>51</v>
      </c>
      <c r="H408" s="1" t="s">
        <v>12</v>
      </c>
      <c r="I408" s="1" t="s">
        <v>374</v>
      </c>
      <c r="J408">
        <v>0.3</v>
      </c>
      <c r="K408" s="1" t="s">
        <v>563</v>
      </c>
      <c r="M408" t="str">
        <f>uzytkownicy719[[#This Row],[Jezyk]]</f>
        <v>nashi</v>
      </c>
      <c r="N408" s="1" t="str">
        <f>VLOOKUP(uzytkownicy719[[#This Row],[Panstwo]],panstwa517[[Panstwo]:[Kontynent]],2,FALSE)</f>
        <v>Azja</v>
      </c>
      <c r="O408" s="15" t="s">
        <v>361</v>
      </c>
      <c r="P408" s="1" t="s">
        <v>478</v>
      </c>
      <c r="Q408">
        <f t="shared" si="12"/>
        <v>1</v>
      </c>
      <c r="R408" t="str">
        <f t="shared" si="13"/>
        <v/>
      </c>
      <c r="S408" s="1"/>
    </row>
    <row r="409" spans="5:19" x14ac:dyDescent="0.25">
      <c r="E409" s="1" t="s">
        <v>479</v>
      </c>
      <c r="F409" s="1" t="s">
        <v>81</v>
      </c>
      <c r="H409" s="1" t="s">
        <v>12</v>
      </c>
      <c r="I409" s="1" t="s">
        <v>436</v>
      </c>
      <c r="J409">
        <v>0.3</v>
      </c>
      <c r="K409" s="1" t="s">
        <v>563</v>
      </c>
      <c r="M409" t="str">
        <f>uzytkownicy719[[#This Row],[Jezyk]]</f>
        <v>qiang</v>
      </c>
      <c r="N409" s="1" t="str">
        <f>VLOOKUP(uzytkownicy719[[#This Row],[Panstwo]],panstwa517[[Panstwo]:[Kontynent]],2,FALSE)</f>
        <v>Azja</v>
      </c>
      <c r="O409" s="15" t="s">
        <v>362</v>
      </c>
      <c r="P409" s="1" t="s">
        <v>479</v>
      </c>
      <c r="Q409">
        <f t="shared" si="12"/>
        <v>1</v>
      </c>
      <c r="R409" t="str">
        <f t="shared" si="13"/>
        <v/>
      </c>
      <c r="S409" s="1"/>
    </row>
    <row r="410" spans="5:19" x14ac:dyDescent="0.25">
      <c r="E410" s="1" t="s">
        <v>480</v>
      </c>
      <c r="F410" s="1" t="s">
        <v>84</v>
      </c>
      <c r="H410" s="1" t="s">
        <v>12</v>
      </c>
      <c r="I410" s="1" t="s">
        <v>362</v>
      </c>
      <c r="J410">
        <v>0.3</v>
      </c>
      <c r="K410" s="1" t="s">
        <v>563</v>
      </c>
      <c r="M410" t="str">
        <f>uzytkownicy719[[#This Row],[Jezyk]]</f>
        <v>monguor</v>
      </c>
      <c r="N410" s="1" t="str">
        <f>VLOOKUP(uzytkownicy719[[#This Row],[Panstwo]],panstwa517[[Panstwo]:[Kontynent]],2,FALSE)</f>
        <v>Azja</v>
      </c>
      <c r="O410" s="15" t="s">
        <v>363</v>
      </c>
      <c r="P410" s="1" t="s">
        <v>480</v>
      </c>
      <c r="Q410">
        <f t="shared" si="12"/>
        <v>1</v>
      </c>
      <c r="R410" t="str">
        <f t="shared" si="13"/>
        <v/>
      </c>
      <c r="S410" s="1"/>
    </row>
    <row r="411" spans="5:19" x14ac:dyDescent="0.25">
      <c r="E411" s="1" t="s">
        <v>481</v>
      </c>
      <c r="F411" s="1" t="s">
        <v>60</v>
      </c>
      <c r="H411" s="1" t="s">
        <v>13</v>
      </c>
      <c r="I411" s="1" t="s">
        <v>108</v>
      </c>
      <c r="J411">
        <v>0.3</v>
      </c>
      <c r="K411" s="1" t="s">
        <v>563</v>
      </c>
      <c r="M411" t="str">
        <f>uzytkownicy719[[#This Row],[Jezyk]]</f>
        <v>bemba</v>
      </c>
      <c r="N411" s="1" t="str">
        <f>VLOOKUP(uzytkownicy719[[#This Row],[Panstwo]],panstwa517[[Panstwo]:[Kontynent]],2,FALSE)</f>
        <v>Afryka</v>
      </c>
      <c r="O411" s="15" t="s">
        <v>364</v>
      </c>
      <c r="P411" s="1" t="s">
        <v>481</v>
      </c>
      <c r="Q411">
        <f t="shared" si="12"/>
        <v>1</v>
      </c>
      <c r="R411" t="str">
        <f t="shared" si="13"/>
        <v/>
      </c>
      <c r="S411" s="1"/>
    </row>
    <row r="412" spans="5:19" x14ac:dyDescent="0.25">
      <c r="E412" s="1" t="s">
        <v>482</v>
      </c>
      <c r="F412" s="1" t="s">
        <v>60</v>
      </c>
      <c r="H412" s="1" t="s">
        <v>13</v>
      </c>
      <c r="I412" s="1" t="s">
        <v>109</v>
      </c>
      <c r="J412">
        <v>0.3</v>
      </c>
      <c r="K412" s="1" t="s">
        <v>563</v>
      </c>
      <c r="M412" t="str">
        <f>uzytkownicy719[[#This Row],[Jezyk]]</f>
        <v>bembe</v>
      </c>
      <c r="N412" s="1" t="str">
        <f>VLOOKUP(uzytkownicy719[[#This Row],[Panstwo]],panstwa517[[Panstwo]:[Kontynent]],2,FALSE)</f>
        <v>Afryka</v>
      </c>
      <c r="O412" s="15" t="s">
        <v>365</v>
      </c>
      <c r="P412" s="1" t="s">
        <v>482</v>
      </c>
      <c r="Q412">
        <f t="shared" si="12"/>
        <v>1</v>
      </c>
      <c r="R412" t="str">
        <f t="shared" si="13"/>
        <v/>
      </c>
      <c r="S412" s="1"/>
    </row>
    <row r="413" spans="5:19" x14ac:dyDescent="0.25">
      <c r="E413" s="1" t="s">
        <v>483</v>
      </c>
      <c r="F413" s="1" t="s">
        <v>51</v>
      </c>
      <c r="H413" s="1" t="s">
        <v>13</v>
      </c>
      <c r="I413" s="1" t="s">
        <v>262</v>
      </c>
      <c r="J413">
        <v>0.3</v>
      </c>
      <c r="K413" s="1" t="s">
        <v>563</v>
      </c>
      <c r="M413" t="str">
        <f>uzytkownicy719[[#This Row],[Jezyk]]</f>
        <v>kinyarwanda</v>
      </c>
      <c r="N413" s="1" t="str">
        <f>VLOOKUP(uzytkownicy719[[#This Row],[Panstwo]],panstwa517[[Panstwo]:[Kontynent]],2,FALSE)</f>
        <v>Afryka</v>
      </c>
      <c r="O413" s="15" t="s">
        <v>366</v>
      </c>
      <c r="P413" s="1" t="s">
        <v>483</v>
      </c>
      <c r="Q413">
        <f t="shared" si="12"/>
        <v>1</v>
      </c>
      <c r="R413" t="str">
        <f t="shared" si="13"/>
        <v/>
      </c>
      <c r="S413" s="1"/>
    </row>
    <row r="414" spans="5:19" x14ac:dyDescent="0.25">
      <c r="E414" s="1" t="s">
        <v>484</v>
      </c>
      <c r="F414" s="1" t="s">
        <v>51</v>
      </c>
      <c r="H414" s="1" t="s">
        <v>13</v>
      </c>
      <c r="I414" s="1" t="s">
        <v>385</v>
      </c>
      <c r="J414">
        <v>0.3</v>
      </c>
      <c r="K414" s="1" t="s">
        <v>563</v>
      </c>
      <c r="M414" t="str">
        <f>uzytkownicy719[[#This Row],[Jezyk]]</f>
        <v>ngbandi</v>
      </c>
      <c r="N414" s="1" t="str">
        <f>VLOOKUP(uzytkownicy719[[#This Row],[Panstwo]],panstwa517[[Panstwo]:[Kontynent]],2,FALSE)</f>
        <v>Afryka</v>
      </c>
      <c r="O414" s="15" t="s">
        <v>367</v>
      </c>
      <c r="P414" s="1" t="s">
        <v>484</v>
      </c>
      <c r="Q414">
        <f t="shared" si="12"/>
        <v>2</v>
      </c>
      <c r="R414" t="str">
        <f t="shared" si="13"/>
        <v/>
      </c>
      <c r="S414" s="1"/>
    </row>
    <row r="415" spans="5:19" x14ac:dyDescent="0.25">
      <c r="E415" s="1" t="s">
        <v>485</v>
      </c>
      <c r="F415" s="1" t="s">
        <v>131</v>
      </c>
      <c r="H415" s="1" t="s">
        <v>13</v>
      </c>
      <c r="I415" s="1" t="s">
        <v>479</v>
      </c>
      <c r="J415">
        <v>0.3</v>
      </c>
      <c r="K415" s="1" t="s">
        <v>563</v>
      </c>
      <c r="M415" t="str">
        <f>uzytkownicy719[[#This Row],[Jezyk]]</f>
        <v>taabwa</v>
      </c>
      <c r="N415" s="1" t="str">
        <f>VLOOKUP(uzytkownicy719[[#This Row],[Panstwo]],panstwa517[[Panstwo]:[Kontynent]],2,FALSE)</f>
        <v>Afryka</v>
      </c>
      <c r="O415" s="15" t="s">
        <v>368</v>
      </c>
      <c r="P415" s="1" t="s">
        <v>485</v>
      </c>
      <c r="Q415">
        <f t="shared" si="12"/>
        <v>1</v>
      </c>
      <c r="R415" t="str">
        <f t="shared" si="13"/>
        <v/>
      </c>
      <c r="S415" s="1"/>
    </row>
    <row r="416" spans="5:19" x14ac:dyDescent="0.25">
      <c r="E416" s="1" t="s">
        <v>486</v>
      </c>
      <c r="F416" s="1" t="s">
        <v>131</v>
      </c>
      <c r="H416" s="1" t="s">
        <v>14</v>
      </c>
      <c r="I416" s="1" t="s">
        <v>156</v>
      </c>
      <c r="J416">
        <v>0.3</v>
      </c>
      <c r="K416" s="1" t="s">
        <v>563</v>
      </c>
      <c r="M416" t="str">
        <f>uzytkownicy719[[#This Row],[Jezyk]]</f>
        <v>domari</v>
      </c>
      <c r="N416" s="1" t="str">
        <f>VLOOKUP(uzytkownicy719[[#This Row],[Panstwo]],panstwa517[[Panstwo]:[Kontynent]],2,FALSE)</f>
        <v>Afryka</v>
      </c>
      <c r="O416" s="15" t="s">
        <v>374</v>
      </c>
      <c r="P416" s="1" t="s">
        <v>486</v>
      </c>
      <c r="Q416">
        <f t="shared" si="12"/>
        <v>1</v>
      </c>
      <c r="R416" t="str">
        <f t="shared" si="13"/>
        <v/>
      </c>
      <c r="S416" s="1"/>
    </row>
    <row r="417" spans="5:19" x14ac:dyDescent="0.25">
      <c r="E417" s="1" t="s">
        <v>487</v>
      </c>
      <c r="F417" s="1" t="s">
        <v>131</v>
      </c>
      <c r="H417" s="1" t="s">
        <v>16</v>
      </c>
      <c r="I417" s="1" t="s">
        <v>207</v>
      </c>
      <c r="J417">
        <v>0.3</v>
      </c>
      <c r="K417" s="1" t="s">
        <v>563</v>
      </c>
      <c r="M417" t="str">
        <f>uzytkownicy719[[#This Row],[Jezyk]]</f>
        <v>ibanag</v>
      </c>
      <c r="N417" s="1" t="str">
        <f>VLOOKUP(uzytkownicy719[[#This Row],[Panstwo]],panstwa517[[Panstwo]:[Kontynent]],2,FALSE)</f>
        <v>Azja</v>
      </c>
      <c r="O417" s="15" t="s">
        <v>380</v>
      </c>
      <c r="P417" s="1" t="s">
        <v>487</v>
      </c>
      <c r="Q417">
        <f t="shared" si="12"/>
        <v>1</v>
      </c>
      <c r="R417" t="str">
        <f t="shared" si="13"/>
        <v/>
      </c>
      <c r="S417" s="1"/>
    </row>
    <row r="418" spans="5:19" x14ac:dyDescent="0.25">
      <c r="E418" s="1" t="s">
        <v>488</v>
      </c>
      <c r="F418" s="1" t="s">
        <v>131</v>
      </c>
      <c r="H418" s="1" t="s">
        <v>17</v>
      </c>
      <c r="I418" s="1" t="s">
        <v>124</v>
      </c>
      <c r="J418">
        <v>0.3</v>
      </c>
      <c r="K418" s="1" t="s">
        <v>563</v>
      </c>
      <c r="M418" t="str">
        <f>uzytkownicy719[[#This Row],[Jezyk]]</f>
        <v>bretonski</v>
      </c>
      <c r="N418" s="1" t="str">
        <f>VLOOKUP(uzytkownicy719[[#This Row],[Panstwo]],panstwa517[[Panstwo]:[Kontynent]],2,FALSE)</f>
        <v>Europa</v>
      </c>
      <c r="O418" s="15" t="s">
        <v>382</v>
      </c>
      <c r="P418" s="1" t="s">
        <v>488</v>
      </c>
      <c r="Q418">
        <f t="shared" si="12"/>
        <v>1</v>
      </c>
      <c r="R418" t="str">
        <f t="shared" si="13"/>
        <v/>
      </c>
      <c r="S418" s="1"/>
    </row>
    <row r="419" spans="5:19" x14ac:dyDescent="0.25">
      <c r="E419" s="1" t="s">
        <v>489</v>
      </c>
      <c r="F419" s="1" t="s">
        <v>81</v>
      </c>
      <c r="H419" s="1" t="s">
        <v>20</v>
      </c>
      <c r="I419" s="1" t="s">
        <v>75</v>
      </c>
      <c r="J419">
        <v>0.3</v>
      </c>
      <c r="K419" s="1" t="s">
        <v>563</v>
      </c>
      <c r="M419" t="str">
        <f>uzytkownicy719[[#This Row],[Jezyk]]</f>
        <v>ao</v>
      </c>
      <c r="N419" s="1" t="str">
        <f>VLOOKUP(uzytkownicy719[[#This Row],[Panstwo]],panstwa517[[Panstwo]:[Kontynent]],2,FALSE)</f>
        <v>Azja</v>
      </c>
      <c r="O419" s="15" t="s">
        <v>383</v>
      </c>
      <c r="P419" s="1" t="s">
        <v>489</v>
      </c>
      <c r="Q419">
        <f t="shared" si="12"/>
        <v>1</v>
      </c>
      <c r="R419" t="str">
        <f t="shared" si="13"/>
        <v/>
      </c>
      <c r="S419" s="1"/>
    </row>
    <row r="420" spans="5:19" x14ac:dyDescent="0.25">
      <c r="E420" s="1" t="s">
        <v>490</v>
      </c>
      <c r="F420" s="1" t="s">
        <v>60</v>
      </c>
      <c r="H420" s="1" t="s">
        <v>20</v>
      </c>
      <c r="I420" s="1" t="s">
        <v>456</v>
      </c>
      <c r="J420">
        <v>0.3</v>
      </c>
      <c r="K420" s="1" t="s">
        <v>563</v>
      </c>
      <c r="M420" t="str">
        <f>uzytkownicy719[[#This Row],[Jezyk]]</f>
        <v>savara</v>
      </c>
      <c r="N420" s="1" t="str">
        <f>VLOOKUP(uzytkownicy719[[#This Row],[Panstwo]],panstwa517[[Panstwo]:[Kontynent]],2,FALSE)</f>
        <v>Azja</v>
      </c>
      <c r="O420" s="15" t="s">
        <v>390</v>
      </c>
      <c r="P420" s="1" t="s">
        <v>490</v>
      </c>
      <c r="Q420">
        <f t="shared" si="12"/>
        <v>1</v>
      </c>
      <c r="R420" t="str">
        <f t="shared" si="13"/>
        <v/>
      </c>
      <c r="S420" s="1"/>
    </row>
    <row r="421" spans="5:19" ht="18.75" x14ac:dyDescent="0.3">
      <c r="E421" s="1" t="s">
        <v>491</v>
      </c>
      <c r="F421" s="1" t="s">
        <v>123</v>
      </c>
      <c r="H421" s="1" t="s">
        <v>21</v>
      </c>
      <c r="I421" s="1" t="s">
        <v>93</v>
      </c>
      <c r="J421">
        <v>0.3</v>
      </c>
      <c r="K421" s="1" t="s">
        <v>563</v>
      </c>
      <c r="M421" t="str">
        <f>uzytkownicy719[[#This Row],[Jezyk]]</f>
        <v>bangka</v>
      </c>
      <c r="N421" s="1" t="str">
        <f>VLOOKUP(uzytkownicy719[[#This Row],[Panstwo]],panstwa517[[Panstwo]:[Kontynent]],2,FALSE)</f>
        <v>Azja</v>
      </c>
      <c r="O421" s="15" t="s">
        <v>393</v>
      </c>
      <c r="P421" s="1" t="s">
        <v>491</v>
      </c>
      <c r="Q421">
        <f t="shared" si="12"/>
        <v>4</v>
      </c>
      <c r="R421" s="16" t="str">
        <f t="shared" si="13"/>
        <v>tamilski</v>
      </c>
      <c r="S421" s="1"/>
    </row>
    <row r="422" spans="5:19" x14ac:dyDescent="0.25">
      <c r="E422" s="1" t="s">
        <v>492</v>
      </c>
      <c r="F422" s="1" t="s">
        <v>56</v>
      </c>
      <c r="H422" s="1" t="s">
        <v>21</v>
      </c>
      <c r="I422" s="1" t="s">
        <v>94</v>
      </c>
      <c r="J422">
        <v>0.3</v>
      </c>
      <c r="K422" s="1" t="s">
        <v>563</v>
      </c>
      <c r="M422" t="str">
        <f>uzytkownicy719[[#This Row],[Jezyk]]</f>
        <v>basasemawa</v>
      </c>
      <c r="N422" s="1" t="str">
        <f>VLOOKUP(uzytkownicy719[[#This Row],[Panstwo]],panstwa517[[Panstwo]:[Kontynent]],2,FALSE)</f>
        <v>Azja</v>
      </c>
      <c r="O422" s="15" t="s">
        <v>395</v>
      </c>
      <c r="P422" s="1" t="s">
        <v>492</v>
      </c>
      <c r="Q422">
        <f t="shared" si="12"/>
        <v>1</v>
      </c>
      <c r="R422" t="str">
        <f t="shared" si="13"/>
        <v/>
      </c>
      <c r="S422" s="1"/>
    </row>
    <row r="423" spans="5:19" x14ac:dyDescent="0.25">
      <c r="E423" s="1" t="s">
        <v>493</v>
      </c>
      <c r="F423" s="1" t="s">
        <v>60</v>
      </c>
      <c r="H423" s="1" t="s">
        <v>21</v>
      </c>
      <c r="I423" s="1" t="s">
        <v>171</v>
      </c>
      <c r="J423">
        <v>0.3</v>
      </c>
      <c r="K423" s="1" t="s">
        <v>563</v>
      </c>
      <c r="M423" t="str">
        <f>uzytkownicy719[[#This Row],[Jezyk]]</f>
        <v>gayo</v>
      </c>
      <c r="N423" s="1" t="str">
        <f>VLOOKUP(uzytkownicy719[[#This Row],[Panstwo]],panstwa517[[Panstwo]:[Kontynent]],2,FALSE)</f>
        <v>Azja</v>
      </c>
      <c r="O423" s="15" t="s">
        <v>405</v>
      </c>
      <c r="P423" s="1" t="s">
        <v>493</v>
      </c>
      <c r="Q423">
        <f t="shared" si="12"/>
        <v>1</v>
      </c>
      <c r="R423" t="str">
        <f t="shared" si="13"/>
        <v/>
      </c>
      <c r="S423" s="1"/>
    </row>
    <row r="424" spans="5:19" x14ac:dyDescent="0.25">
      <c r="E424" s="1" t="s">
        <v>494</v>
      </c>
      <c r="F424" s="1" t="s">
        <v>86</v>
      </c>
      <c r="H424" s="1" t="s">
        <v>21</v>
      </c>
      <c r="I424" s="1" t="s">
        <v>233</v>
      </c>
      <c r="J424">
        <v>0.3</v>
      </c>
      <c r="K424" s="1" t="s">
        <v>563</v>
      </c>
      <c r="M424" t="str">
        <f>uzytkownicy719[[#This Row],[Jezyk]]</f>
        <v>kantonski</v>
      </c>
      <c r="N424" s="1" t="str">
        <f>VLOOKUP(uzytkownicy719[[#This Row],[Panstwo]],panstwa517[[Panstwo]:[Kontynent]],2,FALSE)</f>
        <v>Azja</v>
      </c>
      <c r="O424" s="15" t="s">
        <v>407</v>
      </c>
      <c r="P424" s="1" t="s">
        <v>494</v>
      </c>
      <c r="Q424">
        <f t="shared" si="12"/>
        <v>2</v>
      </c>
      <c r="R424" t="str">
        <f t="shared" si="13"/>
        <v/>
      </c>
      <c r="S424" s="1"/>
    </row>
    <row r="425" spans="5:19" x14ac:dyDescent="0.25">
      <c r="E425" s="1" t="s">
        <v>495</v>
      </c>
      <c r="F425" s="1" t="s">
        <v>51</v>
      </c>
      <c r="H425" s="1" t="s">
        <v>21</v>
      </c>
      <c r="I425" s="1" t="s">
        <v>300</v>
      </c>
      <c r="J425">
        <v>0.3</v>
      </c>
      <c r="K425" s="1" t="s">
        <v>563</v>
      </c>
      <c r="M425" t="str">
        <f>uzytkownicy719[[#This Row],[Jezyk]]</f>
        <v>lewotobi</v>
      </c>
      <c r="N425" s="1" t="str">
        <f>VLOOKUP(uzytkownicy719[[#This Row],[Panstwo]],panstwa517[[Panstwo]:[Kontynent]],2,FALSE)</f>
        <v>Azja</v>
      </c>
      <c r="O425" s="15" t="s">
        <v>417</v>
      </c>
      <c r="P425" s="1" t="s">
        <v>495</v>
      </c>
      <c r="Q425">
        <f t="shared" si="12"/>
        <v>1</v>
      </c>
      <c r="R425" t="str">
        <f t="shared" si="13"/>
        <v/>
      </c>
      <c r="S425" s="1"/>
    </row>
    <row r="426" spans="5:19" x14ac:dyDescent="0.25">
      <c r="E426" s="1" t="s">
        <v>496</v>
      </c>
      <c r="F426" s="1" t="s">
        <v>56</v>
      </c>
      <c r="H426" s="1" t="s">
        <v>21</v>
      </c>
      <c r="I426" s="1" t="s">
        <v>364</v>
      </c>
      <c r="J426">
        <v>0.3</v>
      </c>
      <c r="K426" s="1" t="s">
        <v>563</v>
      </c>
      <c r="M426" t="str">
        <f>uzytkownicy719[[#This Row],[Jezyk]]</f>
        <v>muna</v>
      </c>
      <c r="N426" s="1" t="str">
        <f>VLOOKUP(uzytkownicy719[[#This Row],[Panstwo]],panstwa517[[Panstwo]:[Kontynent]],2,FALSE)</f>
        <v>Azja</v>
      </c>
      <c r="O426" s="15" t="s">
        <v>421</v>
      </c>
      <c r="P426" s="1" t="s">
        <v>496</v>
      </c>
      <c r="Q426">
        <f t="shared" si="12"/>
        <v>1</v>
      </c>
      <c r="R426" t="str">
        <f t="shared" si="13"/>
        <v/>
      </c>
      <c r="S426" s="1"/>
    </row>
    <row r="427" spans="5:19" x14ac:dyDescent="0.25">
      <c r="E427" s="1" t="s">
        <v>497</v>
      </c>
      <c r="F427" s="1" t="s">
        <v>131</v>
      </c>
      <c r="H427" s="1" t="s">
        <v>21</v>
      </c>
      <c r="I427" s="1" t="s">
        <v>417</v>
      </c>
      <c r="J427">
        <v>0.3</v>
      </c>
      <c r="K427" s="1" t="s">
        <v>563</v>
      </c>
      <c r="M427" t="str">
        <f>uzytkownicy719[[#This Row],[Jezyk]]</f>
        <v>osing</v>
      </c>
      <c r="N427" s="1" t="str">
        <f>VLOOKUP(uzytkownicy719[[#This Row],[Panstwo]],panstwa517[[Panstwo]:[Kontynent]],2,FALSE)</f>
        <v>Azja</v>
      </c>
      <c r="O427" s="15" t="s">
        <v>422</v>
      </c>
      <c r="P427" s="1" t="s">
        <v>497</v>
      </c>
      <c r="Q427">
        <f t="shared" si="12"/>
        <v>1</v>
      </c>
      <c r="R427" t="str">
        <f t="shared" si="13"/>
        <v/>
      </c>
      <c r="S427" s="1"/>
    </row>
    <row r="428" spans="5:19" x14ac:dyDescent="0.25">
      <c r="E428" s="1" t="s">
        <v>498</v>
      </c>
      <c r="F428" s="1" t="s">
        <v>123</v>
      </c>
      <c r="H428" s="1" t="s">
        <v>21</v>
      </c>
      <c r="I428" s="1" t="s">
        <v>483</v>
      </c>
      <c r="J428">
        <v>0.3</v>
      </c>
      <c r="K428" s="1" t="s">
        <v>563</v>
      </c>
      <c r="M428" t="str">
        <f>uzytkownicy719[[#This Row],[Jezyk]]</f>
        <v>tae</v>
      </c>
      <c r="N428" s="1" t="str">
        <f>VLOOKUP(uzytkownicy719[[#This Row],[Panstwo]],panstwa517[[Panstwo]:[Kontynent]],2,FALSE)</f>
        <v>Azja</v>
      </c>
      <c r="O428" s="15" t="s">
        <v>423</v>
      </c>
      <c r="P428" s="1" t="s">
        <v>498</v>
      </c>
      <c r="Q428">
        <f t="shared" si="12"/>
        <v>1</v>
      </c>
      <c r="R428" t="str">
        <f t="shared" si="13"/>
        <v/>
      </c>
      <c r="S428" s="1"/>
    </row>
    <row r="429" spans="5:19" x14ac:dyDescent="0.25">
      <c r="E429" s="1" t="s">
        <v>499</v>
      </c>
      <c r="F429" s="1" t="s">
        <v>81</v>
      </c>
      <c r="H429" s="1" t="s">
        <v>21</v>
      </c>
      <c r="I429" s="1" t="s">
        <v>510</v>
      </c>
      <c r="J429">
        <v>0.3</v>
      </c>
      <c r="K429" s="1" t="s">
        <v>563</v>
      </c>
      <c r="M429" t="str">
        <f>uzytkownicy719[[#This Row],[Jezyk]]</f>
        <v>tolaki</v>
      </c>
      <c r="N429" s="1" t="str">
        <f>VLOOKUP(uzytkownicy719[[#This Row],[Panstwo]],panstwa517[[Panstwo]:[Kontynent]],2,FALSE)</f>
        <v>Azja</v>
      </c>
      <c r="O429" s="15" t="s">
        <v>420</v>
      </c>
      <c r="P429" s="1" t="s">
        <v>499</v>
      </c>
      <c r="Q429">
        <f t="shared" si="12"/>
        <v>1</v>
      </c>
      <c r="R429" t="str">
        <f t="shared" si="13"/>
        <v/>
      </c>
      <c r="S429" s="1"/>
    </row>
    <row r="430" spans="5:19" x14ac:dyDescent="0.25">
      <c r="E430" s="1" t="s">
        <v>500</v>
      </c>
      <c r="F430" s="1" t="s">
        <v>53</v>
      </c>
      <c r="H430" s="1" t="s">
        <v>25</v>
      </c>
      <c r="I430" s="1" t="s">
        <v>76</v>
      </c>
      <c r="J430">
        <v>0.3</v>
      </c>
      <c r="K430" s="1" t="s">
        <v>563</v>
      </c>
      <c r="M430" t="str">
        <f>uzytkownicy719[[#This Row],[Jezyk]]</f>
        <v>arabski</v>
      </c>
      <c r="N430" s="1" t="str">
        <f>VLOOKUP(uzytkownicy719[[#This Row],[Panstwo]],panstwa517[[Panstwo]:[Kontynent]],2,FALSE)</f>
        <v>Ameryka Polnocna</v>
      </c>
      <c r="O430" s="15" t="s">
        <v>424</v>
      </c>
      <c r="P430" s="1" t="s">
        <v>500</v>
      </c>
      <c r="Q430">
        <f t="shared" si="12"/>
        <v>1</v>
      </c>
      <c r="R430" t="str">
        <f t="shared" si="13"/>
        <v/>
      </c>
      <c r="S430" s="1"/>
    </row>
    <row r="431" spans="5:19" x14ac:dyDescent="0.25">
      <c r="E431" s="1" t="s">
        <v>501</v>
      </c>
      <c r="F431" s="1" t="s">
        <v>81</v>
      </c>
      <c r="H431" s="1" t="s">
        <v>25</v>
      </c>
      <c r="I431" s="1" t="s">
        <v>484</v>
      </c>
      <c r="J431">
        <v>0.3</v>
      </c>
      <c r="K431" s="1" t="s">
        <v>563</v>
      </c>
      <c r="M431" t="str">
        <f>uzytkownicy719[[#This Row],[Jezyk]]</f>
        <v>tagalog</v>
      </c>
      <c r="N431" s="1" t="str">
        <f>VLOOKUP(uzytkownicy719[[#This Row],[Panstwo]],panstwa517[[Panstwo]:[Kontynent]],2,FALSE)</f>
        <v>Ameryka Polnocna</v>
      </c>
      <c r="O431" s="15" t="s">
        <v>425</v>
      </c>
      <c r="P431" s="1" t="s">
        <v>501</v>
      </c>
      <c r="Q431">
        <f t="shared" si="12"/>
        <v>1</v>
      </c>
      <c r="R431" t="str">
        <f t="shared" si="13"/>
        <v/>
      </c>
      <c r="S431" s="1"/>
    </row>
    <row r="432" spans="5:19" x14ac:dyDescent="0.25">
      <c r="E432" s="1" t="s">
        <v>502</v>
      </c>
      <c r="F432" s="1" t="s">
        <v>51</v>
      </c>
      <c r="H432" s="1" t="s">
        <v>27</v>
      </c>
      <c r="I432" s="1" t="s">
        <v>256</v>
      </c>
      <c r="J432">
        <v>0.3</v>
      </c>
      <c r="K432" s="1" t="s">
        <v>563</v>
      </c>
      <c r="M432" t="str">
        <f>uzytkownicy719[[#This Row],[Jezyk]]</f>
        <v>kiembu</v>
      </c>
      <c r="N432" s="1" t="str">
        <f>VLOOKUP(uzytkownicy719[[#This Row],[Panstwo]],panstwa517[[Panstwo]:[Kontynent]],2,FALSE)</f>
        <v>Afryka</v>
      </c>
      <c r="O432" s="15" t="s">
        <v>426</v>
      </c>
      <c r="P432" s="1" t="s">
        <v>502</v>
      </c>
      <c r="Q432">
        <f t="shared" si="12"/>
        <v>1</v>
      </c>
      <c r="R432" t="str">
        <f t="shared" si="13"/>
        <v/>
      </c>
      <c r="S432" s="1"/>
    </row>
    <row r="433" spans="5:19" x14ac:dyDescent="0.25">
      <c r="E433" s="1" t="s">
        <v>503</v>
      </c>
      <c r="F433" s="1" t="s">
        <v>56</v>
      </c>
      <c r="H433" s="1" t="s">
        <v>27</v>
      </c>
      <c r="I433" s="1" t="s">
        <v>139</v>
      </c>
      <c r="J433">
        <v>0.3</v>
      </c>
      <c r="K433" s="1" t="s">
        <v>563</v>
      </c>
      <c r="M433" t="str">
        <f>uzytkownicy719[[#This Row],[Jezyk]]</f>
        <v>chidigo</v>
      </c>
      <c r="N433" s="1" t="str">
        <f>VLOOKUP(uzytkownicy719[[#This Row],[Panstwo]],panstwa517[[Panstwo]:[Kontynent]],2,FALSE)</f>
        <v>Afryka</v>
      </c>
      <c r="O433" s="15" t="s">
        <v>427</v>
      </c>
      <c r="P433" s="1" t="s">
        <v>503</v>
      </c>
      <c r="Q433">
        <f t="shared" si="12"/>
        <v>1</v>
      </c>
      <c r="R433" t="str">
        <f t="shared" si="13"/>
        <v/>
      </c>
      <c r="S433" s="1"/>
    </row>
    <row r="434" spans="5:19" x14ac:dyDescent="0.25">
      <c r="E434" s="1" t="s">
        <v>504</v>
      </c>
      <c r="F434" s="1" t="s">
        <v>131</v>
      </c>
      <c r="H434" s="1" t="s">
        <v>27</v>
      </c>
      <c r="I434" s="1" t="s">
        <v>411</v>
      </c>
      <c r="J434">
        <v>0.3</v>
      </c>
      <c r="K434" s="1" t="s">
        <v>563</v>
      </c>
      <c r="M434" t="str">
        <f>uzytkownicy719[[#This Row],[Jezyk]]</f>
        <v>olunyole</v>
      </c>
      <c r="N434" s="1" t="str">
        <f>VLOOKUP(uzytkownicy719[[#This Row],[Panstwo]],panstwa517[[Panstwo]:[Kontynent]],2,FALSE)</f>
        <v>Afryka</v>
      </c>
      <c r="O434" s="15" t="s">
        <v>429</v>
      </c>
      <c r="P434" s="1" t="s">
        <v>504</v>
      </c>
      <c r="Q434">
        <f t="shared" si="12"/>
        <v>1</v>
      </c>
      <c r="R434" t="str">
        <f t="shared" si="13"/>
        <v/>
      </c>
      <c r="S434" s="1"/>
    </row>
    <row r="435" spans="5:19" x14ac:dyDescent="0.25">
      <c r="E435" s="1" t="s">
        <v>505</v>
      </c>
      <c r="F435" s="1" t="s">
        <v>53</v>
      </c>
      <c r="H435" s="1" t="s">
        <v>27</v>
      </c>
      <c r="I435" s="1" t="s">
        <v>415</v>
      </c>
      <c r="J435">
        <v>0.3</v>
      </c>
      <c r="K435" s="1" t="s">
        <v>563</v>
      </c>
      <c r="M435" t="str">
        <f>uzytkownicy719[[#This Row],[Jezyk]]</f>
        <v>oluwanga</v>
      </c>
      <c r="N435" s="1" t="str">
        <f>VLOOKUP(uzytkownicy719[[#This Row],[Panstwo]],panstwa517[[Panstwo]:[Kontynent]],2,FALSE)</f>
        <v>Afryka</v>
      </c>
      <c r="O435" s="15" t="s">
        <v>430</v>
      </c>
      <c r="P435" s="1" t="s">
        <v>505</v>
      </c>
      <c r="Q435">
        <f t="shared" si="12"/>
        <v>1</v>
      </c>
      <c r="R435" t="str">
        <f t="shared" si="13"/>
        <v/>
      </c>
      <c r="S435" s="1"/>
    </row>
    <row r="436" spans="5:19" x14ac:dyDescent="0.25">
      <c r="E436" s="1" t="s">
        <v>506</v>
      </c>
      <c r="F436" s="1" t="s">
        <v>56</v>
      </c>
      <c r="H436" s="1" t="s">
        <v>27</v>
      </c>
      <c r="I436" s="1" t="s">
        <v>121</v>
      </c>
      <c r="J436">
        <v>0.3</v>
      </c>
      <c r="K436" s="1" t="s">
        <v>563</v>
      </c>
      <c r="M436" t="str">
        <f>uzytkownicy719[[#This Row],[Jezyk]]</f>
        <v>borana</v>
      </c>
      <c r="N436" s="1" t="str">
        <f>VLOOKUP(uzytkownicy719[[#This Row],[Panstwo]],panstwa517[[Panstwo]:[Kontynent]],2,FALSE)</f>
        <v>Afryka</v>
      </c>
      <c r="O436" s="15" t="s">
        <v>436</v>
      </c>
      <c r="P436" s="1" t="s">
        <v>506</v>
      </c>
      <c r="Q436">
        <f t="shared" si="12"/>
        <v>1</v>
      </c>
      <c r="R436" t="str">
        <f t="shared" si="13"/>
        <v/>
      </c>
      <c r="S436" s="1"/>
    </row>
    <row r="437" spans="5:19" x14ac:dyDescent="0.25">
      <c r="E437" s="1" t="s">
        <v>507</v>
      </c>
      <c r="F437" s="1" t="s">
        <v>60</v>
      </c>
      <c r="H437" s="1" t="s">
        <v>27</v>
      </c>
      <c r="I437" s="1" t="s">
        <v>152</v>
      </c>
      <c r="J437">
        <v>0.3</v>
      </c>
      <c r="K437" s="1" t="s">
        <v>563</v>
      </c>
      <c r="M437" t="str">
        <f>uzytkownicy719[[#This Row],[Jezyk]]</f>
        <v>dawida</v>
      </c>
      <c r="N437" s="1" t="str">
        <f>VLOOKUP(uzytkownicy719[[#This Row],[Panstwo]],panstwa517[[Panstwo]:[Kontynent]],2,FALSE)</f>
        <v>Afryka</v>
      </c>
      <c r="O437" s="15" t="s">
        <v>437</v>
      </c>
      <c r="P437" s="1" t="s">
        <v>507</v>
      </c>
      <c r="Q437">
        <f t="shared" si="12"/>
        <v>1</v>
      </c>
      <c r="R437" t="str">
        <f t="shared" si="13"/>
        <v/>
      </c>
      <c r="S437" s="1"/>
    </row>
    <row r="438" spans="5:19" x14ac:dyDescent="0.25">
      <c r="E438" s="1" t="s">
        <v>508</v>
      </c>
      <c r="F438" s="1" t="s">
        <v>81</v>
      </c>
      <c r="H438" s="1" t="s">
        <v>27</v>
      </c>
      <c r="I438" s="1" t="s">
        <v>336</v>
      </c>
      <c r="J438">
        <v>0.3</v>
      </c>
      <c r="K438" s="1" t="s">
        <v>563</v>
      </c>
      <c r="M438" t="str">
        <f>uzytkownicy719[[#This Row],[Jezyk]]</f>
        <v>markweeta</v>
      </c>
      <c r="N438" s="1" t="str">
        <f>VLOOKUP(uzytkownicy719[[#This Row],[Panstwo]],panstwa517[[Panstwo]:[Kontynent]],2,FALSE)</f>
        <v>Afryka</v>
      </c>
      <c r="O438" s="15" t="s">
        <v>438</v>
      </c>
      <c r="P438" s="1" t="s">
        <v>508</v>
      </c>
      <c r="Q438">
        <f t="shared" si="12"/>
        <v>1</v>
      </c>
      <c r="R438" t="str">
        <f t="shared" si="13"/>
        <v/>
      </c>
      <c r="S438" s="1"/>
    </row>
    <row r="439" spans="5:19" x14ac:dyDescent="0.25">
      <c r="E439" s="1" t="s">
        <v>509</v>
      </c>
      <c r="F439" s="1" t="s">
        <v>144</v>
      </c>
      <c r="H439" s="1" t="s">
        <v>27</v>
      </c>
      <c r="I439" s="1" t="s">
        <v>397</v>
      </c>
      <c r="J439">
        <v>0.3</v>
      </c>
      <c r="K439" s="1" t="s">
        <v>563</v>
      </c>
      <c r="M439" t="str">
        <f>uzytkownicy719[[#This Row],[Jezyk]]</f>
        <v>nyala</v>
      </c>
      <c r="N439" s="1" t="str">
        <f>VLOOKUP(uzytkownicy719[[#This Row],[Panstwo]],panstwa517[[Panstwo]:[Kontynent]],2,FALSE)</f>
        <v>Afryka</v>
      </c>
      <c r="O439" s="15" t="s">
        <v>439</v>
      </c>
      <c r="P439" s="1" t="s">
        <v>509</v>
      </c>
      <c r="Q439">
        <f t="shared" si="12"/>
        <v>1</v>
      </c>
      <c r="R439" t="str">
        <f t="shared" si="13"/>
        <v/>
      </c>
      <c r="S439" s="1"/>
    </row>
    <row r="440" spans="5:19" x14ac:dyDescent="0.25">
      <c r="E440" s="1" t="s">
        <v>510</v>
      </c>
      <c r="F440" s="1" t="s">
        <v>51</v>
      </c>
      <c r="H440" s="1" t="s">
        <v>27</v>
      </c>
      <c r="I440" s="1" t="s">
        <v>287</v>
      </c>
      <c r="J440">
        <v>0.3</v>
      </c>
      <c r="K440" s="1" t="s">
        <v>563</v>
      </c>
      <c r="M440" t="str">
        <f>uzytkownicy719[[#This Row],[Jezyk]]</f>
        <v>kuria</v>
      </c>
      <c r="N440" s="1" t="str">
        <f>VLOOKUP(uzytkownicy719[[#This Row],[Panstwo]],panstwa517[[Panstwo]:[Kontynent]],2,FALSE)</f>
        <v>Afryka</v>
      </c>
      <c r="O440" s="15" t="s">
        <v>440</v>
      </c>
      <c r="P440" s="1" t="s">
        <v>510</v>
      </c>
      <c r="Q440">
        <f t="shared" si="12"/>
        <v>1</v>
      </c>
      <c r="R440" t="str">
        <f t="shared" si="13"/>
        <v/>
      </c>
      <c r="S440" s="1"/>
    </row>
    <row r="441" spans="5:19" x14ac:dyDescent="0.25">
      <c r="E441" s="1" t="s">
        <v>511</v>
      </c>
      <c r="F441" s="1" t="s">
        <v>81</v>
      </c>
      <c r="H441" s="1" t="s">
        <v>27</v>
      </c>
      <c r="I441" s="1" t="s">
        <v>311</v>
      </c>
      <c r="J441">
        <v>0.3</v>
      </c>
      <c r="K441" s="1" t="s">
        <v>563</v>
      </c>
      <c r="M441" t="str">
        <f>uzytkownicy719[[#This Row],[Jezyk]]</f>
        <v>lukabaras</v>
      </c>
      <c r="N441" s="1" t="str">
        <f>VLOOKUP(uzytkownicy719[[#This Row],[Panstwo]],panstwa517[[Panstwo]:[Kontynent]],2,FALSE)</f>
        <v>Afryka</v>
      </c>
      <c r="O441" s="15" t="s">
        <v>441</v>
      </c>
      <c r="P441" s="1" t="s">
        <v>511</v>
      </c>
      <c r="Q441">
        <f t="shared" si="12"/>
        <v>1</v>
      </c>
      <c r="R441" t="str">
        <f t="shared" si="13"/>
        <v/>
      </c>
      <c r="S441" s="1"/>
    </row>
    <row r="442" spans="5:19" x14ac:dyDescent="0.25">
      <c r="E442" s="1" t="s">
        <v>512</v>
      </c>
      <c r="F442" s="1" t="s">
        <v>51</v>
      </c>
      <c r="H442" s="1" t="s">
        <v>31</v>
      </c>
      <c r="I442" s="1" t="s">
        <v>517</v>
      </c>
      <c r="J442">
        <v>0.3</v>
      </c>
      <c r="K442" s="1" t="s">
        <v>563</v>
      </c>
      <c r="M442" t="str">
        <f>uzytkownicy719[[#This Row],[Jezyk]]</f>
        <v>tsotsil</v>
      </c>
      <c r="N442" s="1" t="str">
        <f>VLOOKUP(uzytkownicy719[[#This Row],[Panstwo]],panstwa517[[Panstwo]:[Kontynent]],2,FALSE)</f>
        <v>Ameryka Polnocna</v>
      </c>
      <c r="O442" s="15" t="s">
        <v>442</v>
      </c>
      <c r="P442" s="1" t="s">
        <v>512</v>
      </c>
      <c r="Q442">
        <f t="shared" si="12"/>
        <v>1</v>
      </c>
      <c r="R442" t="str">
        <f t="shared" si="13"/>
        <v/>
      </c>
      <c r="S442" s="1"/>
    </row>
    <row r="443" spans="5:19" x14ac:dyDescent="0.25">
      <c r="E443" s="1" t="s">
        <v>513</v>
      </c>
      <c r="F443" s="1" t="s">
        <v>96</v>
      </c>
      <c r="H443" s="1" t="s">
        <v>32</v>
      </c>
      <c r="I443" s="1" t="s">
        <v>178</v>
      </c>
      <c r="J443">
        <v>0.3</v>
      </c>
      <c r="K443" s="1" t="s">
        <v>563</v>
      </c>
      <c r="M443" t="str">
        <f>uzytkownicy719[[#This Row],[Jezyk]]</f>
        <v>grecki</v>
      </c>
      <c r="N443" s="1" t="str">
        <f>VLOOKUP(uzytkownicy719[[#This Row],[Panstwo]],panstwa517[[Panstwo]:[Kontynent]],2,FALSE)</f>
        <v>Europa</v>
      </c>
      <c r="O443" s="15" t="s">
        <v>451</v>
      </c>
      <c r="P443" s="1" t="s">
        <v>513</v>
      </c>
      <c r="Q443">
        <f t="shared" si="12"/>
        <v>1</v>
      </c>
      <c r="R443" t="str">
        <f t="shared" si="13"/>
        <v/>
      </c>
      <c r="S443" s="1"/>
    </row>
    <row r="444" spans="5:19" x14ac:dyDescent="0.25">
      <c r="E444" s="1" t="s">
        <v>514</v>
      </c>
      <c r="F444" s="1" t="s">
        <v>56</v>
      </c>
      <c r="H444" s="1" t="s">
        <v>32</v>
      </c>
      <c r="I444" s="1" t="s">
        <v>459</v>
      </c>
      <c r="J444">
        <v>0.3</v>
      </c>
      <c r="K444" s="1" t="s">
        <v>563</v>
      </c>
      <c r="M444" t="str">
        <f>uzytkownicy719[[#This Row],[Jezyk]]</f>
        <v>serbsko-chorwacki</v>
      </c>
      <c r="N444" s="1" t="str">
        <f>VLOOKUP(uzytkownicy719[[#This Row],[Panstwo]],panstwa517[[Panstwo]:[Kontynent]],2,FALSE)</f>
        <v>Europa</v>
      </c>
      <c r="O444" s="15" t="s">
        <v>453</v>
      </c>
      <c r="P444" s="1" t="s">
        <v>514</v>
      </c>
      <c r="Q444">
        <f t="shared" si="12"/>
        <v>1</v>
      </c>
      <c r="R444" t="str">
        <f t="shared" si="13"/>
        <v/>
      </c>
      <c r="S444" s="1"/>
    </row>
    <row r="445" spans="5:19" x14ac:dyDescent="0.25">
      <c r="E445" s="1" t="s">
        <v>515</v>
      </c>
      <c r="F445" s="1" t="s">
        <v>135</v>
      </c>
      <c r="H445" s="1" t="s">
        <v>32</v>
      </c>
      <c r="I445" s="1" t="s">
        <v>74</v>
      </c>
      <c r="J445">
        <v>0.3</v>
      </c>
      <c r="K445" s="1" t="s">
        <v>563</v>
      </c>
      <c r="M445" t="str">
        <f>uzytkownicy719[[#This Row],[Jezyk]]</f>
        <v>angielski</v>
      </c>
      <c r="N445" s="1" t="str">
        <f>VLOOKUP(uzytkownicy719[[#This Row],[Panstwo]],panstwa517[[Panstwo]:[Kontynent]],2,FALSE)</f>
        <v>Europa</v>
      </c>
      <c r="O445" s="15" t="s">
        <v>454</v>
      </c>
      <c r="P445" s="1" t="s">
        <v>515</v>
      </c>
      <c r="Q445">
        <f t="shared" si="12"/>
        <v>1</v>
      </c>
      <c r="R445" t="str">
        <f t="shared" si="13"/>
        <v/>
      </c>
      <c r="S445" s="1"/>
    </row>
    <row r="446" spans="5:19" x14ac:dyDescent="0.25">
      <c r="E446" s="1" t="s">
        <v>516</v>
      </c>
      <c r="F446" s="1" t="s">
        <v>81</v>
      </c>
      <c r="H446" s="1" t="s">
        <v>36</v>
      </c>
      <c r="I446" s="1" t="s">
        <v>491</v>
      </c>
      <c r="J446">
        <v>0.3</v>
      </c>
      <c r="K446" s="1" t="s">
        <v>563</v>
      </c>
      <c r="M446" t="str">
        <f>uzytkownicy719[[#This Row],[Jezyk]]</f>
        <v>tamilski</v>
      </c>
      <c r="N446" s="1" t="str">
        <f>VLOOKUP(uzytkownicy719[[#This Row],[Panstwo]],panstwa517[[Panstwo]:[Kontynent]],2,FALSE)</f>
        <v>Afryka</v>
      </c>
      <c r="O446" s="15" t="s">
        <v>455</v>
      </c>
      <c r="P446" s="1" t="s">
        <v>516</v>
      </c>
      <c r="Q446">
        <f t="shared" si="12"/>
        <v>1</v>
      </c>
      <c r="R446" t="str">
        <f t="shared" si="13"/>
        <v/>
      </c>
      <c r="S446" s="1"/>
    </row>
    <row r="447" spans="5:19" x14ac:dyDescent="0.25">
      <c r="E447" s="1" t="s">
        <v>517</v>
      </c>
      <c r="F447" s="1" t="s">
        <v>135</v>
      </c>
      <c r="H447" s="1" t="s">
        <v>37</v>
      </c>
      <c r="I447" s="1" t="s">
        <v>214</v>
      </c>
      <c r="J447">
        <v>0.3</v>
      </c>
      <c r="K447" s="1" t="s">
        <v>563</v>
      </c>
      <c r="M447" t="str">
        <f>uzytkownicy719[[#This Row],[Jezyk]]</f>
        <v>inguski</v>
      </c>
      <c r="N447" s="1" t="str">
        <f>VLOOKUP(uzytkownicy719[[#This Row],[Panstwo]],panstwa517[[Panstwo]:[Kontynent]],2,FALSE)</f>
        <v>Europa</v>
      </c>
      <c r="O447" s="15" t="s">
        <v>456</v>
      </c>
      <c r="P447" s="1" t="s">
        <v>517</v>
      </c>
      <c r="Q447">
        <f t="shared" si="12"/>
        <v>1</v>
      </c>
      <c r="R447" t="str">
        <f t="shared" si="13"/>
        <v/>
      </c>
      <c r="S447" s="1"/>
    </row>
    <row r="448" spans="5:19" x14ac:dyDescent="0.25">
      <c r="E448" s="1" t="s">
        <v>518</v>
      </c>
      <c r="F448" s="1" t="s">
        <v>81</v>
      </c>
      <c r="H448" s="1" t="s">
        <v>37</v>
      </c>
      <c r="I448" s="1" t="s">
        <v>237</v>
      </c>
      <c r="J448">
        <v>0.3</v>
      </c>
      <c r="K448" s="1" t="s">
        <v>563</v>
      </c>
      <c r="M448" t="str">
        <f>uzytkownicy719[[#This Row],[Jezyk]]</f>
        <v>karaczajsko-balkarski</v>
      </c>
      <c r="N448" s="1" t="str">
        <f>VLOOKUP(uzytkownicy719[[#This Row],[Panstwo]],panstwa517[[Panstwo]:[Kontynent]],2,FALSE)</f>
        <v>Europa</v>
      </c>
      <c r="O448" s="15" t="s">
        <v>457</v>
      </c>
      <c r="P448" s="1" t="s">
        <v>518</v>
      </c>
      <c r="Q448">
        <f t="shared" si="12"/>
        <v>1</v>
      </c>
      <c r="R448" t="str">
        <f t="shared" si="13"/>
        <v/>
      </c>
      <c r="S448" s="1"/>
    </row>
    <row r="449" spans="5:19" x14ac:dyDescent="0.25">
      <c r="E449" s="1" t="s">
        <v>519</v>
      </c>
      <c r="F449" s="1" t="s">
        <v>56</v>
      </c>
      <c r="H449" s="1" t="s">
        <v>38</v>
      </c>
      <c r="I449" s="1" t="s">
        <v>234</v>
      </c>
      <c r="J449">
        <v>0.3</v>
      </c>
      <c r="K449" s="1" t="s">
        <v>563</v>
      </c>
      <c r="M449" t="str">
        <f>uzytkownicy719[[#This Row],[Jezyk]]</f>
        <v>kanuri</v>
      </c>
      <c r="N449" s="1" t="str">
        <f>VLOOKUP(uzytkownicy719[[#This Row],[Panstwo]],panstwa517[[Panstwo]:[Kontynent]],2,FALSE)</f>
        <v>Afryka</v>
      </c>
      <c r="O449" s="15" t="s">
        <v>458</v>
      </c>
      <c r="P449" s="1" t="s">
        <v>519</v>
      </c>
      <c r="Q449">
        <f t="shared" si="12"/>
        <v>1</v>
      </c>
      <c r="R449" t="str">
        <f t="shared" si="13"/>
        <v/>
      </c>
      <c r="S449" s="1"/>
    </row>
    <row r="450" spans="5:19" x14ac:dyDescent="0.25">
      <c r="E450" s="1" t="s">
        <v>520</v>
      </c>
      <c r="F450" s="1" t="s">
        <v>123</v>
      </c>
      <c r="H450" s="1" t="s">
        <v>40</v>
      </c>
      <c r="I450" s="1" t="s">
        <v>319</v>
      </c>
      <c r="J450">
        <v>0.3</v>
      </c>
      <c r="K450" s="1" t="s">
        <v>563</v>
      </c>
      <c r="M450" t="str">
        <f>uzytkownicy719[[#This Row],[Jezyk]]</f>
        <v>machame</v>
      </c>
      <c r="N450" s="1" t="str">
        <f>VLOOKUP(uzytkownicy719[[#This Row],[Panstwo]],panstwa517[[Panstwo]:[Kontynent]],2,FALSE)</f>
        <v>Afryka</v>
      </c>
      <c r="O450" s="15" t="s">
        <v>462</v>
      </c>
      <c r="P450" s="1" t="s">
        <v>520</v>
      </c>
      <c r="Q450">
        <f t="shared" si="12"/>
        <v>1</v>
      </c>
      <c r="R450" t="str">
        <f t="shared" si="13"/>
        <v/>
      </c>
      <c r="S450" s="1"/>
    </row>
    <row r="451" spans="5:19" x14ac:dyDescent="0.25">
      <c r="E451" s="1" t="s">
        <v>521</v>
      </c>
      <c r="F451" s="1" t="s">
        <v>86</v>
      </c>
      <c r="H451" s="1" t="s">
        <v>40</v>
      </c>
      <c r="I451" s="1" t="s">
        <v>533</v>
      </c>
      <c r="J451">
        <v>0.3</v>
      </c>
      <c r="K451" s="1" t="s">
        <v>563</v>
      </c>
      <c r="M451" t="str">
        <f>uzytkownicy719[[#This Row],[Jezyk]]</f>
        <v>vunjo</v>
      </c>
      <c r="N451" s="1" t="str">
        <f>VLOOKUP(uzytkownicy719[[#This Row],[Panstwo]],panstwa517[[Panstwo]:[Kontynent]],2,FALSE)</f>
        <v>Afryka</v>
      </c>
      <c r="O451" s="15" t="s">
        <v>466</v>
      </c>
      <c r="P451" s="1" t="s">
        <v>521</v>
      </c>
      <c r="Q451">
        <f t="shared" ref="Q451:Q514" si="14">COUNTIF($O$4:$O$552,P451)</f>
        <v>2</v>
      </c>
      <c r="R451" t="str">
        <f t="shared" ref="R451:R514" si="15">IF(Q451&gt;=4,P451,"")</f>
        <v/>
      </c>
      <c r="S451" s="1"/>
    </row>
    <row r="452" spans="5:19" x14ac:dyDescent="0.25">
      <c r="E452" s="1" t="s">
        <v>522</v>
      </c>
      <c r="F452" s="1" t="s">
        <v>53</v>
      </c>
      <c r="H452" s="1" t="s">
        <v>40</v>
      </c>
      <c r="I452" s="1" t="s">
        <v>328</v>
      </c>
      <c r="J452">
        <v>0.3</v>
      </c>
      <c r="K452" s="1" t="s">
        <v>563</v>
      </c>
      <c r="M452" t="str">
        <f>uzytkownicy719[[#This Row],[Jezyk]]</f>
        <v>mambwe-lungu</v>
      </c>
      <c r="N452" s="1" t="str">
        <f>VLOOKUP(uzytkownicy719[[#This Row],[Panstwo]],panstwa517[[Panstwo]:[Kontynent]],2,FALSE)</f>
        <v>Afryka</v>
      </c>
      <c r="O452" s="15" t="s">
        <v>474</v>
      </c>
      <c r="P452" s="1" t="s">
        <v>522</v>
      </c>
      <c r="Q452">
        <f t="shared" si="14"/>
        <v>1</v>
      </c>
      <c r="R452" t="str">
        <f t="shared" si="15"/>
        <v/>
      </c>
      <c r="S452" s="1"/>
    </row>
    <row r="453" spans="5:19" x14ac:dyDescent="0.25">
      <c r="E453" s="1" t="s">
        <v>523</v>
      </c>
      <c r="F453" s="1" t="s">
        <v>86</v>
      </c>
      <c r="H453" s="1" t="s">
        <v>40</v>
      </c>
      <c r="I453" s="1" t="s">
        <v>181</v>
      </c>
      <c r="J453">
        <v>0.3</v>
      </c>
      <c r="K453" s="1" t="s">
        <v>563</v>
      </c>
      <c r="M453" t="str">
        <f>uzytkownicy719[[#This Row],[Jezyk]]</f>
        <v>gudzaracki</v>
      </c>
      <c r="N453" s="1" t="str">
        <f>VLOOKUP(uzytkownicy719[[#This Row],[Panstwo]],panstwa517[[Panstwo]:[Kontynent]],2,FALSE)</f>
        <v>Afryka</v>
      </c>
      <c r="O453" s="15" t="s">
        <v>477</v>
      </c>
      <c r="P453" s="1" t="s">
        <v>523</v>
      </c>
      <c r="Q453">
        <f t="shared" si="14"/>
        <v>1</v>
      </c>
      <c r="R453" t="str">
        <f t="shared" si="15"/>
        <v/>
      </c>
      <c r="S453" s="1"/>
    </row>
    <row r="454" spans="5:19" x14ac:dyDescent="0.25">
      <c r="E454" s="1" t="s">
        <v>524</v>
      </c>
      <c r="F454" s="1" t="s">
        <v>86</v>
      </c>
      <c r="H454" s="1" t="s">
        <v>41</v>
      </c>
      <c r="I454" s="1" t="s">
        <v>57</v>
      </c>
      <c r="J454">
        <v>0.3</v>
      </c>
      <c r="K454" s="1" t="s">
        <v>563</v>
      </c>
      <c r="M454" t="str">
        <f>uzytkownicy719[[#This Row],[Jezyk]]</f>
        <v>adygejski</v>
      </c>
      <c r="N454" s="1" t="str">
        <f>VLOOKUP(uzytkownicy719[[#This Row],[Panstwo]],panstwa517[[Panstwo]:[Kontynent]],2,FALSE)</f>
        <v>Azja</v>
      </c>
      <c r="O454" s="15" t="s">
        <v>478</v>
      </c>
      <c r="P454" s="1" t="s">
        <v>524</v>
      </c>
      <c r="Q454">
        <f t="shared" si="14"/>
        <v>1</v>
      </c>
      <c r="R454" t="str">
        <f t="shared" si="15"/>
        <v/>
      </c>
      <c r="S454" s="1"/>
    </row>
    <row r="455" spans="5:19" x14ac:dyDescent="0.25">
      <c r="E455" s="1" t="s">
        <v>525</v>
      </c>
      <c r="F455" s="1" t="s">
        <v>51</v>
      </c>
      <c r="H455" s="1" t="s">
        <v>42</v>
      </c>
      <c r="I455" s="1" t="s">
        <v>471</v>
      </c>
      <c r="J455">
        <v>0.3</v>
      </c>
      <c r="K455" s="1" t="s">
        <v>562</v>
      </c>
      <c r="M455" t="str">
        <f>uzytkownicy719[[#This Row],[Jezyk]]</f>
        <v>suahili</v>
      </c>
      <c r="N455" s="1" t="str">
        <f>VLOOKUP(uzytkownicy719[[#This Row],[Panstwo]],panstwa517[[Panstwo]:[Kontynent]],2,FALSE)</f>
        <v>Afryka</v>
      </c>
      <c r="O455" s="15" t="s">
        <v>483</v>
      </c>
      <c r="P455" s="1" t="s">
        <v>525</v>
      </c>
      <c r="Q455">
        <f t="shared" si="14"/>
        <v>1</v>
      </c>
      <c r="R455" t="str">
        <f t="shared" si="15"/>
        <v/>
      </c>
      <c r="S455" s="1"/>
    </row>
    <row r="456" spans="5:19" x14ac:dyDescent="0.25">
      <c r="E456" s="1" t="s">
        <v>526</v>
      </c>
      <c r="F456" s="1" t="s">
        <v>86</v>
      </c>
      <c r="H456" s="1" t="s">
        <v>42</v>
      </c>
      <c r="I456" s="1" t="s">
        <v>316</v>
      </c>
      <c r="J456">
        <v>0.3</v>
      </c>
      <c r="K456" s="1" t="s">
        <v>563</v>
      </c>
      <c r="M456" t="str">
        <f>uzytkownicy719[[#This Row],[Jezyk]]</f>
        <v>ma'di</v>
      </c>
      <c r="N456" s="1" t="str">
        <f>VLOOKUP(uzytkownicy719[[#This Row],[Panstwo]],panstwa517[[Panstwo]:[Kontynent]],2,FALSE)</f>
        <v>Afryka</v>
      </c>
      <c r="O456" s="15" t="s">
        <v>484</v>
      </c>
      <c r="P456" s="1" t="s">
        <v>526</v>
      </c>
      <c r="Q456">
        <f t="shared" si="14"/>
        <v>1</v>
      </c>
      <c r="R456" t="str">
        <f t="shared" si="15"/>
        <v/>
      </c>
      <c r="S456" s="1"/>
    </row>
    <row r="457" spans="5:19" x14ac:dyDescent="0.25">
      <c r="E457" s="1" t="s">
        <v>527</v>
      </c>
      <c r="F457" s="1" t="s">
        <v>62</v>
      </c>
      <c r="H457" s="1" t="s">
        <v>42</v>
      </c>
      <c r="I457" s="1" t="s">
        <v>285</v>
      </c>
      <c r="J457">
        <v>0.3</v>
      </c>
      <c r="K457" s="1" t="s">
        <v>563</v>
      </c>
      <c r="M457" t="str">
        <f>uzytkownicy719[[#This Row],[Jezyk]]</f>
        <v>kupsapiiny</v>
      </c>
      <c r="N457" s="1" t="str">
        <f>VLOOKUP(uzytkownicy719[[#This Row],[Panstwo]],panstwa517[[Panstwo]:[Kontynent]],2,FALSE)</f>
        <v>Afryka</v>
      </c>
      <c r="O457" s="15" t="s">
        <v>485</v>
      </c>
      <c r="P457" s="1" t="s">
        <v>527</v>
      </c>
      <c r="Q457">
        <f t="shared" si="14"/>
        <v>2</v>
      </c>
      <c r="R457" t="str">
        <f t="shared" si="15"/>
        <v/>
      </c>
      <c r="S457" s="1"/>
    </row>
    <row r="458" spans="5:19" x14ac:dyDescent="0.25">
      <c r="E458" s="1" t="s">
        <v>528</v>
      </c>
      <c r="F458" s="1" t="s">
        <v>62</v>
      </c>
      <c r="H458" s="1" t="s">
        <v>42</v>
      </c>
      <c r="I458" s="1" t="s">
        <v>283</v>
      </c>
      <c r="J458">
        <v>0.3</v>
      </c>
      <c r="K458" s="1" t="s">
        <v>563</v>
      </c>
      <c r="M458" t="str">
        <f>uzytkownicy719[[#This Row],[Jezyk]]</f>
        <v>kumam</v>
      </c>
      <c r="N458" s="1" t="str">
        <f>VLOOKUP(uzytkownicy719[[#This Row],[Panstwo]],panstwa517[[Panstwo]:[Kontynent]],2,FALSE)</f>
        <v>Afryka</v>
      </c>
      <c r="O458" s="15" t="s">
        <v>486</v>
      </c>
      <c r="P458" s="1" t="s">
        <v>528</v>
      </c>
      <c r="Q458">
        <f t="shared" si="14"/>
        <v>3</v>
      </c>
      <c r="R458" t="str">
        <f t="shared" si="15"/>
        <v/>
      </c>
      <c r="S458" s="1"/>
    </row>
    <row r="459" spans="5:19" x14ac:dyDescent="0.25">
      <c r="E459" s="1" t="s">
        <v>529</v>
      </c>
      <c r="F459" s="1" t="s">
        <v>86</v>
      </c>
      <c r="H459" s="1" t="s">
        <v>43</v>
      </c>
      <c r="I459" s="1" t="s">
        <v>445</v>
      </c>
      <c r="J459">
        <v>0.3</v>
      </c>
      <c r="K459" s="1" t="s">
        <v>563</v>
      </c>
      <c r="M459" t="str">
        <f>uzytkownicy719[[#This Row],[Jezyk]]</f>
        <v>rumunski</v>
      </c>
      <c r="N459" s="1" t="str">
        <f>VLOOKUP(uzytkownicy719[[#This Row],[Panstwo]],panstwa517[[Panstwo]:[Kontynent]],2,FALSE)</f>
        <v>Europa</v>
      </c>
      <c r="O459" s="15" t="s">
        <v>487</v>
      </c>
      <c r="P459" s="1" t="s">
        <v>529</v>
      </c>
      <c r="Q459">
        <f t="shared" si="14"/>
        <v>1</v>
      </c>
      <c r="R459" t="str">
        <f t="shared" si="15"/>
        <v/>
      </c>
      <c r="S459" s="1"/>
    </row>
    <row r="460" spans="5:19" x14ac:dyDescent="0.25">
      <c r="E460" s="1" t="s">
        <v>530</v>
      </c>
      <c r="F460" s="1" t="s">
        <v>86</v>
      </c>
      <c r="H460" s="1" t="s">
        <v>43</v>
      </c>
      <c r="I460" s="1" t="s">
        <v>115</v>
      </c>
      <c r="J460">
        <v>0.3</v>
      </c>
      <c r="K460" s="1" t="s">
        <v>563</v>
      </c>
      <c r="M460" t="str">
        <f>uzytkownicy719[[#This Row],[Jezyk]]</f>
        <v>bialoruski</v>
      </c>
      <c r="N460" s="1" t="str">
        <f>VLOOKUP(uzytkownicy719[[#This Row],[Panstwo]],panstwa517[[Panstwo]:[Kontynent]],2,FALSE)</f>
        <v>Europa</v>
      </c>
      <c r="O460" s="15" t="s">
        <v>488</v>
      </c>
      <c r="P460" s="1" t="s">
        <v>530</v>
      </c>
      <c r="Q460">
        <f t="shared" si="14"/>
        <v>1</v>
      </c>
      <c r="R460" t="str">
        <f t="shared" si="15"/>
        <v/>
      </c>
      <c r="S460" s="1"/>
    </row>
    <row r="461" spans="5:19" x14ac:dyDescent="0.25">
      <c r="E461" s="1" t="s">
        <v>531</v>
      </c>
      <c r="F461" s="1" t="s">
        <v>89</v>
      </c>
      <c r="H461" s="1" t="s">
        <v>43</v>
      </c>
      <c r="I461" s="1" t="s">
        <v>494</v>
      </c>
      <c r="J461">
        <v>0.3</v>
      </c>
      <c r="K461" s="1" t="s">
        <v>563</v>
      </c>
      <c r="M461" t="str">
        <f>uzytkownicy719[[#This Row],[Jezyk]]</f>
        <v>tatarski</v>
      </c>
      <c r="N461" s="1" t="str">
        <f>VLOOKUP(uzytkownicy719[[#This Row],[Panstwo]],panstwa517[[Panstwo]:[Kontynent]],2,FALSE)</f>
        <v>Europa</v>
      </c>
      <c r="O461" s="15" t="s">
        <v>491</v>
      </c>
      <c r="P461" s="1" t="s">
        <v>531</v>
      </c>
      <c r="Q461">
        <f t="shared" si="14"/>
        <v>1</v>
      </c>
      <c r="R461" t="str">
        <f t="shared" si="15"/>
        <v/>
      </c>
      <c r="S461" s="1"/>
    </row>
    <row r="462" spans="5:19" x14ac:dyDescent="0.25">
      <c r="E462" s="1" t="s">
        <v>532</v>
      </c>
      <c r="F462" s="1" t="s">
        <v>81</v>
      </c>
      <c r="H462" s="1" t="s">
        <v>44</v>
      </c>
      <c r="I462" s="1" t="s">
        <v>178</v>
      </c>
      <c r="J462">
        <v>0.3</v>
      </c>
      <c r="K462" s="1" t="s">
        <v>563</v>
      </c>
      <c r="M462" t="str">
        <f>uzytkownicy719[[#This Row],[Jezyk]]</f>
        <v>grecki</v>
      </c>
      <c r="N462" s="1" t="str">
        <f>VLOOKUP(uzytkownicy719[[#This Row],[Panstwo]],panstwa517[[Panstwo]:[Kontynent]],2,FALSE)</f>
        <v>Ameryka Polnocna</v>
      </c>
      <c r="O462" s="15" t="s">
        <v>492</v>
      </c>
      <c r="P462" s="1" t="s">
        <v>532</v>
      </c>
      <c r="Q462">
        <f t="shared" si="14"/>
        <v>1</v>
      </c>
      <c r="R462" t="str">
        <f t="shared" si="15"/>
        <v/>
      </c>
      <c r="S462" s="1"/>
    </row>
    <row r="463" spans="5:19" x14ac:dyDescent="0.25">
      <c r="E463" s="1" t="s">
        <v>533</v>
      </c>
      <c r="F463" s="1" t="s">
        <v>81</v>
      </c>
      <c r="H463" s="1" t="s">
        <v>44</v>
      </c>
      <c r="I463" s="1" t="s">
        <v>459</v>
      </c>
      <c r="J463">
        <v>0.3</v>
      </c>
      <c r="K463" s="1" t="s">
        <v>563</v>
      </c>
      <c r="M463" t="str">
        <f>uzytkownicy719[[#This Row],[Jezyk]]</f>
        <v>serbsko-chorwacki</v>
      </c>
      <c r="N463" s="1" t="str">
        <f>VLOOKUP(uzytkownicy719[[#This Row],[Panstwo]],panstwa517[[Panstwo]:[Kontynent]],2,FALSE)</f>
        <v>Ameryka Polnocna</v>
      </c>
      <c r="O463" s="15" t="s">
        <v>494</v>
      </c>
      <c r="P463" s="1" t="s">
        <v>533</v>
      </c>
      <c r="Q463">
        <f t="shared" si="14"/>
        <v>1</v>
      </c>
      <c r="R463" t="str">
        <f t="shared" si="15"/>
        <v/>
      </c>
      <c r="S463" s="1"/>
    </row>
    <row r="464" spans="5:19" x14ac:dyDescent="0.25">
      <c r="E464" s="1" t="s">
        <v>534</v>
      </c>
      <c r="F464" s="1" t="s">
        <v>89</v>
      </c>
      <c r="H464" s="1" t="s">
        <v>45</v>
      </c>
      <c r="I464" s="1" t="s">
        <v>528</v>
      </c>
      <c r="J464">
        <v>0.3</v>
      </c>
      <c r="K464" s="1" t="s">
        <v>563</v>
      </c>
      <c r="M464" t="str">
        <f>uzytkownicy719[[#This Row],[Jezyk]]</f>
        <v>urdu</v>
      </c>
      <c r="N464" s="1" t="str">
        <f>VLOOKUP(uzytkownicy719[[#This Row],[Panstwo]],panstwa517[[Panstwo]:[Kontynent]],2,FALSE)</f>
        <v>Europa</v>
      </c>
      <c r="O464" s="15" t="s">
        <v>495</v>
      </c>
      <c r="P464" s="1" t="s">
        <v>534</v>
      </c>
      <c r="Q464">
        <f t="shared" si="14"/>
        <v>1</v>
      </c>
      <c r="R464" t="str">
        <f t="shared" si="15"/>
        <v/>
      </c>
      <c r="S464" s="1"/>
    </row>
    <row r="465" spans="5:19" x14ac:dyDescent="0.25">
      <c r="E465" s="1" t="s">
        <v>535</v>
      </c>
      <c r="F465" s="1" t="s">
        <v>62</v>
      </c>
      <c r="H465" s="1" t="s">
        <v>46</v>
      </c>
      <c r="I465" s="1" t="s">
        <v>556</v>
      </c>
      <c r="J465">
        <v>0.3</v>
      </c>
      <c r="K465" s="1" t="s">
        <v>563</v>
      </c>
      <c r="M465" t="str">
        <f>uzytkownicy719[[#This Row],[Jezyk]]</f>
        <v>zhuang</v>
      </c>
      <c r="N465" s="1" t="str">
        <f>VLOOKUP(uzytkownicy719[[#This Row],[Panstwo]],panstwa517[[Panstwo]:[Kontynent]],2,FALSE)</f>
        <v>Azja</v>
      </c>
      <c r="O465" s="15" t="s">
        <v>496</v>
      </c>
      <c r="P465" s="1" t="s">
        <v>535</v>
      </c>
      <c r="Q465">
        <f t="shared" si="14"/>
        <v>1</v>
      </c>
      <c r="R465" t="str">
        <f t="shared" si="15"/>
        <v/>
      </c>
      <c r="S465" s="1"/>
    </row>
    <row r="466" spans="5:19" x14ac:dyDescent="0.25">
      <c r="E466" s="1" t="s">
        <v>536</v>
      </c>
      <c r="F466" s="1" t="s">
        <v>51</v>
      </c>
      <c r="H466" s="1" t="s">
        <v>46</v>
      </c>
      <c r="I466" s="1" t="s">
        <v>487</v>
      </c>
      <c r="J466">
        <v>0.3</v>
      </c>
      <c r="K466" s="1" t="s">
        <v>563</v>
      </c>
      <c r="M466" t="str">
        <f>uzytkownicy719[[#This Row],[Jezyk]]</f>
        <v>taidon</v>
      </c>
      <c r="N466" s="1" t="str">
        <f>VLOOKUP(uzytkownicy719[[#This Row],[Panstwo]],panstwa517[[Panstwo]:[Kontynent]],2,FALSE)</f>
        <v>Azja</v>
      </c>
      <c r="O466" s="15" t="s">
        <v>497</v>
      </c>
      <c r="P466" s="1" t="s">
        <v>536</v>
      </c>
      <c r="Q466">
        <f t="shared" si="14"/>
        <v>1</v>
      </c>
      <c r="R466" t="str">
        <f t="shared" si="15"/>
        <v/>
      </c>
      <c r="S466" s="1"/>
    </row>
    <row r="467" spans="5:19" x14ac:dyDescent="0.25">
      <c r="E467" s="1" t="s">
        <v>537</v>
      </c>
      <c r="F467" s="1" t="s">
        <v>272</v>
      </c>
      <c r="H467" s="1" t="s">
        <v>47</v>
      </c>
      <c r="I467" s="1" t="s">
        <v>200</v>
      </c>
      <c r="J467">
        <v>0.3</v>
      </c>
      <c r="K467" s="1" t="s">
        <v>563</v>
      </c>
      <c r="M467" t="str">
        <f>uzytkownicy719[[#This Row],[Jezyk]]</f>
        <v>hiszpanski</v>
      </c>
      <c r="N467" s="1" t="str">
        <f>VLOOKUP(uzytkownicy719[[#This Row],[Panstwo]],panstwa517[[Panstwo]:[Kontynent]],2,FALSE)</f>
        <v>Europa</v>
      </c>
      <c r="O467" s="15" t="s">
        <v>498</v>
      </c>
      <c r="P467" s="1" t="s">
        <v>537</v>
      </c>
      <c r="Q467">
        <f t="shared" si="14"/>
        <v>2</v>
      </c>
      <c r="R467" t="str">
        <f t="shared" si="15"/>
        <v/>
      </c>
      <c r="S467" s="1"/>
    </row>
    <row r="468" spans="5:19" x14ac:dyDescent="0.25">
      <c r="E468" s="1" t="s">
        <v>538</v>
      </c>
      <c r="F468" s="1" t="s">
        <v>89</v>
      </c>
      <c r="H468" s="1" t="s">
        <v>3</v>
      </c>
      <c r="I468" s="1" t="s">
        <v>107</v>
      </c>
      <c r="J468">
        <v>0.2</v>
      </c>
      <c r="K468" s="1" t="s">
        <v>563</v>
      </c>
      <c r="M468" t="str">
        <f>uzytkownicy719[[#This Row],[Jezyk]]</f>
        <v>beludzi</v>
      </c>
      <c r="N468" s="1" t="str">
        <f>VLOOKUP(uzytkownicy719[[#This Row],[Panstwo]],panstwa517[[Panstwo]:[Kontynent]],2,FALSE)</f>
        <v>Azja</v>
      </c>
      <c r="O468" s="15" t="s">
        <v>502</v>
      </c>
      <c r="P468" s="1" t="s">
        <v>538</v>
      </c>
      <c r="Q468">
        <f t="shared" si="14"/>
        <v>2</v>
      </c>
      <c r="R468" t="str">
        <f t="shared" si="15"/>
        <v/>
      </c>
      <c r="S468" s="1"/>
    </row>
    <row r="469" spans="5:19" x14ac:dyDescent="0.25">
      <c r="E469" s="1" t="s">
        <v>539</v>
      </c>
      <c r="F469" s="1" t="s">
        <v>62</v>
      </c>
      <c r="H469" s="1" t="s">
        <v>3</v>
      </c>
      <c r="I469" s="1" t="s">
        <v>122</v>
      </c>
      <c r="J469">
        <v>0.2</v>
      </c>
      <c r="K469" s="1" t="s">
        <v>563</v>
      </c>
      <c r="M469" t="str">
        <f>uzytkownicy719[[#This Row],[Jezyk]]</f>
        <v>brahui</v>
      </c>
      <c r="N469" s="1" t="str">
        <f>VLOOKUP(uzytkownicy719[[#This Row],[Panstwo]],panstwa517[[Panstwo]:[Kontynent]],2,FALSE)</f>
        <v>Azja</v>
      </c>
      <c r="O469" s="15" t="s">
        <v>503</v>
      </c>
      <c r="P469" s="1" t="s">
        <v>539</v>
      </c>
      <c r="Q469">
        <f t="shared" si="14"/>
        <v>3</v>
      </c>
      <c r="R469" t="str">
        <f t="shared" si="15"/>
        <v/>
      </c>
      <c r="S469" s="1"/>
    </row>
    <row r="470" spans="5:19" x14ac:dyDescent="0.25">
      <c r="E470" s="1" t="s">
        <v>540</v>
      </c>
      <c r="F470" s="1" t="s">
        <v>60</v>
      </c>
      <c r="H470" s="1" t="s">
        <v>7</v>
      </c>
      <c r="I470" s="1" t="s">
        <v>179</v>
      </c>
      <c r="J470">
        <v>0.2</v>
      </c>
      <c r="K470" s="1" t="s">
        <v>563</v>
      </c>
      <c r="M470" t="str">
        <f>uzytkownicy719[[#This Row],[Jezyk]]</f>
        <v>guarani</v>
      </c>
      <c r="N470" s="1" t="str">
        <f>VLOOKUP(uzytkownicy719[[#This Row],[Panstwo]],panstwa517[[Panstwo]:[Kontynent]],2,FALSE)</f>
        <v>Ameryka Poludniowa</v>
      </c>
      <c r="O470" s="15" t="s">
        <v>506</v>
      </c>
      <c r="P470" s="1" t="s">
        <v>540</v>
      </c>
      <c r="Q470">
        <f t="shared" si="14"/>
        <v>1</v>
      </c>
      <c r="R470" t="str">
        <f t="shared" si="15"/>
        <v/>
      </c>
      <c r="S470" s="1"/>
    </row>
    <row r="471" spans="5:19" x14ac:dyDescent="0.25">
      <c r="E471" s="1" t="s">
        <v>541</v>
      </c>
      <c r="F471" s="1" t="s">
        <v>81</v>
      </c>
      <c r="H471" s="1" t="s">
        <v>7</v>
      </c>
      <c r="I471" s="1" t="s">
        <v>221</v>
      </c>
      <c r="J471">
        <v>0.2</v>
      </c>
      <c r="K471" s="1" t="s">
        <v>563</v>
      </c>
      <c r="M471" t="str">
        <f>uzytkownicy719[[#This Row],[Jezyk]]</f>
        <v>jidysz</v>
      </c>
      <c r="N471" s="1" t="str">
        <f>VLOOKUP(uzytkownicy719[[#This Row],[Panstwo]],panstwa517[[Panstwo]:[Kontynent]],2,FALSE)</f>
        <v>Ameryka Poludniowa</v>
      </c>
      <c r="O471" s="15" t="s">
        <v>510</v>
      </c>
      <c r="P471" s="1" t="s">
        <v>541</v>
      </c>
      <c r="Q471">
        <f t="shared" si="14"/>
        <v>1</v>
      </c>
      <c r="R471" t="str">
        <f t="shared" si="15"/>
        <v/>
      </c>
      <c r="S471" s="1"/>
    </row>
    <row r="472" spans="5:19" x14ac:dyDescent="0.25">
      <c r="E472" s="1" t="s">
        <v>542</v>
      </c>
      <c r="F472" s="1" t="s">
        <v>543</v>
      </c>
      <c r="H472" s="1" t="s">
        <v>7</v>
      </c>
      <c r="I472" s="1" t="s">
        <v>242</v>
      </c>
      <c r="J472">
        <v>0.2</v>
      </c>
      <c r="K472" s="1" t="s">
        <v>563</v>
      </c>
      <c r="M472" t="str">
        <f>uzytkownicy719[[#This Row],[Jezyk]]</f>
        <v>katalonski</v>
      </c>
      <c r="N472" s="1" t="str">
        <f>VLOOKUP(uzytkownicy719[[#This Row],[Panstwo]],panstwa517[[Panstwo]:[Kontynent]],2,FALSE)</f>
        <v>Ameryka Poludniowa</v>
      </c>
      <c r="O472" s="15" t="s">
        <v>512</v>
      </c>
      <c r="P472" s="1" t="s">
        <v>542</v>
      </c>
      <c r="Q472">
        <f t="shared" si="14"/>
        <v>1</v>
      </c>
      <c r="R472" t="str">
        <f t="shared" si="15"/>
        <v/>
      </c>
      <c r="S472" s="1"/>
    </row>
    <row r="473" spans="5:19" x14ac:dyDescent="0.25">
      <c r="E473" s="1" t="s">
        <v>544</v>
      </c>
      <c r="F473" s="1" t="s">
        <v>81</v>
      </c>
      <c r="H473" s="1" t="s">
        <v>10</v>
      </c>
      <c r="I473" s="1" t="s">
        <v>64</v>
      </c>
      <c r="J473">
        <v>0.2</v>
      </c>
      <c r="K473" s="1" t="s">
        <v>563</v>
      </c>
      <c r="M473" t="str">
        <f>uzytkownicy719[[#This Row],[Jezyk]]</f>
        <v>akha</v>
      </c>
      <c r="N473" s="1" t="str">
        <f>VLOOKUP(uzytkownicy719[[#This Row],[Panstwo]],panstwa517[[Panstwo]:[Kontynent]],2,FALSE)</f>
        <v>Azja</v>
      </c>
      <c r="O473" s="15" t="s">
        <v>514</v>
      </c>
      <c r="P473" s="1" t="s">
        <v>544</v>
      </c>
      <c r="Q473">
        <f t="shared" si="14"/>
        <v>1</v>
      </c>
      <c r="R473" t="str">
        <f t="shared" si="15"/>
        <v/>
      </c>
      <c r="S473" s="1"/>
    </row>
    <row r="474" spans="5:19" x14ac:dyDescent="0.25">
      <c r="E474" s="1" t="s">
        <v>545</v>
      </c>
      <c r="F474" s="1" t="s">
        <v>51</v>
      </c>
      <c r="H474" s="1" t="s">
        <v>10</v>
      </c>
      <c r="I474" s="1" t="s">
        <v>293</v>
      </c>
      <c r="J474">
        <v>0.2</v>
      </c>
      <c r="K474" s="1" t="s">
        <v>563</v>
      </c>
      <c r="M474" t="str">
        <f>uzytkownicy719[[#This Row],[Jezyk]]</f>
        <v>lahu</v>
      </c>
      <c r="N474" s="1" t="str">
        <f>VLOOKUP(uzytkownicy719[[#This Row],[Panstwo]],panstwa517[[Panstwo]:[Kontynent]],2,FALSE)</f>
        <v>Azja</v>
      </c>
      <c r="O474" s="15" t="s">
        <v>519</v>
      </c>
      <c r="P474" s="1" t="s">
        <v>545</v>
      </c>
      <c r="Q474">
        <f t="shared" si="14"/>
        <v>1</v>
      </c>
      <c r="R474" t="str">
        <f t="shared" si="15"/>
        <v/>
      </c>
      <c r="S474" s="1"/>
    </row>
    <row r="475" spans="5:19" x14ac:dyDescent="0.25">
      <c r="E475" s="1" t="s">
        <v>546</v>
      </c>
      <c r="F475" s="1" t="s">
        <v>81</v>
      </c>
      <c r="H475" s="1" t="s">
        <v>10</v>
      </c>
      <c r="I475" s="1" t="s">
        <v>243</v>
      </c>
      <c r="J475">
        <v>0.2</v>
      </c>
      <c r="K475" s="1" t="s">
        <v>563</v>
      </c>
      <c r="M475" t="str">
        <f>uzytkownicy719[[#This Row],[Jezyk]]</f>
        <v>kayah</v>
      </c>
      <c r="N475" s="1" t="str">
        <f>VLOOKUP(uzytkownicy719[[#This Row],[Panstwo]],panstwa517[[Panstwo]:[Kontynent]],2,FALSE)</f>
        <v>Azja</v>
      </c>
      <c r="O475" s="15" t="s">
        <v>520</v>
      </c>
      <c r="P475" s="1" t="s">
        <v>546</v>
      </c>
      <c r="Q475">
        <f t="shared" si="14"/>
        <v>1</v>
      </c>
      <c r="R475" t="str">
        <f t="shared" si="15"/>
        <v/>
      </c>
      <c r="S475" s="1"/>
    </row>
    <row r="476" spans="5:19" x14ac:dyDescent="0.25">
      <c r="E476" s="1" t="s">
        <v>547</v>
      </c>
      <c r="F476" s="1" t="s">
        <v>51</v>
      </c>
      <c r="H476" s="1" t="s">
        <v>12</v>
      </c>
      <c r="I476" s="1" t="s">
        <v>363</v>
      </c>
      <c r="J476">
        <v>0.2</v>
      </c>
      <c r="K476" s="1" t="s">
        <v>563</v>
      </c>
      <c r="M476" t="str">
        <f>uzytkownicy719[[#This Row],[Jezyk]]</f>
        <v>mulam</v>
      </c>
      <c r="N476" s="1" t="str">
        <f>VLOOKUP(uzytkownicy719[[#This Row],[Panstwo]],panstwa517[[Panstwo]:[Kontynent]],2,FALSE)</f>
        <v>Azja</v>
      </c>
      <c r="O476" s="15" t="s">
        <v>521</v>
      </c>
      <c r="P476" s="1" t="s">
        <v>547</v>
      </c>
      <c r="Q476">
        <f t="shared" si="14"/>
        <v>1</v>
      </c>
      <c r="R476" t="str">
        <f t="shared" si="15"/>
        <v/>
      </c>
      <c r="S476" s="1"/>
    </row>
    <row r="477" spans="5:19" x14ac:dyDescent="0.25">
      <c r="E477" s="1" t="s">
        <v>548</v>
      </c>
      <c r="F477" s="1" t="s">
        <v>56</v>
      </c>
      <c r="H477" s="1" t="s">
        <v>12</v>
      </c>
      <c r="I477" s="1" t="s">
        <v>542</v>
      </c>
      <c r="J477">
        <v>0.2</v>
      </c>
      <c r="K477" s="1" t="s">
        <v>563</v>
      </c>
      <c r="M477" t="str">
        <f>uzytkownicy719[[#This Row],[Jezyk]]</f>
        <v>xibe</v>
      </c>
      <c r="N477" s="1" t="str">
        <f>VLOOKUP(uzytkownicy719[[#This Row],[Panstwo]],panstwa517[[Panstwo]:[Kontynent]],2,FALSE)</f>
        <v>Azja</v>
      </c>
      <c r="O477" s="15" t="s">
        <v>523</v>
      </c>
      <c r="P477" s="1" t="s">
        <v>548</v>
      </c>
      <c r="Q477">
        <f t="shared" si="14"/>
        <v>1</v>
      </c>
      <c r="R477" t="str">
        <f t="shared" si="15"/>
        <v/>
      </c>
      <c r="S477" s="1"/>
    </row>
    <row r="478" spans="5:19" x14ac:dyDescent="0.25">
      <c r="E478" s="1" t="s">
        <v>549</v>
      </c>
      <c r="F478" s="1" t="s">
        <v>81</v>
      </c>
      <c r="H478" s="1" t="s">
        <v>12</v>
      </c>
      <c r="I478" s="1" t="s">
        <v>264</v>
      </c>
      <c r="J478">
        <v>0.2</v>
      </c>
      <c r="K478" s="1" t="s">
        <v>563</v>
      </c>
      <c r="M478" t="str">
        <f>uzytkownicy719[[#This Row],[Jezyk]]</f>
        <v>kirgiski</v>
      </c>
      <c r="N478" s="1" t="str">
        <f>VLOOKUP(uzytkownicy719[[#This Row],[Panstwo]],panstwa517[[Panstwo]:[Kontynent]],2,FALSE)</f>
        <v>Azja</v>
      </c>
      <c r="O478" s="15" t="s">
        <v>525</v>
      </c>
      <c r="P478" s="1" t="s">
        <v>549</v>
      </c>
      <c r="Q478">
        <f t="shared" si="14"/>
        <v>1</v>
      </c>
      <c r="R478" t="str">
        <f t="shared" si="15"/>
        <v/>
      </c>
      <c r="S478" s="1"/>
    </row>
    <row r="479" spans="5:19" x14ac:dyDescent="0.25">
      <c r="E479" s="1" t="s">
        <v>550</v>
      </c>
      <c r="F479" s="1" t="s">
        <v>81</v>
      </c>
      <c r="H479" s="1" t="s">
        <v>13</v>
      </c>
      <c r="I479" s="1" t="s">
        <v>304</v>
      </c>
      <c r="J479">
        <v>0.2</v>
      </c>
      <c r="K479" s="1" t="s">
        <v>563</v>
      </c>
      <c r="M479" t="str">
        <f>uzytkownicy719[[#This Row],[Jezyk]]</f>
        <v>logo</v>
      </c>
      <c r="N479" s="1" t="str">
        <f>VLOOKUP(uzytkownicy719[[#This Row],[Panstwo]],panstwa517[[Panstwo]:[Kontynent]],2,FALSE)</f>
        <v>Afryka</v>
      </c>
      <c r="O479" s="15" t="s">
        <v>526</v>
      </c>
      <c r="P479" s="1" t="s">
        <v>550</v>
      </c>
      <c r="Q479">
        <f t="shared" si="14"/>
        <v>1</v>
      </c>
      <c r="R479" t="str">
        <f t="shared" si="15"/>
        <v/>
      </c>
      <c r="S479" s="1"/>
    </row>
    <row r="480" spans="5:19" x14ac:dyDescent="0.25">
      <c r="E480" s="1" t="s">
        <v>551</v>
      </c>
      <c r="F480" s="1" t="s">
        <v>53</v>
      </c>
      <c r="H480" s="1" t="s">
        <v>13</v>
      </c>
      <c r="I480" s="1" t="s">
        <v>235</v>
      </c>
      <c r="J480">
        <v>0.2</v>
      </c>
      <c r="K480" s="1" t="s">
        <v>563</v>
      </c>
      <c r="M480" t="str">
        <f>uzytkownicy719[[#This Row],[Jezyk]]</f>
        <v>kanyok</v>
      </c>
      <c r="N480" s="1" t="str">
        <f>VLOOKUP(uzytkownicy719[[#This Row],[Panstwo]],panstwa517[[Panstwo]:[Kontynent]],2,FALSE)</f>
        <v>Afryka</v>
      </c>
      <c r="O480" s="15" t="s">
        <v>528</v>
      </c>
      <c r="P480" s="1" t="s">
        <v>551</v>
      </c>
      <c r="Q480">
        <f t="shared" si="14"/>
        <v>1</v>
      </c>
      <c r="R480" t="str">
        <f t="shared" si="15"/>
        <v/>
      </c>
      <c r="S480" s="1"/>
    </row>
    <row r="481" spans="5:19" x14ac:dyDescent="0.25">
      <c r="E481" s="1" t="s">
        <v>552</v>
      </c>
      <c r="F481" s="1" t="s">
        <v>81</v>
      </c>
      <c r="H481" s="1" t="s">
        <v>13</v>
      </c>
      <c r="I481" s="1" t="s">
        <v>125</v>
      </c>
      <c r="J481">
        <v>0.2</v>
      </c>
      <c r="K481" s="1" t="s">
        <v>563</v>
      </c>
      <c r="M481" t="str">
        <f>uzytkownicy719[[#This Row],[Jezyk]]</f>
        <v>budu</v>
      </c>
      <c r="N481" s="1" t="str">
        <f>VLOOKUP(uzytkownicy719[[#This Row],[Panstwo]],panstwa517[[Panstwo]:[Kontynent]],2,FALSE)</f>
        <v>Afryka</v>
      </c>
      <c r="O481" s="15" t="s">
        <v>530</v>
      </c>
      <c r="P481" s="1" t="s">
        <v>552</v>
      </c>
      <c r="Q481">
        <f t="shared" si="14"/>
        <v>1</v>
      </c>
      <c r="R481" t="str">
        <f t="shared" si="15"/>
        <v/>
      </c>
      <c r="S481" s="1"/>
    </row>
    <row r="482" spans="5:19" x14ac:dyDescent="0.25">
      <c r="E482" s="1" t="s">
        <v>553</v>
      </c>
      <c r="F482" s="1" t="s">
        <v>81</v>
      </c>
      <c r="H482" s="1" t="s">
        <v>13</v>
      </c>
      <c r="I482" s="1" t="s">
        <v>247</v>
      </c>
      <c r="J482">
        <v>0.2</v>
      </c>
      <c r="K482" s="1" t="s">
        <v>563</v>
      </c>
      <c r="M482" t="str">
        <f>uzytkownicy719[[#This Row],[Jezyk]]</f>
        <v>kele</v>
      </c>
      <c r="N482" s="1" t="str">
        <f>VLOOKUP(uzytkownicy719[[#This Row],[Panstwo]],panstwa517[[Panstwo]:[Kontynent]],2,FALSE)</f>
        <v>Afryka</v>
      </c>
      <c r="O482" s="15" t="s">
        <v>531</v>
      </c>
      <c r="P482" s="1" t="s">
        <v>553</v>
      </c>
      <c r="Q482">
        <f t="shared" si="14"/>
        <v>1</v>
      </c>
      <c r="R482" t="str">
        <f t="shared" si="15"/>
        <v/>
      </c>
      <c r="S482" s="1"/>
    </row>
    <row r="483" spans="5:19" x14ac:dyDescent="0.25">
      <c r="E483" s="1" t="s">
        <v>554</v>
      </c>
      <c r="F483" s="1" t="s">
        <v>144</v>
      </c>
      <c r="H483" s="1" t="s">
        <v>13</v>
      </c>
      <c r="I483" s="1" t="s">
        <v>446</v>
      </c>
      <c r="J483">
        <v>0.2</v>
      </c>
      <c r="K483" s="1" t="s">
        <v>563</v>
      </c>
      <c r="M483" t="str">
        <f>uzytkownicy719[[#This Row],[Jezyk]]</f>
        <v>ruund</v>
      </c>
      <c r="N483" s="1" t="str">
        <f>VLOOKUP(uzytkownicy719[[#This Row],[Panstwo]],panstwa517[[Panstwo]:[Kontynent]],2,FALSE)</f>
        <v>Afryka</v>
      </c>
      <c r="O483" s="15" t="s">
        <v>534</v>
      </c>
      <c r="P483" s="1" t="s">
        <v>554</v>
      </c>
      <c r="Q483">
        <f t="shared" si="14"/>
        <v>1</v>
      </c>
      <c r="R483" t="str">
        <f t="shared" si="15"/>
        <v/>
      </c>
      <c r="S483" s="1"/>
    </row>
    <row r="484" spans="5:19" x14ac:dyDescent="0.25">
      <c r="E484" s="1" t="s">
        <v>555</v>
      </c>
      <c r="F484" s="1" t="s">
        <v>62</v>
      </c>
      <c r="H484" s="1" t="s">
        <v>13</v>
      </c>
      <c r="I484" s="1" t="s">
        <v>499</v>
      </c>
      <c r="J484">
        <v>0.2</v>
      </c>
      <c r="K484" s="1" t="s">
        <v>563</v>
      </c>
      <c r="M484" t="str">
        <f>uzytkownicy719[[#This Row],[Jezyk]]</f>
        <v>tembo</v>
      </c>
      <c r="N484" s="1" t="str">
        <f>VLOOKUP(uzytkownicy719[[#This Row],[Panstwo]],panstwa517[[Panstwo]:[Kontynent]],2,FALSE)</f>
        <v>Afryka</v>
      </c>
      <c r="O484" s="15" t="s">
        <v>536</v>
      </c>
      <c r="P484" s="1" t="s">
        <v>555</v>
      </c>
      <c r="Q484">
        <f t="shared" si="14"/>
        <v>1</v>
      </c>
      <c r="R484" t="str">
        <f t="shared" si="15"/>
        <v/>
      </c>
      <c r="S484" s="1"/>
    </row>
    <row r="485" spans="5:19" x14ac:dyDescent="0.25">
      <c r="E485" s="1" t="s">
        <v>556</v>
      </c>
      <c r="F485" s="1" t="s">
        <v>131</v>
      </c>
      <c r="H485" s="1" t="s">
        <v>17</v>
      </c>
      <c r="I485" s="1" t="s">
        <v>391</v>
      </c>
      <c r="J485">
        <v>0.2</v>
      </c>
      <c r="K485" s="1" t="s">
        <v>563</v>
      </c>
      <c r="M485" t="str">
        <f>uzytkownicy719[[#This Row],[Jezyk]]</f>
        <v>niemiecki</v>
      </c>
      <c r="N485" s="1" t="str">
        <f>VLOOKUP(uzytkownicy719[[#This Row],[Panstwo]],panstwa517[[Panstwo]:[Kontynent]],2,FALSE)</f>
        <v>Europa</v>
      </c>
      <c r="O485" s="15" t="s">
        <v>538</v>
      </c>
      <c r="P485" s="1" t="s">
        <v>556</v>
      </c>
      <c r="Q485">
        <f t="shared" si="14"/>
        <v>1</v>
      </c>
      <c r="R485" t="str">
        <f t="shared" si="15"/>
        <v/>
      </c>
      <c r="S485" s="1"/>
    </row>
    <row r="486" spans="5:19" x14ac:dyDescent="0.25">
      <c r="E486" s="1" t="s">
        <v>557</v>
      </c>
      <c r="F486" s="1" t="s">
        <v>81</v>
      </c>
      <c r="H486" s="1" t="s">
        <v>17</v>
      </c>
      <c r="I486" s="1" t="s">
        <v>433</v>
      </c>
      <c r="J486">
        <v>0.2</v>
      </c>
      <c r="K486" s="1" t="s">
        <v>563</v>
      </c>
      <c r="M486" t="str">
        <f>uzytkownicy719[[#This Row],[Jezyk]]</f>
        <v>polski</v>
      </c>
      <c r="N486" s="1" t="str">
        <f>VLOOKUP(uzytkownicy719[[#This Row],[Panstwo]],panstwa517[[Panstwo]:[Kontynent]],2,FALSE)</f>
        <v>Europa</v>
      </c>
      <c r="O486" s="15" t="s">
        <v>542</v>
      </c>
      <c r="P486" s="1" t="s">
        <v>557</v>
      </c>
      <c r="Q486">
        <f t="shared" si="14"/>
        <v>1</v>
      </c>
      <c r="R486" t="str">
        <f t="shared" si="15"/>
        <v/>
      </c>
      <c r="S486" s="1"/>
    </row>
    <row r="487" spans="5:19" x14ac:dyDescent="0.25">
      <c r="E487" s="1" t="s">
        <v>558</v>
      </c>
      <c r="F487" s="1" t="s">
        <v>81</v>
      </c>
      <c r="H487" s="1" t="s">
        <v>17</v>
      </c>
      <c r="I487" s="1" t="s">
        <v>521</v>
      </c>
      <c r="J487">
        <v>0.2</v>
      </c>
      <c r="K487" s="1" t="s">
        <v>563</v>
      </c>
      <c r="M487" t="str">
        <f>uzytkownicy719[[#This Row],[Jezyk]]</f>
        <v>turecki</v>
      </c>
      <c r="N487" s="1" t="str">
        <f>VLOOKUP(uzytkownicy719[[#This Row],[Panstwo]],panstwa517[[Panstwo]:[Kontynent]],2,FALSE)</f>
        <v>Europa</v>
      </c>
      <c r="O487" s="15" t="s">
        <v>545</v>
      </c>
      <c r="P487" s="1" t="s">
        <v>558</v>
      </c>
      <c r="Q487">
        <f t="shared" si="14"/>
        <v>1</v>
      </c>
      <c r="R487" t="str">
        <f t="shared" si="15"/>
        <v/>
      </c>
      <c r="S487" s="1"/>
    </row>
    <row r="488" spans="5:19" x14ac:dyDescent="0.25">
      <c r="E488" s="1" t="s">
        <v>559</v>
      </c>
      <c r="F488" s="1" t="s">
        <v>81</v>
      </c>
      <c r="H488" s="1" t="s">
        <v>20</v>
      </c>
      <c r="I488" s="1" t="s">
        <v>274</v>
      </c>
      <c r="J488">
        <v>0.2</v>
      </c>
      <c r="K488" s="1" t="s">
        <v>563</v>
      </c>
      <c r="M488" t="str">
        <f>uzytkownicy719[[#This Row],[Jezyk]]</f>
        <v>konyak</v>
      </c>
      <c r="N488" s="1" t="str">
        <f>VLOOKUP(uzytkownicy719[[#This Row],[Panstwo]],panstwa517[[Panstwo]:[Kontynent]],2,FALSE)</f>
        <v>Azja</v>
      </c>
      <c r="O488" s="15" t="s">
        <v>547</v>
      </c>
      <c r="P488" s="1" t="s">
        <v>559</v>
      </c>
      <c r="Q488">
        <f t="shared" si="14"/>
        <v>1</v>
      </c>
      <c r="R488" t="str">
        <f t="shared" si="15"/>
        <v/>
      </c>
      <c r="S488" s="1"/>
    </row>
    <row r="489" spans="5:19" x14ac:dyDescent="0.25">
      <c r="H489" s="1" t="s">
        <v>20</v>
      </c>
      <c r="I489" s="1" t="s">
        <v>252</v>
      </c>
      <c r="J489">
        <v>0.2</v>
      </c>
      <c r="K489" s="1" t="s">
        <v>563</v>
      </c>
      <c r="M489" t="str">
        <f>uzytkownicy719[[#This Row],[Jezyk]]</f>
        <v>kharia</v>
      </c>
      <c r="N489" s="1" t="str">
        <f>VLOOKUP(uzytkownicy719[[#This Row],[Panstwo]],panstwa517[[Panstwo]:[Kontynent]],2,FALSE)</f>
        <v>Azja</v>
      </c>
      <c r="O489" s="15" t="s">
        <v>548</v>
      </c>
      <c r="Q489">
        <f t="shared" si="14"/>
        <v>0</v>
      </c>
      <c r="R489" t="str">
        <f t="shared" si="15"/>
        <v/>
      </c>
    </row>
    <row r="490" spans="5:19" x14ac:dyDescent="0.25">
      <c r="H490" s="1" t="s">
        <v>20</v>
      </c>
      <c r="I490" s="1" t="s">
        <v>327</v>
      </c>
      <c r="J490">
        <v>0.2</v>
      </c>
      <c r="K490" s="1" t="s">
        <v>563</v>
      </c>
      <c r="M490" t="str">
        <f>uzytkownicy719[[#This Row],[Jezyk]]</f>
        <v>malto</v>
      </c>
      <c r="N490" s="1" t="str">
        <f>VLOOKUP(uzytkownicy719[[#This Row],[Panstwo]],panstwa517[[Panstwo]:[Kontynent]],2,FALSE)</f>
        <v>Azja</v>
      </c>
      <c r="O490" s="15" t="s">
        <v>555</v>
      </c>
      <c r="Q490">
        <f t="shared" si="14"/>
        <v>0</v>
      </c>
      <c r="R490" t="str">
        <f t="shared" si="15"/>
        <v/>
      </c>
    </row>
    <row r="491" spans="5:19" x14ac:dyDescent="0.25">
      <c r="H491" s="1" t="s">
        <v>20</v>
      </c>
      <c r="I491" s="1" t="s">
        <v>393</v>
      </c>
      <c r="J491">
        <v>0.2</v>
      </c>
      <c r="K491" s="1" t="s">
        <v>563</v>
      </c>
      <c r="M491" t="str">
        <f>uzytkownicy719[[#This Row],[Jezyk]]</f>
        <v>nissi</v>
      </c>
      <c r="N491" s="1" t="str">
        <f>VLOOKUP(uzytkownicy719[[#This Row],[Panstwo]],panstwa517[[Panstwo]:[Kontynent]],2,FALSE)</f>
        <v>Azja</v>
      </c>
      <c r="O491" s="15" t="s">
        <v>556</v>
      </c>
      <c r="Q491">
        <f t="shared" si="14"/>
        <v>0</v>
      </c>
      <c r="R491" t="str">
        <f t="shared" si="15"/>
        <v/>
      </c>
    </row>
    <row r="492" spans="5:19" x14ac:dyDescent="0.25">
      <c r="H492" s="1" t="s">
        <v>20</v>
      </c>
      <c r="I492" s="1" t="s">
        <v>55</v>
      </c>
      <c r="J492">
        <v>0.2</v>
      </c>
      <c r="K492" s="1" t="s">
        <v>563</v>
      </c>
      <c r="M492" t="str">
        <f>uzytkownicy719[[#This Row],[Jezyk]]</f>
        <v>adi</v>
      </c>
      <c r="N492" s="1" t="str">
        <f>VLOOKUP(uzytkownicy719[[#This Row],[Panstwo]],panstwa517[[Panstwo]:[Kontynent]],2,FALSE)</f>
        <v>Azja</v>
      </c>
      <c r="O492" s="14" t="s">
        <v>18</v>
      </c>
      <c r="Q492">
        <f t="shared" si="14"/>
        <v>0</v>
      </c>
      <c r="R492" t="str">
        <f t="shared" si="15"/>
        <v/>
      </c>
    </row>
    <row r="493" spans="5:19" x14ac:dyDescent="0.25">
      <c r="H493" s="1" t="s">
        <v>20</v>
      </c>
      <c r="I493" s="1" t="s">
        <v>503</v>
      </c>
      <c r="J493">
        <v>0.2</v>
      </c>
      <c r="K493" s="1" t="s">
        <v>563</v>
      </c>
      <c r="M493" t="str">
        <f>uzytkownicy719[[#This Row],[Jezyk]]</f>
        <v>thado</v>
      </c>
      <c r="N493" s="1" t="str">
        <f>VLOOKUP(uzytkownicy719[[#This Row],[Panstwo]],panstwa517[[Panstwo]:[Kontynent]],2,FALSE)</f>
        <v>Azja</v>
      </c>
      <c r="O493" s="15" t="s">
        <v>57</v>
      </c>
      <c r="Q493">
        <f t="shared" si="14"/>
        <v>0</v>
      </c>
      <c r="R493" t="str">
        <f t="shared" si="15"/>
        <v/>
      </c>
    </row>
    <row r="494" spans="5:19" x14ac:dyDescent="0.25">
      <c r="H494" s="1" t="s">
        <v>20</v>
      </c>
      <c r="I494" s="1" t="s">
        <v>305</v>
      </c>
      <c r="J494">
        <v>0.2</v>
      </c>
      <c r="K494" s="1" t="s">
        <v>563</v>
      </c>
      <c r="M494" t="str">
        <f>uzytkownicy719[[#This Row],[Jezyk]]</f>
        <v>lotha</v>
      </c>
      <c r="N494" s="1" t="str">
        <f>VLOOKUP(uzytkownicy719[[#This Row],[Panstwo]],panstwa517[[Panstwo]:[Kontynent]],2,FALSE)</f>
        <v>Azja</v>
      </c>
      <c r="O494" s="15" t="s">
        <v>66</v>
      </c>
      <c r="Q494">
        <f t="shared" si="14"/>
        <v>0</v>
      </c>
      <c r="R494" t="str">
        <f t="shared" si="15"/>
        <v/>
      </c>
    </row>
    <row r="495" spans="5:19" x14ac:dyDescent="0.25">
      <c r="H495" s="1" t="s">
        <v>20</v>
      </c>
      <c r="I495" s="1" t="s">
        <v>146</v>
      </c>
      <c r="J495">
        <v>0.2</v>
      </c>
      <c r="K495" s="1" t="s">
        <v>563</v>
      </c>
      <c r="M495" t="str">
        <f>uzytkownicy719[[#This Row],[Jezyk]]</f>
        <v>coorgi</v>
      </c>
      <c r="N495" s="1" t="str">
        <f>VLOOKUP(uzytkownicy719[[#This Row],[Panstwo]],panstwa517[[Panstwo]:[Kontynent]],2,FALSE)</f>
        <v>Azja</v>
      </c>
      <c r="O495" s="15" t="s">
        <v>67</v>
      </c>
      <c r="Q495">
        <f t="shared" si="14"/>
        <v>0</v>
      </c>
      <c r="R495" t="str">
        <f t="shared" si="15"/>
        <v/>
      </c>
    </row>
    <row r="496" spans="5:19" x14ac:dyDescent="0.25">
      <c r="H496" s="1" t="s">
        <v>20</v>
      </c>
      <c r="I496" s="1" t="s">
        <v>437</v>
      </c>
      <c r="J496">
        <v>0.2</v>
      </c>
      <c r="K496" s="1" t="s">
        <v>563</v>
      </c>
      <c r="M496" t="str">
        <f>uzytkownicy719[[#This Row],[Jezyk]]</f>
        <v>rabha</v>
      </c>
      <c r="N496" s="1" t="str">
        <f>VLOOKUP(uzytkownicy719[[#This Row],[Panstwo]],panstwa517[[Panstwo]:[Kontynent]],2,FALSE)</f>
        <v>Azja</v>
      </c>
      <c r="O496" s="15" t="s">
        <v>69</v>
      </c>
      <c r="Q496">
        <f t="shared" si="14"/>
        <v>0</v>
      </c>
      <c r="R496" t="str">
        <f t="shared" si="15"/>
        <v/>
      </c>
    </row>
    <row r="497" spans="8:18" x14ac:dyDescent="0.25">
      <c r="H497" s="1" t="s">
        <v>22</v>
      </c>
      <c r="I497" s="1" t="s">
        <v>184</v>
      </c>
      <c r="J497">
        <v>0.2</v>
      </c>
      <c r="K497" s="1" t="s">
        <v>563</v>
      </c>
      <c r="M497" t="str">
        <f>uzytkownicy719[[#This Row],[Jezyk]]</f>
        <v>gurani</v>
      </c>
      <c r="N497" s="1" t="str">
        <f>VLOOKUP(uzytkownicy719[[#This Row],[Panstwo]],panstwa517[[Panstwo]:[Kontynent]],2,FALSE)</f>
        <v>Azja</v>
      </c>
      <c r="O497" s="15" t="s">
        <v>74</v>
      </c>
      <c r="Q497">
        <f t="shared" si="14"/>
        <v>0</v>
      </c>
      <c r="R497" t="str">
        <f t="shared" si="15"/>
        <v/>
      </c>
    </row>
    <row r="498" spans="8:18" x14ac:dyDescent="0.25">
      <c r="H498" s="1" t="s">
        <v>22</v>
      </c>
      <c r="I498" s="1" t="s">
        <v>82</v>
      </c>
      <c r="J498">
        <v>0.2</v>
      </c>
      <c r="K498" s="1" t="s">
        <v>563</v>
      </c>
      <c r="M498" t="str">
        <f>uzytkownicy719[[#This Row],[Jezyk]]</f>
        <v>asyryjski</v>
      </c>
      <c r="N498" s="1" t="str">
        <f>VLOOKUP(uzytkownicy719[[#This Row],[Panstwo]],panstwa517[[Panstwo]:[Kontynent]],2,FALSE)</f>
        <v>Azja</v>
      </c>
      <c r="O498" s="15" t="s">
        <v>76</v>
      </c>
      <c r="Q498">
        <f t="shared" si="14"/>
        <v>0</v>
      </c>
      <c r="R498" t="str">
        <f t="shared" si="15"/>
        <v/>
      </c>
    </row>
    <row r="499" spans="8:18" x14ac:dyDescent="0.25">
      <c r="H499" s="1" t="s">
        <v>24</v>
      </c>
      <c r="I499" s="1" t="s">
        <v>329</v>
      </c>
      <c r="J499">
        <v>0.2</v>
      </c>
      <c r="K499" s="1" t="s">
        <v>563</v>
      </c>
      <c r="M499" t="str">
        <f>uzytkownicy719[[#This Row],[Jezyk]]</f>
        <v>mandarynski</v>
      </c>
      <c r="N499" s="1" t="str">
        <f>VLOOKUP(uzytkownicy719[[#This Row],[Panstwo]],panstwa517[[Panstwo]:[Kontynent]],2,FALSE)</f>
        <v>Azja</v>
      </c>
      <c r="O499" s="15" t="s">
        <v>78</v>
      </c>
      <c r="Q499">
        <f t="shared" si="14"/>
        <v>0</v>
      </c>
      <c r="R499" t="str">
        <f t="shared" si="15"/>
        <v/>
      </c>
    </row>
    <row r="500" spans="8:18" x14ac:dyDescent="0.25">
      <c r="H500" s="1" t="s">
        <v>25</v>
      </c>
      <c r="I500" s="1" t="s">
        <v>329</v>
      </c>
      <c r="J500">
        <v>0.2</v>
      </c>
      <c r="K500" s="1" t="s">
        <v>563</v>
      </c>
      <c r="M500" t="str">
        <f>uzytkownicy719[[#This Row],[Jezyk]]</f>
        <v>mandarynski</v>
      </c>
      <c r="N500" s="1" t="str">
        <f>VLOOKUP(uzytkownicy719[[#This Row],[Panstwo]],panstwa517[[Panstwo]:[Kontynent]],2,FALSE)</f>
        <v>Ameryka Polnocna</v>
      </c>
      <c r="O500" s="15" t="s">
        <v>83</v>
      </c>
      <c r="Q500">
        <f t="shared" si="14"/>
        <v>0</v>
      </c>
      <c r="R500" t="str">
        <f t="shared" si="15"/>
        <v/>
      </c>
    </row>
    <row r="501" spans="8:18" x14ac:dyDescent="0.25">
      <c r="H501" s="1" t="s">
        <v>25</v>
      </c>
      <c r="I501" s="1" t="s">
        <v>434</v>
      </c>
      <c r="J501">
        <v>0.2</v>
      </c>
      <c r="K501" s="1" t="s">
        <v>563</v>
      </c>
      <c r="M501" t="str">
        <f>uzytkownicy719[[#This Row],[Jezyk]]</f>
        <v>portugalski</v>
      </c>
      <c r="N501" s="1" t="str">
        <f>VLOOKUP(uzytkownicy719[[#This Row],[Panstwo]],panstwa517[[Panstwo]:[Kontynent]],2,FALSE)</f>
        <v>Ameryka Polnocna</v>
      </c>
      <c r="O501" s="15" t="s">
        <v>85</v>
      </c>
      <c r="Q501">
        <f t="shared" si="14"/>
        <v>0</v>
      </c>
      <c r="R501" t="str">
        <f t="shared" si="15"/>
        <v/>
      </c>
    </row>
    <row r="502" spans="8:18" x14ac:dyDescent="0.25">
      <c r="H502" s="1" t="s">
        <v>25</v>
      </c>
      <c r="I502" s="1" t="s">
        <v>433</v>
      </c>
      <c r="J502">
        <v>0.2</v>
      </c>
      <c r="K502" s="1" t="s">
        <v>563</v>
      </c>
      <c r="M502" t="str">
        <f>uzytkownicy719[[#This Row],[Jezyk]]</f>
        <v>polski</v>
      </c>
      <c r="N502" s="1" t="str">
        <f>VLOOKUP(uzytkownicy719[[#This Row],[Panstwo]],panstwa517[[Panstwo]:[Kontynent]],2,FALSE)</f>
        <v>Ameryka Polnocna</v>
      </c>
      <c r="O502" s="15" t="s">
        <v>95</v>
      </c>
      <c r="Q502">
        <f t="shared" si="14"/>
        <v>0</v>
      </c>
      <c r="R502" t="str">
        <f t="shared" si="15"/>
        <v/>
      </c>
    </row>
    <row r="503" spans="8:18" x14ac:dyDescent="0.25">
      <c r="H503" s="1" t="s">
        <v>25</v>
      </c>
      <c r="I503" s="1" t="s">
        <v>528</v>
      </c>
      <c r="J503">
        <v>0.2</v>
      </c>
      <c r="K503" s="1" t="s">
        <v>563</v>
      </c>
      <c r="M503" t="str">
        <f>uzytkownicy719[[#This Row],[Jezyk]]</f>
        <v>urdu</v>
      </c>
      <c r="N503" s="1" t="str">
        <f>VLOOKUP(uzytkownicy719[[#This Row],[Panstwo]],panstwa517[[Panstwo]:[Kontynent]],2,FALSE)</f>
        <v>Ameryka Polnocna</v>
      </c>
      <c r="O503" s="15" t="s">
        <v>97</v>
      </c>
      <c r="Q503">
        <f t="shared" si="14"/>
        <v>0</v>
      </c>
      <c r="R503" t="str">
        <f t="shared" si="15"/>
        <v/>
      </c>
    </row>
    <row r="504" spans="8:18" x14ac:dyDescent="0.25">
      <c r="H504" s="1" t="s">
        <v>25</v>
      </c>
      <c r="I504" s="1" t="s">
        <v>427</v>
      </c>
      <c r="J504">
        <v>0.2</v>
      </c>
      <c r="K504" s="1" t="s">
        <v>563</v>
      </c>
      <c r="M504" t="str">
        <f>uzytkownicy719[[#This Row],[Jezyk]]</f>
        <v>perski</v>
      </c>
      <c r="N504" s="1" t="str">
        <f>VLOOKUP(uzytkownicy719[[#This Row],[Panstwo]],panstwa517[[Panstwo]:[Kontynent]],2,FALSE)</f>
        <v>Ameryka Polnocna</v>
      </c>
      <c r="O504" s="15" t="s">
        <v>111</v>
      </c>
      <c r="Q504">
        <f t="shared" si="14"/>
        <v>0</v>
      </c>
      <c r="R504" t="str">
        <f t="shared" si="15"/>
        <v/>
      </c>
    </row>
    <row r="505" spans="8:18" x14ac:dyDescent="0.25">
      <c r="H505" s="1" t="s">
        <v>25</v>
      </c>
      <c r="I505" s="1" t="s">
        <v>444</v>
      </c>
      <c r="J505">
        <v>0.2</v>
      </c>
      <c r="K505" s="1" t="s">
        <v>563</v>
      </c>
      <c r="M505" t="str">
        <f>uzytkownicy719[[#This Row],[Jezyk]]</f>
        <v>rosyjski</v>
      </c>
      <c r="N505" s="1" t="str">
        <f>VLOOKUP(uzytkownicy719[[#This Row],[Panstwo]],panstwa517[[Panstwo]:[Kontynent]],2,FALSE)</f>
        <v>Ameryka Polnocna</v>
      </c>
      <c r="O505" s="15" t="s">
        <v>115</v>
      </c>
      <c r="Q505">
        <f t="shared" si="14"/>
        <v>0</v>
      </c>
      <c r="R505" t="str">
        <f t="shared" si="15"/>
        <v/>
      </c>
    </row>
    <row r="506" spans="8:18" x14ac:dyDescent="0.25">
      <c r="H506" s="1" t="s">
        <v>27</v>
      </c>
      <c r="I506" s="1" t="s">
        <v>448</v>
      </c>
      <c r="J506">
        <v>0.2</v>
      </c>
      <c r="K506" s="1" t="s">
        <v>563</v>
      </c>
      <c r="M506" t="str">
        <f>uzytkownicy719[[#This Row],[Jezyk]]</f>
        <v>sabaot</v>
      </c>
      <c r="N506" s="1" t="str">
        <f>VLOOKUP(uzytkownicy719[[#This Row],[Panstwo]],panstwa517[[Panstwo]:[Kontynent]],2,FALSE)</f>
        <v>Afryka</v>
      </c>
      <c r="O506" s="15" t="s">
        <v>124</v>
      </c>
      <c r="Q506">
        <f t="shared" si="14"/>
        <v>0</v>
      </c>
      <c r="R506" t="str">
        <f t="shared" si="15"/>
        <v/>
      </c>
    </row>
    <row r="507" spans="8:18" x14ac:dyDescent="0.25">
      <c r="H507" s="1" t="s">
        <v>27</v>
      </c>
      <c r="I507" s="1" t="s">
        <v>266</v>
      </c>
      <c r="J507">
        <v>0.2</v>
      </c>
      <c r="K507" s="1" t="s">
        <v>563</v>
      </c>
      <c r="M507" t="str">
        <f>uzytkownicy719[[#This Row],[Jezyk]]</f>
        <v>kitharaka</v>
      </c>
      <c r="N507" s="1" t="str">
        <f>VLOOKUP(uzytkownicy719[[#This Row],[Panstwo]],panstwa517[[Panstwo]:[Kontynent]],2,FALSE)</f>
        <v>Afryka</v>
      </c>
      <c r="O507" s="15" t="s">
        <v>127</v>
      </c>
      <c r="Q507">
        <f t="shared" si="14"/>
        <v>0</v>
      </c>
      <c r="R507" t="str">
        <f t="shared" si="15"/>
        <v/>
      </c>
    </row>
    <row r="508" spans="8:18" x14ac:dyDescent="0.25">
      <c r="H508" s="1" t="s">
        <v>27</v>
      </c>
      <c r="I508" s="1" t="s">
        <v>409</v>
      </c>
      <c r="J508">
        <v>0.2</v>
      </c>
      <c r="K508" s="1" t="s">
        <v>563</v>
      </c>
      <c r="M508" t="str">
        <f>uzytkownicy719[[#This Row],[Jezyk]]</f>
        <v>olumarachi</v>
      </c>
      <c r="N508" s="1" t="str">
        <f>VLOOKUP(uzytkownicy719[[#This Row],[Panstwo]],panstwa517[[Panstwo]:[Kontynent]],2,FALSE)</f>
        <v>Afryka</v>
      </c>
      <c r="O508" s="15" t="s">
        <v>128</v>
      </c>
      <c r="Q508">
        <f t="shared" si="14"/>
        <v>0</v>
      </c>
      <c r="R508" t="str">
        <f t="shared" si="15"/>
        <v/>
      </c>
    </row>
    <row r="509" spans="8:18" x14ac:dyDescent="0.25">
      <c r="H509" s="1" t="s">
        <v>27</v>
      </c>
      <c r="I509" s="1" t="s">
        <v>410</v>
      </c>
      <c r="J509">
        <v>0.2</v>
      </c>
      <c r="K509" s="1" t="s">
        <v>563</v>
      </c>
      <c r="M509" t="str">
        <f>uzytkownicy719[[#This Row],[Jezyk]]</f>
        <v>olumarama</v>
      </c>
      <c r="N509" s="1" t="str">
        <f>VLOOKUP(uzytkownicy719[[#This Row],[Panstwo]],panstwa517[[Panstwo]:[Kontynent]],2,FALSE)</f>
        <v>Afryka</v>
      </c>
      <c r="O509" s="15" t="s">
        <v>147</v>
      </c>
      <c r="Q509">
        <f t="shared" si="14"/>
        <v>0</v>
      </c>
      <c r="R509" t="str">
        <f t="shared" si="15"/>
        <v/>
      </c>
    </row>
    <row r="510" spans="8:18" x14ac:dyDescent="0.25">
      <c r="H510" s="1" t="s">
        <v>31</v>
      </c>
      <c r="I510" s="1" t="s">
        <v>419</v>
      </c>
      <c r="J510">
        <v>0.2</v>
      </c>
      <c r="K510" s="1" t="s">
        <v>563</v>
      </c>
      <c r="M510" t="str">
        <f>uzytkownicy719[[#This Row],[Jezyk]]</f>
        <v>otomi</v>
      </c>
      <c r="N510" s="1" t="str">
        <f>VLOOKUP(uzytkownicy719[[#This Row],[Panstwo]],panstwa517[[Panstwo]:[Kontynent]],2,FALSE)</f>
        <v>Ameryka Polnocna</v>
      </c>
      <c r="O510" s="15" t="s">
        <v>148</v>
      </c>
      <c r="Q510">
        <f t="shared" si="14"/>
        <v>0</v>
      </c>
      <c r="R510" t="str">
        <f t="shared" si="15"/>
        <v/>
      </c>
    </row>
    <row r="511" spans="8:18" x14ac:dyDescent="0.25">
      <c r="H511" s="1" t="s">
        <v>31</v>
      </c>
      <c r="I511" s="1" t="s">
        <v>513</v>
      </c>
      <c r="J511">
        <v>0.2</v>
      </c>
      <c r="K511" s="1" t="s">
        <v>563</v>
      </c>
      <c r="M511" t="str">
        <f>uzytkownicy719[[#This Row],[Jezyk]]</f>
        <v>totonac</v>
      </c>
      <c r="N511" s="1" t="str">
        <f>VLOOKUP(uzytkownicy719[[#This Row],[Panstwo]],panstwa517[[Panstwo]:[Kontynent]],2,FALSE)</f>
        <v>Ameryka Polnocna</v>
      </c>
      <c r="O511" s="15" t="s">
        <v>149</v>
      </c>
      <c r="Q511">
        <f t="shared" si="14"/>
        <v>0</v>
      </c>
      <c r="R511" t="str">
        <f t="shared" si="15"/>
        <v/>
      </c>
    </row>
    <row r="512" spans="8:18" x14ac:dyDescent="0.25">
      <c r="H512" s="1" t="s">
        <v>31</v>
      </c>
      <c r="I512" s="1" t="s">
        <v>345</v>
      </c>
      <c r="J512">
        <v>0.2</v>
      </c>
      <c r="K512" s="1" t="s">
        <v>563</v>
      </c>
      <c r="M512" t="str">
        <f>uzytkownicy719[[#This Row],[Jezyk]]</f>
        <v>mazatec</v>
      </c>
      <c r="N512" s="1" t="str">
        <f>VLOOKUP(uzytkownicy719[[#This Row],[Panstwo]],panstwa517[[Panstwo]:[Kontynent]],2,FALSE)</f>
        <v>Ameryka Polnocna</v>
      </c>
      <c r="O512" s="15" t="s">
        <v>161</v>
      </c>
      <c r="Q512">
        <f t="shared" si="14"/>
        <v>0</v>
      </c>
      <c r="R512" t="str">
        <f t="shared" si="15"/>
        <v/>
      </c>
    </row>
    <row r="513" spans="8:18" x14ac:dyDescent="0.25">
      <c r="H513" s="1" t="s">
        <v>31</v>
      </c>
      <c r="I513" s="1" t="s">
        <v>134</v>
      </c>
      <c r="J513">
        <v>0.2</v>
      </c>
      <c r="K513" s="1" t="s">
        <v>563</v>
      </c>
      <c r="M513" t="str">
        <f>uzytkownicy719[[#This Row],[Jezyk]]</f>
        <v>ch'ol</v>
      </c>
      <c r="N513" s="1" t="str">
        <f>VLOOKUP(uzytkownicy719[[#This Row],[Panstwo]],panstwa517[[Panstwo]:[Kontynent]],2,FALSE)</f>
        <v>Ameryka Polnocna</v>
      </c>
      <c r="O513" s="15" t="s">
        <v>162</v>
      </c>
      <c r="Q513">
        <f t="shared" si="14"/>
        <v>0</v>
      </c>
      <c r="R513" t="str">
        <f t="shared" si="15"/>
        <v/>
      </c>
    </row>
    <row r="514" spans="8:18" x14ac:dyDescent="0.25">
      <c r="H514" s="1" t="s">
        <v>32</v>
      </c>
      <c r="I514" s="1" t="s">
        <v>444</v>
      </c>
      <c r="J514">
        <v>0.2</v>
      </c>
      <c r="K514" s="1" t="s">
        <v>563</v>
      </c>
      <c r="M514" t="str">
        <f>uzytkownicy719[[#This Row],[Jezyk]]</f>
        <v>rosyjski</v>
      </c>
      <c r="N514" s="1" t="str">
        <f>VLOOKUP(uzytkownicy719[[#This Row],[Panstwo]],panstwa517[[Panstwo]:[Kontynent]],2,FALSE)</f>
        <v>Europa</v>
      </c>
      <c r="O514" s="15" t="s">
        <v>167</v>
      </c>
      <c r="Q514">
        <f t="shared" si="14"/>
        <v>0</v>
      </c>
      <c r="R514" t="str">
        <f t="shared" si="15"/>
        <v/>
      </c>
    </row>
    <row r="515" spans="8:18" x14ac:dyDescent="0.25">
      <c r="H515" s="1" t="s">
        <v>32</v>
      </c>
      <c r="I515" s="1" t="s">
        <v>127</v>
      </c>
      <c r="J515">
        <v>0.2</v>
      </c>
      <c r="K515" s="1" t="s">
        <v>563</v>
      </c>
      <c r="M515" t="str">
        <f>uzytkownicy719[[#This Row],[Jezyk]]</f>
        <v>bulgarski</v>
      </c>
      <c r="N515" s="1" t="str">
        <f>VLOOKUP(uzytkownicy719[[#This Row],[Panstwo]],panstwa517[[Panstwo]:[Kontynent]],2,FALSE)</f>
        <v>Europa</v>
      </c>
      <c r="O515" s="15" t="s">
        <v>178</v>
      </c>
      <c r="Q515">
        <f t="shared" ref="Q515:Q578" si="16">COUNTIF($O$4:$O$552,P515)</f>
        <v>0</v>
      </c>
      <c r="R515" t="str">
        <f t="shared" ref="R515:R578" si="17">IF(Q515&gt;=4,P515,"")</f>
        <v/>
      </c>
    </row>
    <row r="516" spans="8:18" x14ac:dyDescent="0.25">
      <c r="H516" s="1" t="s">
        <v>32</v>
      </c>
      <c r="I516" s="1" t="s">
        <v>66</v>
      </c>
      <c r="J516">
        <v>0.2</v>
      </c>
      <c r="K516" s="1" t="s">
        <v>563</v>
      </c>
      <c r="M516" t="str">
        <f>uzytkownicy719[[#This Row],[Jezyk]]</f>
        <v>albanski</v>
      </c>
      <c r="N516" s="1" t="str">
        <f>VLOOKUP(uzytkownicy719[[#This Row],[Panstwo]],panstwa517[[Panstwo]:[Kontynent]],2,FALSE)</f>
        <v>Europa</v>
      </c>
      <c r="O516" s="15" t="s">
        <v>181</v>
      </c>
      <c r="Q516">
        <f t="shared" si="16"/>
        <v>0</v>
      </c>
      <c r="R516" t="str">
        <f t="shared" si="17"/>
        <v/>
      </c>
    </row>
    <row r="517" spans="8:18" x14ac:dyDescent="0.25">
      <c r="H517" s="1" t="s">
        <v>32</v>
      </c>
      <c r="I517" s="1" t="s">
        <v>537</v>
      </c>
      <c r="J517">
        <v>0.2</v>
      </c>
      <c r="K517" s="1" t="s">
        <v>563</v>
      </c>
      <c r="M517" t="str">
        <f>uzytkownicy719[[#This Row],[Jezyk]]</f>
        <v>wegierski</v>
      </c>
      <c r="N517" s="1" t="str">
        <f>VLOOKUP(uzytkownicy719[[#This Row],[Panstwo]],panstwa517[[Panstwo]:[Kontynent]],2,FALSE)</f>
        <v>Europa</v>
      </c>
      <c r="O517" s="15" t="s">
        <v>200</v>
      </c>
      <c r="Q517">
        <f t="shared" si="16"/>
        <v>0</v>
      </c>
      <c r="R517" t="str">
        <f t="shared" si="17"/>
        <v/>
      </c>
    </row>
    <row r="518" spans="8:18" x14ac:dyDescent="0.25">
      <c r="H518" s="1" t="s">
        <v>32</v>
      </c>
      <c r="I518" s="1" t="s">
        <v>200</v>
      </c>
      <c r="J518">
        <v>0.2</v>
      </c>
      <c r="K518" s="1" t="s">
        <v>563</v>
      </c>
      <c r="M518" t="str">
        <f>uzytkownicy719[[#This Row],[Jezyk]]</f>
        <v>hiszpanski</v>
      </c>
      <c r="N518" s="1" t="str">
        <f>VLOOKUP(uzytkownicy719[[#This Row],[Panstwo]],panstwa517[[Panstwo]:[Kontynent]],2,FALSE)</f>
        <v>Europa</v>
      </c>
      <c r="O518" s="15" t="s">
        <v>214</v>
      </c>
      <c r="Q518">
        <f t="shared" si="16"/>
        <v>0</v>
      </c>
      <c r="R518" t="str">
        <f t="shared" si="17"/>
        <v/>
      </c>
    </row>
    <row r="519" spans="8:18" x14ac:dyDescent="0.25">
      <c r="H519" s="1" t="s">
        <v>33</v>
      </c>
      <c r="I519" s="1" t="s">
        <v>76</v>
      </c>
      <c r="J519">
        <v>0.2</v>
      </c>
      <c r="K519" s="1" t="s">
        <v>563</v>
      </c>
      <c r="M519" t="str">
        <f>uzytkownicy719[[#This Row],[Jezyk]]</f>
        <v>arabski</v>
      </c>
      <c r="N519" s="1" t="str">
        <f>VLOOKUP(uzytkownicy719[[#This Row],[Panstwo]],panstwa517[[Panstwo]:[Kontynent]],2,FALSE)</f>
        <v>Afryka</v>
      </c>
      <c r="O519" s="15" t="s">
        <v>221</v>
      </c>
      <c r="Q519">
        <f t="shared" si="16"/>
        <v>0</v>
      </c>
      <c r="R519" t="str">
        <f t="shared" si="17"/>
        <v/>
      </c>
    </row>
    <row r="520" spans="8:18" x14ac:dyDescent="0.25">
      <c r="H520" s="1" t="s">
        <v>33</v>
      </c>
      <c r="I520" s="1" t="s">
        <v>87</v>
      </c>
      <c r="J520">
        <v>0.2</v>
      </c>
      <c r="K520" s="1" t="s">
        <v>563</v>
      </c>
      <c r="M520" t="str">
        <f>uzytkownicy719[[#This Row],[Jezyk]]</f>
        <v>bacama</v>
      </c>
      <c r="N520" s="1" t="str">
        <f>VLOOKUP(uzytkownicy719[[#This Row],[Panstwo]],panstwa517[[Panstwo]:[Kontynent]],2,FALSE)</f>
        <v>Afryka</v>
      </c>
      <c r="O520" s="15" t="s">
        <v>225</v>
      </c>
      <c r="Q520">
        <f t="shared" si="16"/>
        <v>0</v>
      </c>
      <c r="R520" t="str">
        <f t="shared" si="17"/>
        <v/>
      </c>
    </row>
    <row r="521" spans="8:18" x14ac:dyDescent="0.25">
      <c r="H521" s="1" t="s">
        <v>33</v>
      </c>
      <c r="I521" s="1" t="s">
        <v>98</v>
      </c>
      <c r="J521">
        <v>0.2</v>
      </c>
      <c r="K521" s="1" t="s">
        <v>563</v>
      </c>
      <c r="M521" t="str">
        <f>uzytkownicy719[[#This Row],[Jezyk]]</f>
        <v>bata</v>
      </c>
      <c r="N521" s="1" t="str">
        <f>VLOOKUP(uzytkownicy719[[#This Row],[Panstwo]],panstwa517[[Panstwo]:[Kontynent]],2,FALSE)</f>
        <v>Afryka</v>
      </c>
      <c r="O521" s="15" t="s">
        <v>237</v>
      </c>
      <c r="Q521">
        <f t="shared" si="16"/>
        <v>0</v>
      </c>
      <c r="R521" t="str">
        <f t="shared" si="17"/>
        <v/>
      </c>
    </row>
    <row r="522" spans="8:18" x14ac:dyDescent="0.25">
      <c r="H522" s="1" t="s">
        <v>34</v>
      </c>
      <c r="I522" s="1" t="s">
        <v>442</v>
      </c>
      <c r="J522">
        <v>0.2</v>
      </c>
      <c r="K522" s="1" t="s">
        <v>563</v>
      </c>
      <c r="M522" t="str">
        <f>uzytkownicy719[[#This Row],[Jezyk]]</f>
        <v>rohingya</v>
      </c>
      <c r="N522" s="1" t="str">
        <f>VLOOKUP(uzytkownicy719[[#This Row],[Panstwo]],panstwa517[[Panstwo]:[Kontynent]],2,FALSE)</f>
        <v>Azja</v>
      </c>
      <c r="O522" s="15" t="s">
        <v>241</v>
      </c>
      <c r="Q522">
        <f t="shared" si="16"/>
        <v>0</v>
      </c>
      <c r="R522" t="str">
        <f t="shared" si="17"/>
        <v/>
      </c>
    </row>
    <row r="523" spans="8:18" x14ac:dyDescent="0.25">
      <c r="H523" s="1" t="s">
        <v>34</v>
      </c>
      <c r="I523" s="1" t="s">
        <v>76</v>
      </c>
      <c r="J523">
        <v>0.2</v>
      </c>
      <c r="K523" s="1" t="s">
        <v>563</v>
      </c>
      <c r="M523" t="str">
        <f>uzytkownicy719[[#This Row],[Jezyk]]</f>
        <v>arabski</v>
      </c>
      <c r="N523" s="1" t="str">
        <f>VLOOKUP(uzytkownicy719[[#This Row],[Panstwo]],panstwa517[[Panstwo]:[Kontynent]],2,FALSE)</f>
        <v>Azja</v>
      </c>
      <c r="O523" s="15" t="s">
        <v>242</v>
      </c>
      <c r="Q523">
        <f t="shared" si="16"/>
        <v>0</v>
      </c>
      <c r="R523" t="str">
        <f t="shared" si="17"/>
        <v/>
      </c>
    </row>
    <row r="524" spans="8:18" x14ac:dyDescent="0.25">
      <c r="H524" s="1" t="s">
        <v>37</v>
      </c>
      <c r="I524" s="1" t="s">
        <v>271</v>
      </c>
      <c r="J524">
        <v>0.2</v>
      </c>
      <c r="K524" s="1" t="s">
        <v>563</v>
      </c>
      <c r="M524" t="str">
        <f>uzytkownicy719[[#This Row],[Jezyk]]</f>
        <v>komi</v>
      </c>
      <c r="N524" s="1" t="str">
        <f>VLOOKUP(uzytkownicy719[[#This Row],[Panstwo]],panstwa517[[Panstwo]:[Kontynent]],2,FALSE)</f>
        <v>Europa</v>
      </c>
      <c r="O524" s="15" t="s">
        <v>271</v>
      </c>
      <c r="Q524">
        <f t="shared" si="16"/>
        <v>0</v>
      </c>
      <c r="R524" t="str">
        <f t="shared" si="17"/>
        <v/>
      </c>
    </row>
    <row r="525" spans="8:18" x14ac:dyDescent="0.25">
      <c r="H525" s="1" t="s">
        <v>37</v>
      </c>
      <c r="I525" s="1" t="s">
        <v>128</v>
      </c>
      <c r="J525">
        <v>0.2</v>
      </c>
      <c r="K525" s="1" t="s">
        <v>563</v>
      </c>
      <c r="M525" t="str">
        <f>uzytkownicy719[[#This Row],[Jezyk]]</f>
        <v>buriacki</v>
      </c>
      <c r="N525" s="1" t="str">
        <f>VLOOKUP(uzytkownicy719[[#This Row],[Panstwo]],panstwa517[[Panstwo]:[Kontynent]],2,FALSE)</f>
        <v>Europa</v>
      </c>
      <c r="O525" s="15" t="s">
        <v>284</v>
      </c>
      <c r="Q525">
        <f t="shared" si="16"/>
        <v>0</v>
      </c>
      <c r="R525" t="str">
        <f t="shared" si="17"/>
        <v/>
      </c>
    </row>
    <row r="526" spans="8:18" x14ac:dyDescent="0.25">
      <c r="H526" s="1" t="s">
        <v>37</v>
      </c>
      <c r="I526" s="1" t="s">
        <v>524</v>
      </c>
      <c r="J526">
        <v>0.2</v>
      </c>
      <c r="K526" s="1" t="s">
        <v>563</v>
      </c>
      <c r="M526" t="str">
        <f>uzytkownicy719[[#This Row],[Jezyk]]</f>
        <v>tuwinski</v>
      </c>
      <c r="N526" s="1" t="str">
        <f>VLOOKUP(uzytkownicy719[[#This Row],[Panstwo]],panstwa517[[Panstwo]:[Kontynent]],2,FALSE)</f>
        <v>Europa</v>
      </c>
      <c r="O526" s="15" t="s">
        <v>286</v>
      </c>
      <c r="Q526">
        <f t="shared" si="16"/>
        <v>0</v>
      </c>
      <c r="R526" t="str">
        <f t="shared" si="17"/>
        <v/>
      </c>
    </row>
    <row r="527" spans="8:18" x14ac:dyDescent="0.25">
      <c r="H527" s="1" t="s">
        <v>38</v>
      </c>
      <c r="I527" s="1" t="s">
        <v>112</v>
      </c>
      <c r="J527">
        <v>0.2</v>
      </c>
      <c r="K527" s="1" t="s">
        <v>563</v>
      </c>
      <c r="M527" t="str">
        <f>uzytkownicy719[[#This Row],[Jezyk]]</f>
        <v>berta</v>
      </c>
      <c r="N527" s="1" t="str">
        <f>VLOOKUP(uzytkownicy719[[#This Row],[Panstwo]],panstwa517[[Panstwo]:[Kontynent]],2,FALSE)</f>
        <v>Afryka</v>
      </c>
      <c r="O527" s="15" t="s">
        <v>294</v>
      </c>
      <c r="Q527">
        <f t="shared" si="16"/>
        <v>0</v>
      </c>
      <c r="R527" t="str">
        <f t="shared" si="17"/>
        <v/>
      </c>
    </row>
    <row r="528" spans="8:18" x14ac:dyDescent="0.25">
      <c r="H528" s="1" t="s">
        <v>38</v>
      </c>
      <c r="I528" s="1" t="s">
        <v>551</v>
      </c>
      <c r="J528">
        <v>0.2</v>
      </c>
      <c r="K528" s="1" t="s">
        <v>563</v>
      </c>
      <c r="M528" t="str">
        <f>uzytkownicy719[[#This Row],[Jezyk]]</f>
        <v>zaghawa</v>
      </c>
      <c r="N528" s="1" t="str">
        <f>VLOOKUP(uzytkownicy719[[#This Row],[Panstwo]],panstwa517[[Panstwo]:[Kontynent]],2,FALSE)</f>
        <v>Afryka</v>
      </c>
      <c r="O528" s="15" t="s">
        <v>301</v>
      </c>
      <c r="Q528">
        <f t="shared" si="16"/>
        <v>0</v>
      </c>
      <c r="R528" t="str">
        <f t="shared" si="17"/>
        <v/>
      </c>
    </row>
    <row r="529" spans="8:18" x14ac:dyDescent="0.25">
      <c r="H529" s="1" t="s">
        <v>40</v>
      </c>
      <c r="I529" s="1" t="s">
        <v>402</v>
      </c>
      <c r="J529">
        <v>0.2</v>
      </c>
      <c r="K529" s="1" t="s">
        <v>563</v>
      </c>
      <c r="M529" t="str">
        <f>uzytkownicy719[[#This Row],[Jezyk]]</f>
        <v>nyiha</v>
      </c>
      <c r="N529" s="1" t="str">
        <f>VLOOKUP(uzytkownicy719[[#This Row],[Panstwo]],panstwa517[[Panstwo]:[Kontynent]],2,FALSE)</f>
        <v>Afryka</v>
      </c>
      <c r="O529" s="15" t="s">
        <v>318</v>
      </c>
      <c r="Q529">
        <f t="shared" si="16"/>
        <v>0</v>
      </c>
      <c r="R529" t="str">
        <f t="shared" si="17"/>
        <v/>
      </c>
    </row>
    <row r="530" spans="8:18" x14ac:dyDescent="0.25">
      <c r="H530" s="1" t="s">
        <v>40</v>
      </c>
      <c r="I530" s="1" t="s">
        <v>228</v>
      </c>
      <c r="J530">
        <v>0.2</v>
      </c>
      <c r="K530" s="1" t="s">
        <v>563</v>
      </c>
      <c r="M530" t="str">
        <f>uzytkownicy719[[#This Row],[Jezyk]]</f>
        <v>kagulu</v>
      </c>
      <c r="N530" s="1" t="str">
        <f>VLOOKUP(uzytkownicy719[[#This Row],[Panstwo]],panstwa517[[Panstwo]:[Kontynent]],2,FALSE)</f>
        <v>Afryka</v>
      </c>
      <c r="O530" s="15" t="s">
        <v>329</v>
      </c>
      <c r="Q530">
        <f t="shared" si="16"/>
        <v>0</v>
      </c>
      <c r="R530" t="str">
        <f t="shared" si="17"/>
        <v/>
      </c>
    </row>
    <row r="531" spans="8:18" x14ac:dyDescent="0.25">
      <c r="H531" s="1" t="s">
        <v>40</v>
      </c>
      <c r="I531" s="1" t="s">
        <v>386</v>
      </c>
      <c r="J531">
        <v>0.2</v>
      </c>
      <c r="K531" s="1" t="s">
        <v>563</v>
      </c>
      <c r="M531" t="str">
        <f>uzytkownicy719[[#This Row],[Jezyk]]</f>
        <v>ngingo</v>
      </c>
      <c r="N531" s="1" t="str">
        <f>VLOOKUP(uzytkownicy719[[#This Row],[Panstwo]],panstwa517[[Panstwo]:[Kontynent]],2,FALSE)</f>
        <v>Afryka</v>
      </c>
      <c r="O531" s="15" t="s">
        <v>337</v>
      </c>
      <c r="Q531">
        <f t="shared" si="16"/>
        <v>0</v>
      </c>
      <c r="R531" t="str">
        <f t="shared" si="17"/>
        <v/>
      </c>
    </row>
    <row r="532" spans="8:18" x14ac:dyDescent="0.25">
      <c r="H532" s="1" t="s">
        <v>40</v>
      </c>
      <c r="I532" s="1" t="s">
        <v>224</v>
      </c>
      <c r="J532">
        <v>0.2</v>
      </c>
      <c r="K532" s="1" t="s">
        <v>563</v>
      </c>
      <c r="M532" t="str">
        <f>uzytkownicy719[[#This Row],[Jezyk]]</f>
        <v>jita</v>
      </c>
      <c r="N532" s="1" t="str">
        <f>VLOOKUP(uzytkownicy719[[#This Row],[Panstwo]],panstwa517[[Panstwo]:[Kontynent]],2,FALSE)</f>
        <v>Afryka</v>
      </c>
      <c r="O532" s="15" t="s">
        <v>391</v>
      </c>
      <c r="Q532">
        <f t="shared" si="16"/>
        <v>0</v>
      </c>
      <c r="R532" t="str">
        <f t="shared" si="17"/>
        <v/>
      </c>
    </row>
    <row r="533" spans="8:18" x14ac:dyDescent="0.25">
      <c r="H533" s="1" t="s">
        <v>40</v>
      </c>
      <c r="I533" s="1" t="s">
        <v>160</v>
      </c>
      <c r="J533">
        <v>0.2</v>
      </c>
      <c r="K533" s="1" t="s">
        <v>563</v>
      </c>
      <c r="M533" t="str">
        <f>uzytkownicy719[[#This Row],[Jezyk]]</f>
        <v>fipa</v>
      </c>
      <c r="N533" s="1" t="str">
        <f>VLOOKUP(uzytkownicy719[[#This Row],[Panstwo]],panstwa517[[Panstwo]:[Kontynent]],2,FALSE)</f>
        <v>Afryka</v>
      </c>
      <c r="O533" s="15" t="s">
        <v>406</v>
      </c>
      <c r="Q533">
        <f t="shared" si="16"/>
        <v>0</v>
      </c>
      <c r="R533" t="str">
        <f t="shared" si="17"/>
        <v/>
      </c>
    </row>
    <row r="534" spans="8:18" x14ac:dyDescent="0.25">
      <c r="H534" s="1" t="s">
        <v>40</v>
      </c>
      <c r="I534" s="1" t="s">
        <v>476</v>
      </c>
      <c r="J534">
        <v>0.2</v>
      </c>
      <c r="K534" s="1" t="s">
        <v>563</v>
      </c>
      <c r="M534" t="str">
        <f>uzytkownicy719[[#This Row],[Jezyk]]</f>
        <v>sumbwa</v>
      </c>
      <c r="N534" s="1" t="str">
        <f>VLOOKUP(uzytkownicy719[[#This Row],[Panstwo]],panstwa517[[Panstwo]:[Kontynent]],2,FALSE)</f>
        <v>Afryka</v>
      </c>
      <c r="O534" s="15" t="s">
        <v>418</v>
      </c>
      <c r="Q534">
        <f t="shared" si="16"/>
        <v>0</v>
      </c>
      <c r="R534" t="str">
        <f t="shared" si="17"/>
        <v/>
      </c>
    </row>
    <row r="535" spans="8:18" x14ac:dyDescent="0.25">
      <c r="H535" s="1" t="s">
        <v>40</v>
      </c>
      <c r="I535" s="1" t="s">
        <v>431</v>
      </c>
      <c r="J535">
        <v>0.2</v>
      </c>
      <c r="K535" s="1" t="s">
        <v>563</v>
      </c>
      <c r="M535" t="str">
        <f>uzytkownicy719[[#This Row],[Jezyk]]</f>
        <v>pogolo</v>
      </c>
      <c r="N535" s="1" t="str">
        <f>VLOOKUP(uzytkownicy719[[#This Row],[Panstwo]],panstwa517[[Panstwo]:[Kontynent]],2,FALSE)</f>
        <v>Afryka</v>
      </c>
      <c r="O535" s="15" t="s">
        <v>426</v>
      </c>
      <c r="Q535">
        <f t="shared" si="16"/>
        <v>0</v>
      </c>
      <c r="R535" t="str">
        <f t="shared" si="17"/>
        <v/>
      </c>
    </row>
    <row r="536" spans="8:18" x14ac:dyDescent="0.25">
      <c r="H536" s="1" t="s">
        <v>40</v>
      </c>
      <c r="I536" s="1" t="s">
        <v>388</v>
      </c>
      <c r="J536">
        <v>0.2</v>
      </c>
      <c r="K536" s="1" t="s">
        <v>563</v>
      </c>
      <c r="M536" t="str">
        <f>uzytkownicy719[[#This Row],[Jezyk]]</f>
        <v>ngoni</v>
      </c>
      <c r="N536" s="1" t="str">
        <f>VLOOKUP(uzytkownicy719[[#This Row],[Panstwo]],panstwa517[[Panstwo]:[Kontynent]],2,FALSE)</f>
        <v>Afryka</v>
      </c>
      <c r="O536" s="15" t="s">
        <v>433</v>
      </c>
      <c r="Q536">
        <f t="shared" si="16"/>
        <v>0</v>
      </c>
      <c r="R536" t="str">
        <f t="shared" si="17"/>
        <v/>
      </c>
    </row>
    <row r="537" spans="8:18" x14ac:dyDescent="0.25">
      <c r="H537" s="1" t="s">
        <v>40</v>
      </c>
      <c r="I537" s="1" t="s">
        <v>449</v>
      </c>
      <c r="J537">
        <v>0.2</v>
      </c>
      <c r="K537" s="1" t="s">
        <v>563</v>
      </c>
      <c r="M537" t="str">
        <f>uzytkownicy719[[#This Row],[Jezyk]]</f>
        <v>safwa</v>
      </c>
      <c r="N537" s="1" t="str">
        <f>VLOOKUP(uzytkownicy719[[#This Row],[Panstwo]],panstwa517[[Panstwo]:[Kontynent]],2,FALSE)</f>
        <v>Afryka</v>
      </c>
      <c r="O537" s="15" t="s">
        <v>434</v>
      </c>
      <c r="Q537">
        <f t="shared" si="16"/>
        <v>0</v>
      </c>
      <c r="R537" t="str">
        <f t="shared" si="17"/>
        <v/>
      </c>
    </row>
    <row r="538" spans="8:18" x14ac:dyDescent="0.25">
      <c r="H538" s="1" t="s">
        <v>40</v>
      </c>
      <c r="I538" s="1" t="s">
        <v>464</v>
      </c>
      <c r="J538">
        <v>0.2</v>
      </c>
      <c r="K538" s="1" t="s">
        <v>563</v>
      </c>
      <c r="M538" t="str">
        <f>uzytkownicy719[[#This Row],[Jezyk]]</f>
        <v>shubi</v>
      </c>
      <c r="N538" s="1" t="str">
        <f>VLOOKUP(uzytkownicy719[[#This Row],[Panstwo]],panstwa517[[Panstwo]:[Kontynent]],2,FALSE)</f>
        <v>Afryka</v>
      </c>
      <c r="O538" s="15" t="s">
        <v>443</v>
      </c>
      <c r="Q538">
        <f t="shared" si="16"/>
        <v>0</v>
      </c>
      <c r="R538" t="str">
        <f t="shared" si="17"/>
        <v/>
      </c>
    </row>
    <row r="539" spans="8:18" x14ac:dyDescent="0.25">
      <c r="H539" s="1" t="s">
        <v>40</v>
      </c>
      <c r="I539" s="1" t="s">
        <v>191</v>
      </c>
      <c r="J539">
        <v>0.2</v>
      </c>
      <c r="K539" s="1" t="s">
        <v>563</v>
      </c>
      <c r="M539" t="str">
        <f>uzytkownicy719[[#This Row],[Jezyk]]</f>
        <v>hangaza</v>
      </c>
      <c r="N539" s="1" t="str">
        <f>VLOOKUP(uzytkownicy719[[#This Row],[Panstwo]],panstwa517[[Panstwo]:[Kontynent]],2,FALSE)</f>
        <v>Afryka</v>
      </c>
      <c r="O539" s="15" t="s">
        <v>444</v>
      </c>
      <c r="Q539">
        <f t="shared" si="16"/>
        <v>0</v>
      </c>
      <c r="R539" t="str">
        <f t="shared" si="17"/>
        <v/>
      </c>
    </row>
    <row r="540" spans="8:18" x14ac:dyDescent="0.25">
      <c r="H540" s="1" t="s">
        <v>40</v>
      </c>
      <c r="I540" s="1" t="s">
        <v>341</v>
      </c>
      <c r="J540">
        <v>0.2</v>
      </c>
      <c r="K540" s="1" t="s">
        <v>563</v>
      </c>
      <c r="M540" t="str">
        <f>uzytkownicy719[[#This Row],[Jezyk]]</f>
        <v>matengo</v>
      </c>
      <c r="N540" s="1" t="str">
        <f>VLOOKUP(uzytkownicy719[[#This Row],[Panstwo]],panstwa517[[Panstwo]:[Kontynent]],2,FALSE)</f>
        <v>Afryka</v>
      </c>
      <c r="O540" s="15" t="s">
        <v>445</v>
      </c>
      <c r="Q540">
        <f t="shared" si="16"/>
        <v>0</v>
      </c>
      <c r="R540" t="str">
        <f t="shared" si="17"/>
        <v/>
      </c>
    </row>
    <row r="541" spans="8:18" x14ac:dyDescent="0.25">
      <c r="H541" s="1" t="s">
        <v>40</v>
      </c>
      <c r="I541" s="1" t="s">
        <v>377</v>
      </c>
      <c r="J541">
        <v>0.2</v>
      </c>
      <c r="K541" s="1" t="s">
        <v>563</v>
      </c>
      <c r="M541" t="str">
        <f>uzytkownicy719[[#This Row],[Jezyk]]</f>
        <v>ndali</v>
      </c>
      <c r="N541" s="1" t="str">
        <f>VLOOKUP(uzytkownicy719[[#This Row],[Panstwo]],panstwa517[[Panstwo]:[Kontynent]],2,FALSE)</f>
        <v>Afryka</v>
      </c>
      <c r="O541" s="15" t="s">
        <v>459</v>
      </c>
      <c r="Q541">
        <f t="shared" si="16"/>
        <v>0</v>
      </c>
      <c r="R541" t="str">
        <f t="shared" si="17"/>
        <v/>
      </c>
    </row>
    <row r="542" spans="8:18" x14ac:dyDescent="0.25">
      <c r="H542" s="1" t="s">
        <v>42</v>
      </c>
      <c r="I542" s="1" t="s">
        <v>229</v>
      </c>
      <c r="J542">
        <v>0.2</v>
      </c>
      <c r="K542" s="1" t="s">
        <v>563</v>
      </c>
      <c r="M542" t="str">
        <f>uzytkownicy719[[#This Row],[Jezyk]]</f>
        <v>kakwa</v>
      </c>
      <c r="N542" s="1" t="str">
        <f>VLOOKUP(uzytkownicy719[[#This Row],[Panstwo]],panstwa517[[Panstwo]:[Kontynent]],2,FALSE)</f>
        <v>Afryka</v>
      </c>
      <c r="O542" s="15" t="s">
        <v>480</v>
      </c>
      <c r="Q542">
        <f t="shared" si="16"/>
        <v>0</v>
      </c>
      <c r="R542" t="str">
        <f t="shared" si="17"/>
        <v/>
      </c>
    </row>
    <row r="543" spans="8:18" x14ac:dyDescent="0.25">
      <c r="H543" s="1" t="s">
        <v>43</v>
      </c>
      <c r="I543" s="1" t="s">
        <v>127</v>
      </c>
      <c r="J543">
        <v>0.2</v>
      </c>
      <c r="K543" s="1" t="s">
        <v>563</v>
      </c>
      <c r="M543" t="str">
        <f>uzytkownicy719[[#This Row],[Jezyk]]</f>
        <v>bulgarski</v>
      </c>
      <c r="N543" s="1" t="str">
        <f>VLOOKUP(uzytkownicy719[[#This Row],[Panstwo]],panstwa517[[Panstwo]:[Kontynent]],2,FALSE)</f>
        <v>Europa</v>
      </c>
      <c r="O543" s="15" t="s">
        <v>491</v>
      </c>
      <c r="Q543">
        <f t="shared" si="16"/>
        <v>0</v>
      </c>
      <c r="R543" t="str">
        <f t="shared" si="17"/>
        <v/>
      </c>
    </row>
    <row r="544" spans="8:18" x14ac:dyDescent="0.25">
      <c r="H544" s="1" t="s">
        <v>43</v>
      </c>
      <c r="I544" s="1" t="s">
        <v>537</v>
      </c>
      <c r="J544">
        <v>0.2</v>
      </c>
      <c r="K544" s="1" t="s">
        <v>563</v>
      </c>
      <c r="M544" t="str">
        <f>uzytkownicy719[[#This Row],[Jezyk]]</f>
        <v>wegierski</v>
      </c>
      <c r="N544" s="1" t="str">
        <f>VLOOKUP(uzytkownicy719[[#This Row],[Panstwo]],panstwa517[[Panstwo]:[Kontynent]],2,FALSE)</f>
        <v>Europa</v>
      </c>
      <c r="O544" s="15" t="s">
        <v>494</v>
      </c>
      <c r="Q544">
        <f t="shared" si="16"/>
        <v>0</v>
      </c>
      <c r="R544" t="str">
        <f t="shared" si="17"/>
        <v/>
      </c>
    </row>
    <row r="545" spans="8:18" x14ac:dyDescent="0.25">
      <c r="H545" s="1" t="s">
        <v>44</v>
      </c>
      <c r="I545" s="1" t="s">
        <v>78</v>
      </c>
      <c r="J545">
        <v>0.2</v>
      </c>
      <c r="K545" s="1" t="s">
        <v>563</v>
      </c>
      <c r="M545" t="str">
        <f>uzytkownicy719[[#This Row],[Jezyk]]</f>
        <v>armenski</v>
      </c>
      <c r="N545" s="1" t="str">
        <f>VLOOKUP(uzytkownicy719[[#This Row],[Panstwo]],panstwa517[[Panstwo]:[Kontynent]],2,FALSE)</f>
        <v>Ameryka Polnocna</v>
      </c>
      <c r="O545" s="15" t="s">
        <v>521</v>
      </c>
      <c r="Q545">
        <f t="shared" si="16"/>
        <v>0</v>
      </c>
      <c r="R545" t="str">
        <f t="shared" si="17"/>
        <v/>
      </c>
    </row>
    <row r="546" spans="8:18" x14ac:dyDescent="0.25">
      <c r="H546" s="1" t="s">
        <v>44</v>
      </c>
      <c r="I546" s="1" t="s">
        <v>196</v>
      </c>
      <c r="J546">
        <v>0.2</v>
      </c>
      <c r="K546" s="1" t="s">
        <v>563</v>
      </c>
      <c r="M546" t="str">
        <f>uzytkownicy719[[#This Row],[Jezyk]]</f>
        <v>hebrajski</v>
      </c>
      <c r="N546" s="1" t="str">
        <f>VLOOKUP(uzytkownicy719[[#This Row],[Panstwo]],panstwa517[[Panstwo]:[Kontynent]],2,FALSE)</f>
        <v>Ameryka Polnocna</v>
      </c>
      <c r="O546" s="15" t="s">
        <v>524</v>
      </c>
      <c r="Q546">
        <f t="shared" si="16"/>
        <v>0</v>
      </c>
      <c r="R546" t="str">
        <f t="shared" si="17"/>
        <v/>
      </c>
    </row>
    <row r="547" spans="8:18" x14ac:dyDescent="0.25">
      <c r="H547" s="1" t="s">
        <v>44</v>
      </c>
      <c r="I547" s="1" t="s">
        <v>254</v>
      </c>
      <c r="J547">
        <v>0.2</v>
      </c>
      <c r="K547" s="1" t="s">
        <v>563</v>
      </c>
      <c r="M547" t="str">
        <f>uzytkownicy719[[#This Row],[Jezyk]]</f>
        <v>khmerski</v>
      </c>
      <c r="N547" s="1" t="str">
        <f>VLOOKUP(uzytkownicy719[[#This Row],[Panstwo]],panstwa517[[Panstwo]:[Kontynent]],2,FALSE)</f>
        <v>Ameryka Polnocna</v>
      </c>
      <c r="O547" s="15" t="s">
        <v>527</v>
      </c>
      <c r="Q547">
        <f t="shared" si="16"/>
        <v>0</v>
      </c>
      <c r="R547" t="str">
        <f t="shared" si="17"/>
        <v/>
      </c>
    </row>
    <row r="548" spans="8:18" x14ac:dyDescent="0.25">
      <c r="H548" s="1" t="s">
        <v>44</v>
      </c>
      <c r="I548" s="1" t="s">
        <v>202</v>
      </c>
      <c r="J548">
        <v>0.2</v>
      </c>
      <c r="K548" s="1" t="s">
        <v>563</v>
      </c>
      <c r="M548" t="str">
        <f>uzytkownicy719[[#This Row],[Jezyk]]</f>
        <v>hmong</v>
      </c>
      <c r="N548" s="1" t="str">
        <f>VLOOKUP(uzytkownicy719[[#This Row],[Panstwo]],panstwa517[[Panstwo]:[Kontynent]],2,FALSE)</f>
        <v>Ameryka Polnocna</v>
      </c>
      <c r="O548" s="15" t="s">
        <v>528</v>
      </c>
      <c r="Q548">
        <f t="shared" si="16"/>
        <v>0</v>
      </c>
      <c r="R548" t="str">
        <f t="shared" si="17"/>
        <v/>
      </c>
    </row>
    <row r="549" spans="8:18" x14ac:dyDescent="0.25">
      <c r="H549" s="1" t="s">
        <v>44</v>
      </c>
      <c r="I549" s="1" t="s">
        <v>375</v>
      </c>
      <c r="J549">
        <v>0.2</v>
      </c>
      <c r="K549" s="1" t="s">
        <v>563</v>
      </c>
      <c r="M549" t="str">
        <f>uzytkownicy719[[#This Row],[Jezyk]]</f>
        <v>navajo</v>
      </c>
      <c r="N549" s="1" t="str">
        <f>VLOOKUP(uzytkownicy719[[#This Row],[Panstwo]],panstwa517[[Panstwo]:[Kontynent]],2,FALSE)</f>
        <v>Ameryka Polnocna</v>
      </c>
      <c r="O549" s="15" t="s">
        <v>529</v>
      </c>
      <c r="Q549">
        <f t="shared" si="16"/>
        <v>0</v>
      </c>
      <c r="R549" t="str">
        <f t="shared" si="17"/>
        <v/>
      </c>
    </row>
    <row r="550" spans="8:18" x14ac:dyDescent="0.25">
      <c r="H550" s="1" t="s">
        <v>44</v>
      </c>
      <c r="I550" s="1" t="s">
        <v>504</v>
      </c>
      <c r="J550">
        <v>0.2</v>
      </c>
      <c r="K550" s="1" t="s">
        <v>563</v>
      </c>
      <c r="M550" t="str">
        <f>uzytkownicy719[[#This Row],[Jezyk]]</f>
        <v>thai</v>
      </c>
      <c r="N550" s="1" t="str">
        <f>VLOOKUP(uzytkownicy719[[#This Row],[Panstwo]],panstwa517[[Panstwo]:[Kontynent]],2,FALSE)</f>
        <v>Ameryka Polnocna</v>
      </c>
      <c r="O550" s="15" t="s">
        <v>535</v>
      </c>
      <c r="Q550">
        <f t="shared" si="16"/>
        <v>0</v>
      </c>
      <c r="R550" t="str">
        <f t="shared" si="17"/>
        <v/>
      </c>
    </row>
    <row r="551" spans="8:18" x14ac:dyDescent="0.25">
      <c r="H551" s="1" t="s">
        <v>44</v>
      </c>
      <c r="I551" s="1" t="s">
        <v>221</v>
      </c>
      <c r="J551">
        <v>0.2</v>
      </c>
      <c r="K551" s="1" t="s">
        <v>563</v>
      </c>
      <c r="M551" t="str">
        <f>uzytkownicy719[[#This Row],[Jezyk]]</f>
        <v>jidysz</v>
      </c>
      <c r="N551" s="1" t="str">
        <f>VLOOKUP(uzytkownicy719[[#This Row],[Panstwo]],panstwa517[[Panstwo]:[Kontynent]],2,FALSE)</f>
        <v>Ameryka Polnocna</v>
      </c>
      <c r="O551" s="15" t="s">
        <v>537</v>
      </c>
      <c r="Q551">
        <f t="shared" si="16"/>
        <v>0</v>
      </c>
      <c r="R551" t="str">
        <f t="shared" si="17"/>
        <v/>
      </c>
    </row>
    <row r="552" spans="8:18" x14ac:dyDescent="0.25">
      <c r="H552" s="1" t="s">
        <v>45</v>
      </c>
      <c r="I552" s="1" t="s">
        <v>426</v>
      </c>
      <c r="J552">
        <v>0.2</v>
      </c>
      <c r="K552" s="1" t="s">
        <v>563</v>
      </c>
      <c r="M552" t="str">
        <f>uzytkownicy719[[#This Row],[Jezyk]]</f>
        <v>pendzabski</v>
      </c>
      <c r="N552" s="1" t="str">
        <f>VLOOKUP(uzytkownicy719[[#This Row],[Panstwo]],panstwa517[[Panstwo]:[Kontynent]],2,FALSE)</f>
        <v>Europa</v>
      </c>
      <c r="O552" s="15" t="s">
        <v>539</v>
      </c>
      <c r="Q552">
        <f t="shared" si="16"/>
        <v>0</v>
      </c>
      <c r="R552" t="str">
        <f t="shared" si="17"/>
        <v/>
      </c>
    </row>
    <row r="553" spans="8:18" x14ac:dyDescent="0.25">
      <c r="H553" s="1" t="s">
        <v>45</v>
      </c>
      <c r="I553" s="1" t="s">
        <v>111</v>
      </c>
      <c r="J553">
        <v>0.2</v>
      </c>
      <c r="K553" s="1" t="s">
        <v>563</v>
      </c>
      <c r="M553" t="str">
        <f>uzytkownicy719[[#This Row],[Jezyk]]</f>
        <v>bengalski</v>
      </c>
      <c r="N553" s="1" t="str">
        <f>VLOOKUP(uzytkownicy719[[#This Row],[Panstwo]],panstwa517[[Panstwo]:[Kontynent]],2,FALSE)</f>
        <v>Europa</v>
      </c>
      <c r="O553" s="14" t="s">
        <v>572</v>
      </c>
      <c r="Q553">
        <f t="shared" si="16"/>
        <v>0</v>
      </c>
      <c r="R553" t="str">
        <f t="shared" si="17"/>
        <v/>
      </c>
    </row>
    <row r="554" spans="8:18" x14ac:dyDescent="0.25">
      <c r="H554" s="1" t="s">
        <v>45</v>
      </c>
      <c r="I554" s="1" t="s">
        <v>181</v>
      </c>
      <c r="J554">
        <v>0.2</v>
      </c>
      <c r="K554" s="1" t="s">
        <v>563</v>
      </c>
      <c r="M554" t="str">
        <f>uzytkownicy719[[#This Row],[Jezyk]]</f>
        <v>gudzaracki</v>
      </c>
      <c r="N554" s="1" t="str">
        <f>VLOOKUP(uzytkownicy719[[#This Row],[Panstwo]],panstwa517[[Panstwo]:[Kontynent]],2,FALSE)</f>
        <v>Europa</v>
      </c>
      <c r="Q554">
        <f t="shared" si="16"/>
        <v>0</v>
      </c>
      <c r="R554" t="str">
        <f t="shared" si="17"/>
        <v/>
      </c>
    </row>
    <row r="555" spans="8:18" x14ac:dyDescent="0.25">
      <c r="H555" s="1" t="s">
        <v>45</v>
      </c>
      <c r="I555" s="1" t="s">
        <v>76</v>
      </c>
      <c r="J555">
        <v>0.2</v>
      </c>
      <c r="K555" s="1" t="s">
        <v>563</v>
      </c>
      <c r="M555" t="str">
        <f>uzytkownicy719[[#This Row],[Jezyk]]</f>
        <v>arabski</v>
      </c>
      <c r="N555" s="1" t="str">
        <f>VLOOKUP(uzytkownicy719[[#This Row],[Panstwo]],panstwa517[[Panstwo]:[Kontynent]],2,FALSE)</f>
        <v>Europa</v>
      </c>
      <c r="Q555">
        <f t="shared" si="16"/>
        <v>0</v>
      </c>
      <c r="R555" t="str">
        <f t="shared" si="17"/>
        <v/>
      </c>
    </row>
    <row r="556" spans="8:18" x14ac:dyDescent="0.25">
      <c r="H556" s="1" t="s">
        <v>46</v>
      </c>
      <c r="I556" s="1" t="s">
        <v>219</v>
      </c>
      <c r="J556">
        <v>0.2</v>
      </c>
      <c r="K556" s="1" t="s">
        <v>563</v>
      </c>
      <c r="M556" t="str">
        <f>uzytkownicy719[[#This Row],[Jezyk]]</f>
        <v>jarai</v>
      </c>
      <c r="N556" s="1" t="str">
        <f>VLOOKUP(uzytkownicy719[[#This Row],[Panstwo]],panstwa517[[Panstwo]:[Kontynent]],2,FALSE)</f>
        <v>Azja</v>
      </c>
      <c r="Q556">
        <f t="shared" si="16"/>
        <v>0</v>
      </c>
      <c r="R556" t="str">
        <f t="shared" si="17"/>
        <v/>
      </c>
    </row>
    <row r="557" spans="8:18" x14ac:dyDescent="0.25">
      <c r="H557" s="1" t="s">
        <v>46</v>
      </c>
      <c r="I557" s="1" t="s">
        <v>430</v>
      </c>
      <c r="J557">
        <v>0.2</v>
      </c>
      <c r="K557" s="1" t="s">
        <v>563</v>
      </c>
      <c r="M557" t="str">
        <f>uzytkownicy719[[#This Row],[Jezyk]]</f>
        <v>phuthai</v>
      </c>
      <c r="N557" s="1" t="str">
        <f>VLOOKUP(uzytkownicy719[[#This Row],[Panstwo]],panstwa517[[Panstwo]:[Kontynent]],2,FALSE)</f>
        <v>Azja</v>
      </c>
      <c r="Q557">
        <f t="shared" si="16"/>
        <v>0</v>
      </c>
      <c r="R557" t="str">
        <f t="shared" si="17"/>
        <v/>
      </c>
    </row>
    <row r="558" spans="8:18" x14ac:dyDescent="0.25">
      <c r="H558" s="1" t="s">
        <v>46</v>
      </c>
      <c r="I558" s="1" t="s">
        <v>438</v>
      </c>
      <c r="J558">
        <v>0.2</v>
      </c>
      <c r="K558" s="1" t="s">
        <v>563</v>
      </c>
      <c r="M558" t="str">
        <f>uzytkownicy719[[#This Row],[Jezyk]]</f>
        <v>rade</v>
      </c>
      <c r="N558" s="1" t="str">
        <f>VLOOKUP(uzytkownicy719[[#This Row],[Panstwo]],panstwa517[[Panstwo]:[Kontynent]],2,FALSE)</f>
        <v>Azja</v>
      </c>
      <c r="Q558">
        <f t="shared" si="16"/>
        <v>0</v>
      </c>
      <c r="R558" t="str">
        <f t="shared" si="17"/>
        <v/>
      </c>
    </row>
    <row r="559" spans="8:18" x14ac:dyDescent="0.25">
      <c r="H559" s="1" t="s">
        <v>46</v>
      </c>
      <c r="I559" s="1" t="s">
        <v>258</v>
      </c>
      <c r="J559">
        <v>0.2</v>
      </c>
      <c r="K559" s="1" t="s">
        <v>563</v>
      </c>
      <c r="M559" t="str">
        <f>uzytkownicy719[[#This Row],[Jezyk]]</f>
        <v>kimmun</v>
      </c>
      <c r="N559" s="1" t="str">
        <f>VLOOKUP(uzytkownicy719[[#This Row],[Panstwo]],panstwa517[[Panstwo]:[Kontynent]],2,FALSE)</f>
        <v>Azja</v>
      </c>
      <c r="Q559">
        <f t="shared" si="16"/>
        <v>0</v>
      </c>
      <c r="R559" t="str">
        <f t="shared" si="17"/>
        <v/>
      </c>
    </row>
    <row r="560" spans="8:18" x14ac:dyDescent="0.25">
      <c r="H560" s="1" t="s">
        <v>46</v>
      </c>
      <c r="I560" s="1" t="s">
        <v>132</v>
      </c>
      <c r="J560">
        <v>0.2</v>
      </c>
      <c r="K560" s="1" t="s">
        <v>563</v>
      </c>
      <c r="M560" t="str">
        <f>uzytkownicy719[[#This Row],[Jezyk]]</f>
        <v>caolan</v>
      </c>
      <c r="N560" s="1" t="str">
        <f>VLOOKUP(uzytkownicy719[[#This Row],[Panstwo]],panstwa517[[Panstwo]:[Kontynent]],2,FALSE)</f>
        <v>Azja</v>
      </c>
      <c r="Q560">
        <f t="shared" si="16"/>
        <v>0</v>
      </c>
      <c r="R560" t="str">
        <f t="shared" si="17"/>
        <v/>
      </c>
    </row>
    <row r="561" spans="8:18" x14ac:dyDescent="0.25">
      <c r="H561" s="1" t="s">
        <v>46</v>
      </c>
      <c r="I561" s="1" t="s">
        <v>268</v>
      </c>
      <c r="J561">
        <v>0.2</v>
      </c>
      <c r="K561" s="1" t="s">
        <v>563</v>
      </c>
      <c r="M561" t="str">
        <f>uzytkownicy719[[#This Row],[Jezyk]]</f>
        <v>koho</v>
      </c>
      <c r="N561" s="1" t="str">
        <f>VLOOKUP(uzytkownicy719[[#This Row],[Panstwo]],panstwa517[[Panstwo]:[Kontynent]],2,FALSE)</f>
        <v>Azja</v>
      </c>
      <c r="Q561">
        <f t="shared" si="16"/>
        <v>0</v>
      </c>
      <c r="R561" t="str">
        <f t="shared" si="17"/>
        <v/>
      </c>
    </row>
    <row r="562" spans="8:18" x14ac:dyDescent="0.25">
      <c r="H562" s="1" t="s">
        <v>46</v>
      </c>
      <c r="I562" s="1" t="s">
        <v>137</v>
      </c>
      <c r="J562">
        <v>0.2</v>
      </c>
      <c r="K562" s="1" t="s">
        <v>563</v>
      </c>
      <c r="M562" t="str">
        <f>uzytkownicy719[[#This Row],[Jezyk]]</f>
        <v>cham</v>
      </c>
      <c r="N562" s="1" t="str">
        <f>VLOOKUP(uzytkownicy719[[#This Row],[Panstwo]],panstwa517[[Panstwo]:[Kontynent]],2,FALSE)</f>
        <v>Azja</v>
      </c>
      <c r="Q562">
        <f t="shared" si="16"/>
        <v>0</v>
      </c>
      <c r="R562" t="str">
        <f t="shared" si="17"/>
        <v/>
      </c>
    </row>
    <row r="563" spans="8:18" x14ac:dyDescent="0.25">
      <c r="H563" s="1" t="s">
        <v>46</v>
      </c>
      <c r="I563" s="1" t="s">
        <v>88</v>
      </c>
      <c r="J563">
        <v>0.2</v>
      </c>
      <c r="K563" s="1" t="s">
        <v>563</v>
      </c>
      <c r="M563" t="str">
        <f>uzytkownicy719[[#This Row],[Jezyk]]</f>
        <v>bahnar</v>
      </c>
      <c r="N563" s="1" t="str">
        <f>VLOOKUP(uzytkownicy719[[#This Row],[Panstwo]],panstwa517[[Panstwo]:[Kontynent]],2,FALSE)</f>
        <v>Azja</v>
      </c>
      <c r="Q563">
        <f t="shared" si="16"/>
        <v>0</v>
      </c>
      <c r="R563" t="str">
        <f t="shared" si="17"/>
        <v/>
      </c>
    </row>
    <row r="564" spans="8:18" x14ac:dyDescent="0.25">
      <c r="H564" s="1" t="s">
        <v>47</v>
      </c>
      <c r="I564" s="1" t="s">
        <v>329</v>
      </c>
      <c r="J564">
        <v>0.2</v>
      </c>
      <c r="K564" s="1" t="s">
        <v>563</v>
      </c>
      <c r="M564" t="str">
        <f>uzytkownicy719[[#This Row],[Jezyk]]</f>
        <v>mandarynski</v>
      </c>
      <c r="N564" s="1" t="str">
        <f>VLOOKUP(uzytkownicy719[[#This Row],[Panstwo]],panstwa517[[Panstwo]:[Kontynent]],2,FALSE)</f>
        <v>Europa</v>
      </c>
      <c r="Q564">
        <f t="shared" si="16"/>
        <v>0</v>
      </c>
      <c r="R564" t="str">
        <f t="shared" si="17"/>
        <v/>
      </c>
    </row>
    <row r="565" spans="8:18" x14ac:dyDescent="0.25">
      <c r="H565" s="1" t="s">
        <v>7</v>
      </c>
      <c r="I565" s="1" t="s">
        <v>333</v>
      </c>
      <c r="J565">
        <v>0.1</v>
      </c>
      <c r="K565" s="1" t="s">
        <v>563</v>
      </c>
      <c r="M565" t="str">
        <f>uzytkownicy719[[#This Row],[Jezyk]]</f>
        <v>mapuche</v>
      </c>
      <c r="N565" s="1" t="str">
        <f>VLOOKUP(uzytkownicy719[[#This Row],[Panstwo]],panstwa517[[Panstwo]:[Kontynent]],2,FALSE)</f>
        <v>Ameryka Poludniowa</v>
      </c>
      <c r="Q565">
        <f t="shared" si="16"/>
        <v>0</v>
      </c>
      <c r="R565" t="str">
        <f t="shared" si="17"/>
        <v/>
      </c>
    </row>
    <row r="566" spans="8:18" x14ac:dyDescent="0.25">
      <c r="H566" s="1" t="s">
        <v>10</v>
      </c>
      <c r="I566" s="1" t="s">
        <v>244</v>
      </c>
      <c r="J566">
        <v>0.1</v>
      </c>
      <c r="K566" s="1" t="s">
        <v>563</v>
      </c>
      <c r="M566" t="str">
        <f>uzytkownicy719[[#This Row],[Jezyk]]</f>
        <v>kayan</v>
      </c>
      <c r="N566" s="1" t="str">
        <f>VLOOKUP(uzytkownicy719[[#This Row],[Panstwo]],panstwa517[[Panstwo]:[Kontynent]],2,FALSE)</f>
        <v>Azja</v>
      </c>
      <c r="Q566">
        <f t="shared" si="16"/>
        <v>0</v>
      </c>
      <c r="R566" t="str">
        <f t="shared" si="17"/>
        <v/>
      </c>
    </row>
    <row r="567" spans="8:18" x14ac:dyDescent="0.25">
      <c r="H567" s="1" t="s">
        <v>10</v>
      </c>
      <c r="I567" s="1" t="s">
        <v>255</v>
      </c>
      <c r="J567">
        <v>0.1</v>
      </c>
      <c r="K567" s="1" t="s">
        <v>563</v>
      </c>
      <c r="M567" t="str">
        <f>uzytkownicy719[[#This Row],[Jezyk]]</f>
        <v>khun</v>
      </c>
      <c r="N567" s="1" t="str">
        <f>VLOOKUP(uzytkownicy719[[#This Row],[Panstwo]],panstwa517[[Panstwo]:[Kontynent]],2,FALSE)</f>
        <v>Azja</v>
      </c>
      <c r="Q567">
        <f t="shared" si="16"/>
        <v>0</v>
      </c>
      <c r="R567" t="str">
        <f t="shared" si="17"/>
        <v/>
      </c>
    </row>
    <row r="568" spans="8:18" x14ac:dyDescent="0.25">
      <c r="H568" s="1" t="s">
        <v>12</v>
      </c>
      <c r="I568" s="1" t="s">
        <v>222</v>
      </c>
      <c r="J568">
        <v>0.1</v>
      </c>
      <c r="K568" s="1" t="s">
        <v>563</v>
      </c>
      <c r="M568" t="str">
        <f>uzytkownicy719[[#This Row],[Jezyk]]</f>
        <v>jingpo</v>
      </c>
      <c r="N568" s="1" t="str">
        <f>VLOOKUP(uzytkownicy719[[#This Row],[Panstwo]],panstwa517[[Panstwo]:[Kontynent]],2,FALSE)</f>
        <v>Azja</v>
      </c>
      <c r="Q568">
        <f t="shared" si="16"/>
        <v>0</v>
      </c>
      <c r="R568" t="str">
        <f t="shared" si="17"/>
        <v/>
      </c>
    </row>
    <row r="569" spans="8:18" x14ac:dyDescent="0.25">
      <c r="H569" s="1" t="s">
        <v>12</v>
      </c>
      <c r="I569" s="1" t="s">
        <v>151</v>
      </c>
      <c r="J569">
        <v>0.1</v>
      </c>
      <c r="K569" s="1" t="s">
        <v>563</v>
      </c>
      <c r="M569" t="str">
        <f>uzytkownicy719[[#This Row],[Jezyk]]</f>
        <v>daur</v>
      </c>
      <c r="N569" s="1" t="str">
        <f>VLOOKUP(uzytkownicy719[[#This Row],[Panstwo]],panstwa517[[Panstwo]:[Kontynent]],2,FALSE)</f>
        <v>Azja</v>
      </c>
      <c r="Q569">
        <f t="shared" si="16"/>
        <v>0</v>
      </c>
      <c r="R569" t="str">
        <f t="shared" si="17"/>
        <v/>
      </c>
    </row>
    <row r="570" spans="8:18" x14ac:dyDescent="0.25">
      <c r="H570" s="1" t="s">
        <v>12</v>
      </c>
      <c r="I570" s="1" t="s">
        <v>451</v>
      </c>
      <c r="J570">
        <v>0.1</v>
      </c>
      <c r="K570" s="1" t="s">
        <v>563</v>
      </c>
      <c r="M570" t="str">
        <f>uzytkownicy719[[#This Row],[Jezyk]]</f>
        <v>salar</v>
      </c>
      <c r="N570" s="1" t="str">
        <f>VLOOKUP(uzytkownicy719[[#This Row],[Panstwo]],panstwa517[[Panstwo]:[Kontynent]],2,FALSE)</f>
        <v>Azja</v>
      </c>
      <c r="Q570">
        <f t="shared" si="16"/>
        <v>0</v>
      </c>
      <c r="R570" t="str">
        <f t="shared" si="17"/>
        <v/>
      </c>
    </row>
    <row r="571" spans="8:18" x14ac:dyDescent="0.25">
      <c r="H571" s="1" t="s">
        <v>12</v>
      </c>
      <c r="I571" s="1" t="s">
        <v>119</v>
      </c>
      <c r="J571">
        <v>0.1</v>
      </c>
      <c r="K571" s="1" t="s">
        <v>563</v>
      </c>
      <c r="M571" t="str">
        <f>uzytkownicy719[[#This Row],[Jezyk]]</f>
        <v>blang</v>
      </c>
      <c r="N571" s="1" t="str">
        <f>VLOOKUP(uzytkownicy719[[#This Row],[Panstwo]],panstwa517[[Panstwo]:[Kontynent]],2,FALSE)</f>
        <v>Azja</v>
      </c>
      <c r="Q571">
        <f t="shared" si="16"/>
        <v>0</v>
      </c>
      <c r="R571" t="str">
        <f t="shared" si="17"/>
        <v/>
      </c>
    </row>
    <row r="572" spans="8:18" x14ac:dyDescent="0.25">
      <c r="H572" s="1" t="s">
        <v>12</v>
      </c>
      <c r="I572" s="1" t="s">
        <v>332</v>
      </c>
      <c r="J572">
        <v>0.1</v>
      </c>
      <c r="K572" s="1" t="s">
        <v>563</v>
      </c>
      <c r="M572" t="str">
        <f>uzytkownicy719[[#This Row],[Jezyk]]</f>
        <v>maonan</v>
      </c>
      <c r="N572" s="1" t="str">
        <f>VLOOKUP(uzytkownicy719[[#This Row],[Panstwo]],panstwa517[[Panstwo]:[Kontynent]],2,FALSE)</f>
        <v>Azja</v>
      </c>
      <c r="Q572">
        <f t="shared" si="16"/>
        <v>0</v>
      </c>
      <c r="R572" t="str">
        <f t="shared" si="17"/>
        <v/>
      </c>
    </row>
    <row r="573" spans="8:18" x14ac:dyDescent="0.25">
      <c r="H573" s="1" t="s">
        <v>12</v>
      </c>
      <c r="I573" s="1" t="s">
        <v>519</v>
      </c>
      <c r="J573">
        <v>0.1</v>
      </c>
      <c r="K573" s="1" t="s">
        <v>563</v>
      </c>
      <c r="M573" t="str">
        <f>uzytkownicy719[[#This Row],[Jezyk]]</f>
        <v>tujia</v>
      </c>
      <c r="N573" s="1" t="str">
        <f>VLOOKUP(uzytkownicy719[[#This Row],[Panstwo]],panstwa517[[Panstwo]:[Kontynent]],2,FALSE)</f>
        <v>Azja</v>
      </c>
      <c r="Q573">
        <f t="shared" si="16"/>
        <v>0</v>
      </c>
      <c r="R573" t="str">
        <f t="shared" si="17"/>
        <v/>
      </c>
    </row>
    <row r="574" spans="8:18" x14ac:dyDescent="0.25">
      <c r="H574" s="1" t="s">
        <v>13</v>
      </c>
      <c r="I574" s="1" t="s">
        <v>343</v>
      </c>
      <c r="J574">
        <v>0.1</v>
      </c>
      <c r="K574" s="1" t="s">
        <v>563</v>
      </c>
      <c r="M574" t="str">
        <f>uzytkownicy719[[#This Row],[Jezyk]]</f>
        <v>mayogo</v>
      </c>
      <c r="N574" s="1" t="str">
        <f>VLOOKUP(uzytkownicy719[[#This Row],[Panstwo]],panstwa517[[Panstwo]:[Kontynent]],2,FALSE)</f>
        <v>Afryka</v>
      </c>
      <c r="Q574">
        <f t="shared" si="16"/>
        <v>0</v>
      </c>
      <c r="R574" t="str">
        <f t="shared" si="17"/>
        <v/>
      </c>
    </row>
    <row r="575" spans="8:18" x14ac:dyDescent="0.25">
      <c r="H575" s="1" t="s">
        <v>13</v>
      </c>
      <c r="I575" s="1" t="s">
        <v>387</v>
      </c>
      <c r="J575">
        <v>0.1</v>
      </c>
      <c r="K575" s="1" t="s">
        <v>563</v>
      </c>
      <c r="M575" t="str">
        <f>uzytkownicy719[[#This Row],[Jezyk]]</f>
        <v>ngiti</v>
      </c>
      <c r="N575" s="1" t="str">
        <f>VLOOKUP(uzytkownicy719[[#This Row],[Panstwo]],panstwa517[[Panstwo]:[Kontynent]],2,FALSE)</f>
        <v>Afryka</v>
      </c>
      <c r="Q575">
        <f t="shared" si="16"/>
        <v>0</v>
      </c>
      <c r="R575" t="str">
        <f t="shared" si="17"/>
        <v/>
      </c>
    </row>
    <row r="576" spans="8:18" x14ac:dyDescent="0.25">
      <c r="H576" s="1" t="s">
        <v>16</v>
      </c>
      <c r="I576" s="1" t="s">
        <v>545</v>
      </c>
      <c r="J576">
        <v>0.1</v>
      </c>
      <c r="K576" s="1" t="s">
        <v>563</v>
      </c>
      <c r="M576" t="str">
        <f>uzytkownicy719[[#This Row],[Jezyk]]</f>
        <v>yakan</v>
      </c>
      <c r="N576" s="1" t="str">
        <f>VLOOKUP(uzytkownicy719[[#This Row],[Panstwo]],panstwa517[[Panstwo]:[Kontynent]],2,FALSE)</f>
        <v>Azja</v>
      </c>
      <c r="Q576">
        <f t="shared" si="16"/>
        <v>0</v>
      </c>
      <c r="R576" t="str">
        <f t="shared" si="17"/>
        <v/>
      </c>
    </row>
    <row r="577" spans="8:18" x14ac:dyDescent="0.25">
      <c r="H577" s="1" t="s">
        <v>20</v>
      </c>
      <c r="I577" s="1" t="s">
        <v>492</v>
      </c>
      <c r="J577">
        <v>0.1</v>
      </c>
      <c r="K577" s="1" t="s">
        <v>563</v>
      </c>
      <c r="M577" t="str">
        <f>uzytkownicy719[[#This Row],[Jezyk]]</f>
        <v>tangkhul</v>
      </c>
      <c r="N577" s="1" t="str">
        <f>VLOOKUP(uzytkownicy719[[#This Row],[Panstwo]],panstwa517[[Panstwo]:[Kontynent]],2,FALSE)</f>
        <v>Azja</v>
      </c>
      <c r="Q577">
        <f t="shared" si="16"/>
        <v>0</v>
      </c>
      <c r="R577" t="str">
        <f t="shared" si="17"/>
        <v/>
      </c>
    </row>
    <row r="578" spans="8:18" x14ac:dyDescent="0.25">
      <c r="H578" s="1" t="s">
        <v>20</v>
      </c>
      <c r="I578" s="1" t="s">
        <v>265</v>
      </c>
      <c r="J578">
        <v>0.1</v>
      </c>
      <c r="K578" s="1" t="s">
        <v>563</v>
      </c>
      <c r="M578" t="str">
        <f>uzytkownicy719[[#This Row],[Jezyk]]</f>
        <v>kisan</v>
      </c>
      <c r="N578" s="1" t="str">
        <f>VLOOKUP(uzytkownicy719[[#This Row],[Panstwo]],panstwa517[[Panstwo]:[Kontynent]],2,FALSE)</f>
        <v>Azja</v>
      </c>
      <c r="Q578">
        <f t="shared" si="16"/>
        <v>0</v>
      </c>
      <c r="R578" t="str">
        <f t="shared" si="17"/>
        <v/>
      </c>
    </row>
    <row r="579" spans="8:18" x14ac:dyDescent="0.25">
      <c r="H579" s="1" t="s">
        <v>20</v>
      </c>
      <c r="I579" s="1" t="s">
        <v>73</v>
      </c>
      <c r="J579">
        <v>0.1</v>
      </c>
      <c r="K579" s="1" t="s">
        <v>563</v>
      </c>
      <c r="M579" t="str">
        <f>uzytkownicy719[[#This Row],[Jezyk]]</f>
        <v>angami</v>
      </c>
      <c r="N579" s="1" t="str">
        <f>VLOOKUP(uzytkownicy719[[#This Row],[Panstwo]],panstwa517[[Panstwo]:[Kontynent]],2,FALSE)</f>
        <v>Azja</v>
      </c>
      <c r="Q579">
        <f t="shared" ref="Q579:Q642" si="18">COUNTIF($O$4:$O$552,P579)</f>
        <v>0</v>
      </c>
      <c r="R579" t="str">
        <f t="shared" ref="R579:R642" si="19">IF(Q579&gt;=4,P579,"")</f>
        <v/>
      </c>
    </row>
    <row r="580" spans="8:18" x14ac:dyDescent="0.25">
      <c r="H580" s="1" t="s">
        <v>20</v>
      </c>
      <c r="I580" s="1" t="s">
        <v>429</v>
      </c>
      <c r="J580">
        <v>0.1</v>
      </c>
      <c r="K580" s="1" t="s">
        <v>563</v>
      </c>
      <c r="M580" t="str">
        <f>uzytkownicy719[[#This Row],[Jezyk]]</f>
        <v>phom</v>
      </c>
      <c r="N580" s="1" t="str">
        <f>VLOOKUP(uzytkownicy719[[#This Row],[Panstwo]],panstwa517[[Panstwo]:[Kontynent]],2,FALSE)</f>
        <v>Azja</v>
      </c>
      <c r="Q580">
        <f t="shared" si="18"/>
        <v>0</v>
      </c>
      <c r="R580" t="str">
        <f t="shared" si="19"/>
        <v/>
      </c>
    </row>
    <row r="581" spans="8:18" x14ac:dyDescent="0.25">
      <c r="H581" s="1" t="s">
        <v>20</v>
      </c>
      <c r="I581" s="1" t="s">
        <v>269</v>
      </c>
      <c r="J581">
        <v>0.1</v>
      </c>
      <c r="K581" s="1" t="s">
        <v>563</v>
      </c>
      <c r="M581" t="str">
        <f>uzytkownicy719[[#This Row],[Jezyk]]</f>
        <v>kolami</v>
      </c>
      <c r="N581" s="1" t="str">
        <f>VLOOKUP(uzytkownicy719[[#This Row],[Panstwo]],panstwa517[[Panstwo]:[Kontynent]],2,FALSE)</f>
        <v>Azja</v>
      </c>
      <c r="Q581">
        <f t="shared" si="18"/>
        <v>0</v>
      </c>
      <c r="R581" t="str">
        <f t="shared" si="19"/>
        <v/>
      </c>
    </row>
    <row r="582" spans="8:18" x14ac:dyDescent="0.25">
      <c r="H582" s="1" t="s">
        <v>20</v>
      </c>
      <c r="I582" s="1" t="s">
        <v>289</v>
      </c>
      <c r="J582">
        <v>0.1</v>
      </c>
      <c r="K582" s="1" t="s">
        <v>563</v>
      </c>
      <c r="M582" t="str">
        <f>uzytkownicy719[[#This Row],[Jezyk]]</f>
        <v>kuvi</v>
      </c>
      <c r="N582" s="1" t="str">
        <f>VLOOKUP(uzytkownicy719[[#This Row],[Panstwo]],panstwa517[[Panstwo]:[Kontynent]],2,FALSE)</f>
        <v>Azja</v>
      </c>
      <c r="Q582">
        <f t="shared" si="18"/>
        <v>0</v>
      </c>
      <c r="R582" t="str">
        <f t="shared" si="19"/>
        <v/>
      </c>
    </row>
    <row r="583" spans="8:18" x14ac:dyDescent="0.25">
      <c r="H583" s="1" t="s">
        <v>20</v>
      </c>
      <c r="I583" s="1" t="s">
        <v>154</v>
      </c>
      <c r="J583">
        <v>0.1</v>
      </c>
      <c r="K583" s="1" t="s">
        <v>563</v>
      </c>
      <c r="M583" t="str">
        <f>uzytkownicy719[[#This Row],[Jezyk]]</f>
        <v>dimasa</v>
      </c>
      <c r="N583" s="1" t="str">
        <f>VLOOKUP(uzytkownicy719[[#This Row],[Panstwo]],panstwa517[[Panstwo]:[Kontynent]],2,FALSE)</f>
        <v>Azja</v>
      </c>
      <c r="Q583">
        <f t="shared" si="18"/>
        <v>0</v>
      </c>
      <c r="R583" t="str">
        <f t="shared" si="19"/>
        <v/>
      </c>
    </row>
    <row r="584" spans="8:18" x14ac:dyDescent="0.25">
      <c r="H584" s="1" t="s">
        <v>20</v>
      </c>
      <c r="I584" s="1" t="s">
        <v>292</v>
      </c>
      <c r="J584">
        <v>0.1</v>
      </c>
      <c r="K584" s="1" t="s">
        <v>563</v>
      </c>
      <c r="M584" t="str">
        <f>uzytkownicy719[[#This Row],[Jezyk]]</f>
        <v>ladakhi</v>
      </c>
      <c r="N584" s="1" t="str">
        <f>VLOOKUP(uzytkownicy719[[#This Row],[Panstwo]],panstwa517[[Panstwo]:[Kontynent]],2,FALSE)</f>
        <v>Azja</v>
      </c>
      <c r="Q584">
        <f t="shared" si="18"/>
        <v>0</v>
      </c>
      <c r="R584" t="str">
        <f t="shared" si="19"/>
        <v/>
      </c>
    </row>
    <row r="585" spans="8:18" x14ac:dyDescent="0.25">
      <c r="H585" s="1" t="s">
        <v>20</v>
      </c>
      <c r="I585" s="1" t="s">
        <v>458</v>
      </c>
      <c r="J585">
        <v>0.1</v>
      </c>
      <c r="K585" s="1" t="s">
        <v>563</v>
      </c>
      <c r="M585" t="str">
        <f>uzytkownicy719[[#This Row],[Jezyk]]</f>
        <v>sema</v>
      </c>
      <c r="N585" s="1" t="str">
        <f>VLOOKUP(uzytkownicy719[[#This Row],[Panstwo]],panstwa517[[Panstwo]:[Kontynent]],2,FALSE)</f>
        <v>Azja</v>
      </c>
      <c r="Q585">
        <f t="shared" si="18"/>
        <v>0</v>
      </c>
      <c r="R585" t="str">
        <f t="shared" si="19"/>
        <v/>
      </c>
    </row>
    <row r="586" spans="8:18" x14ac:dyDescent="0.25">
      <c r="H586" s="1" t="s">
        <v>22</v>
      </c>
      <c r="I586" s="1" t="s">
        <v>136</v>
      </c>
      <c r="J586">
        <v>0.1</v>
      </c>
      <c r="K586" s="1" t="s">
        <v>563</v>
      </c>
      <c r="M586" t="str">
        <f>uzytkownicy719[[#This Row],[Jezyk]]</f>
        <v>chaldejski</v>
      </c>
      <c r="N586" s="1" t="str">
        <f>VLOOKUP(uzytkownicy719[[#This Row],[Panstwo]],panstwa517[[Panstwo]:[Kontynent]],2,FALSE)</f>
        <v>Azja</v>
      </c>
      <c r="Q586">
        <f t="shared" si="18"/>
        <v>0</v>
      </c>
      <c r="R586" t="str">
        <f t="shared" si="19"/>
        <v/>
      </c>
    </row>
    <row r="587" spans="8:18" x14ac:dyDescent="0.25">
      <c r="H587" s="1" t="s">
        <v>25</v>
      </c>
      <c r="I587" s="1" t="s">
        <v>538</v>
      </c>
      <c r="J587">
        <v>0.1</v>
      </c>
      <c r="K587" s="1" t="s">
        <v>563</v>
      </c>
      <c r="M587" t="str">
        <f>uzytkownicy719[[#This Row],[Jezyk]]</f>
        <v>wietnamski</v>
      </c>
      <c r="N587" s="1" t="str">
        <f>VLOOKUP(uzytkownicy719[[#This Row],[Panstwo]],panstwa517[[Panstwo]:[Kontynent]],2,FALSE)</f>
        <v>Ameryka Polnocna</v>
      </c>
      <c r="Q587">
        <f t="shared" si="18"/>
        <v>0</v>
      </c>
      <c r="R587" t="str">
        <f t="shared" si="19"/>
        <v/>
      </c>
    </row>
    <row r="588" spans="8:18" x14ac:dyDescent="0.25">
      <c r="H588" s="1" t="s">
        <v>25</v>
      </c>
      <c r="I588" s="1" t="s">
        <v>277</v>
      </c>
      <c r="J588">
        <v>0.1</v>
      </c>
      <c r="K588" s="1" t="s">
        <v>563</v>
      </c>
      <c r="M588" t="str">
        <f>uzytkownicy719[[#This Row],[Jezyk]]</f>
        <v>koreanski</v>
      </c>
      <c r="N588" s="1" t="str">
        <f>VLOOKUP(uzytkownicy719[[#This Row],[Panstwo]],panstwa517[[Panstwo]:[Kontynent]],2,FALSE)</f>
        <v>Ameryka Polnocna</v>
      </c>
      <c r="Q588">
        <f t="shared" si="18"/>
        <v>0</v>
      </c>
      <c r="R588" t="str">
        <f t="shared" si="19"/>
        <v/>
      </c>
    </row>
    <row r="589" spans="8:18" x14ac:dyDescent="0.25">
      <c r="H589" s="1" t="s">
        <v>25</v>
      </c>
      <c r="I589" s="1" t="s">
        <v>491</v>
      </c>
      <c r="J589">
        <v>0.1</v>
      </c>
      <c r="K589" s="1" t="s">
        <v>563</v>
      </c>
      <c r="M589" t="str">
        <f>uzytkownicy719[[#This Row],[Jezyk]]</f>
        <v>tamilski</v>
      </c>
      <c r="N589" s="1" t="str">
        <f>VLOOKUP(uzytkownicy719[[#This Row],[Panstwo]],panstwa517[[Panstwo]:[Kontynent]],2,FALSE)</f>
        <v>Ameryka Polnocna</v>
      </c>
      <c r="Q589">
        <f t="shared" si="18"/>
        <v>0</v>
      </c>
      <c r="R589" t="str">
        <f t="shared" si="19"/>
        <v/>
      </c>
    </row>
    <row r="590" spans="8:18" x14ac:dyDescent="0.25">
      <c r="H590" s="1" t="s">
        <v>25</v>
      </c>
      <c r="I590" s="1" t="s">
        <v>527</v>
      </c>
      <c r="J590">
        <v>0.1</v>
      </c>
      <c r="K590" s="1" t="s">
        <v>563</v>
      </c>
      <c r="M590" t="str">
        <f>uzytkownicy719[[#This Row],[Jezyk]]</f>
        <v>ukrainski</v>
      </c>
      <c r="N590" s="1" t="str">
        <f>VLOOKUP(uzytkownicy719[[#This Row],[Panstwo]],panstwa517[[Panstwo]:[Kontynent]],2,FALSE)</f>
        <v>Ameryka Polnocna</v>
      </c>
      <c r="Q590">
        <f t="shared" si="18"/>
        <v>0</v>
      </c>
      <c r="R590" t="str">
        <f t="shared" si="19"/>
        <v/>
      </c>
    </row>
    <row r="591" spans="8:18" x14ac:dyDescent="0.25">
      <c r="H591" s="1" t="s">
        <v>25</v>
      </c>
      <c r="I591" s="1" t="s">
        <v>205</v>
      </c>
      <c r="J591">
        <v>0.1</v>
      </c>
      <c r="K591" s="1" t="s">
        <v>563</v>
      </c>
      <c r="M591" t="str">
        <f>uzytkownicy719[[#This Row],[Jezyk]]</f>
        <v>holenderski</v>
      </c>
      <c r="N591" s="1" t="str">
        <f>VLOOKUP(uzytkownicy719[[#This Row],[Panstwo]],panstwa517[[Panstwo]:[Kontynent]],2,FALSE)</f>
        <v>Ameryka Polnocna</v>
      </c>
      <c r="Q591">
        <f t="shared" si="18"/>
        <v>0</v>
      </c>
      <c r="R591" t="str">
        <f t="shared" si="19"/>
        <v/>
      </c>
    </row>
    <row r="592" spans="8:18" x14ac:dyDescent="0.25">
      <c r="H592" s="1" t="s">
        <v>25</v>
      </c>
      <c r="I592" s="1" t="s">
        <v>178</v>
      </c>
      <c r="J592">
        <v>0.1</v>
      </c>
      <c r="K592" s="1" t="s">
        <v>563</v>
      </c>
      <c r="M592" t="str">
        <f>uzytkownicy719[[#This Row],[Jezyk]]</f>
        <v>grecki</v>
      </c>
      <c r="N592" s="1" t="str">
        <f>VLOOKUP(uzytkownicy719[[#This Row],[Panstwo]],panstwa517[[Panstwo]:[Kontynent]],2,FALSE)</f>
        <v>Ameryka Polnocna</v>
      </c>
      <c r="Q592">
        <f t="shared" si="18"/>
        <v>0</v>
      </c>
      <c r="R592" t="str">
        <f t="shared" si="19"/>
        <v/>
      </c>
    </row>
    <row r="593" spans="8:18" x14ac:dyDescent="0.25">
      <c r="H593" s="1" t="s">
        <v>25</v>
      </c>
      <c r="I593" s="1" t="s">
        <v>181</v>
      </c>
      <c r="J593">
        <v>0.1</v>
      </c>
      <c r="K593" s="1" t="s">
        <v>563</v>
      </c>
      <c r="M593" t="str">
        <f>uzytkownicy719[[#This Row],[Jezyk]]</f>
        <v>gudzaracki</v>
      </c>
      <c r="N593" s="1" t="str">
        <f>VLOOKUP(uzytkownicy719[[#This Row],[Panstwo]],panstwa517[[Panstwo]:[Kontynent]],2,FALSE)</f>
        <v>Ameryka Polnocna</v>
      </c>
      <c r="Q593">
        <f t="shared" si="18"/>
        <v>0</v>
      </c>
      <c r="R593" t="str">
        <f t="shared" si="19"/>
        <v/>
      </c>
    </row>
    <row r="594" spans="8:18" x14ac:dyDescent="0.25">
      <c r="H594" s="1" t="s">
        <v>25</v>
      </c>
      <c r="I594" s="1" t="s">
        <v>199</v>
      </c>
      <c r="J594">
        <v>0.1</v>
      </c>
      <c r="K594" s="1" t="s">
        <v>563</v>
      </c>
      <c r="M594" t="str">
        <f>uzytkownicy719[[#This Row],[Jezyk]]</f>
        <v>hindi</v>
      </c>
      <c r="N594" s="1" t="str">
        <f>VLOOKUP(uzytkownicy719[[#This Row],[Panstwo]],panstwa517[[Panstwo]:[Kontynent]],2,FALSE)</f>
        <v>Ameryka Polnocna</v>
      </c>
      <c r="Q594">
        <f t="shared" si="18"/>
        <v>0</v>
      </c>
      <c r="R594" t="str">
        <f t="shared" si="19"/>
        <v/>
      </c>
    </row>
    <row r="595" spans="8:18" x14ac:dyDescent="0.25">
      <c r="H595" s="1" t="s">
        <v>25</v>
      </c>
      <c r="I595" s="1" t="s">
        <v>445</v>
      </c>
      <c r="J595">
        <v>0.1</v>
      </c>
      <c r="K595" s="1" t="s">
        <v>563</v>
      </c>
      <c r="M595" t="str">
        <f>uzytkownicy719[[#This Row],[Jezyk]]</f>
        <v>rumunski</v>
      </c>
      <c r="N595" s="1" t="str">
        <f>VLOOKUP(uzytkownicy719[[#This Row],[Panstwo]],panstwa517[[Panstwo]:[Kontynent]],2,FALSE)</f>
        <v>Ameryka Polnocna</v>
      </c>
      <c r="Q595">
        <f t="shared" si="18"/>
        <v>0</v>
      </c>
      <c r="R595" t="str">
        <f t="shared" si="19"/>
        <v/>
      </c>
    </row>
    <row r="596" spans="8:18" x14ac:dyDescent="0.25">
      <c r="H596" s="1" t="s">
        <v>25</v>
      </c>
      <c r="I596" s="1" t="s">
        <v>280</v>
      </c>
      <c r="J596">
        <v>0.1</v>
      </c>
      <c r="K596" s="1" t="s">
        <v>563</v>
      </c>
      <c r="M596" t="str">
        <f>uzytkownicy719[[#This Row],[Jezyk]]</f>
        <v>kri</v>
      </c>
      <c r="N596" s="1" t="str">
        <f>VLOOKUP(uzytkownicy719[[#This Row],[Panstwo]],panstwa517[[Panstwo]:[Kontynent]],2,FALSE)</f>
        <v>Ameryka Polnocna</v>
      </c>
      <c r="Q596">
        <f t="shared" si="18"/>
        <v>0</v>
      </c>
      <c r="R596" t="str">
        <f t="shared" si="19"/>
        <v/>
      </c>
    </row>
    <row r="597" spans="8:18" x14ac:dyDescent="0.25">
      <c r="H597" s="1" t="s">
        <v>27</v>
      </c>
      <c r="I597" s="1" t="s">
        <v>473</v>
      </c>
      <c r="J597">
        <v>0.1</v>
      </c>
      <c r="K597" s="1" t="s">
        <v>563</v>
      </c>
      <c r="M597" t="str">
        <f>uzytkownicy719[[#This Row],[Jezyk]]</f>
        <v>suba</v>
      </c>
      <c r="N597" s="1" t="str">
        <f>VLOOKUP(uzytkownicy719[[#This Row],[Panstwo]],panstwa517[[Panstwo]:[Kontynent]],2,FALSE)</f>
        <v>Afryka</v>
      </c>
      <c r="Q597">
        <f t="shared" si="18"/>
        <v>0</v>
      </c>
      <c r="R597" t="str">
        <f t="shared" si="19"/>
        <v/>
      </c>
    </row>
    <row r="598" spans="8:18" x14ac:dyDescent="0.25">
      <c r="H598" s="1" t="s">
        <v>27</v>
      </c>
      <c r="I598" s="1" t="s">
        <v>413</v>
      </c>
      <c r="J598">
        <v>0.1</v>
      </c>
      <c r="K598" s="1" t="s">
        <v>563</v>
      </c>
      <c r="M598" t="str">
        <f>uzytkownicy719[[#This Row],[Jezyk]]</f>
        <v>olushisa</v>
      </c>
      <c r="N598" s="1" t="str">
        <f>VLOOKUP(uzytkownicy719[[#This Row],[Panstwo]],panstwa517[[Panstwo]:[Kontynent]],2,FALSE)</f>
        <v>Afryka</v>
      </c>
      <c r="Q598">
        <f t="shared" si="18"/>
        <v>0</v>
      </c>
      <c r="R598" t="str">
        <f t="shared" si="19"/>
        <v/>
      </c>
    </row>
    <row r="599" spans="8:18" x14ac:dyDescent="0.25">
      <c r="H599" s="1" t="s">
        <v>27</v>
      </c>
      <c r="I599" s="1" t="s">
        <v>408</v>
      </c>
      <c r="J599">
        <v>0.1</v>
      </c>
      <c r="K599" s="1" t="s">
        <v>563</v>
      </c>
      <c r="M599" t="str">
        <f>uzytkownicy719[[#This Row],[Jezyk]]</f>
        <v>olukhayo</v>
      </c>
      <c r="N599" s="1" t="str">
        <f>VLOOKUP(uzytkownicy719[[#This Row],[Panstwo]],panstwa517[[Panstwo]:[Kontynent]],2,FALSE)</f>
        <v>Afryka</v>
      </c>
      <c r="Q599">
        <f t="shared" si="18"/>
        <v>0</v>
      </c>
      <c r="R599" t="str">
        <f t="shared" si="19"/>
        <v/>
      </c>
    </row>
    <row r="600" spans="8:18" x14ac:dyDescent="0.25">
      <c r="H600" s="1" t="s">
        <v>27</v>
      </c>
      <c r="I600" s="1" t="s">
        <v>412</v>
      </c>
      <c r="J600">
        <v>0.1</v>
      </c>
      <c r="K600" s="1" t="s">
        <v>563</v>
      </c>
      <c r="M600" t="str">
        <f>uzytkownicy719[[#This Row],[Jezyk]]</f>
        <v>olusamia</v>
      </c>
      <c r="N600" s="1" t="str">
        <f>VLOOKUP(uzytkownicy719[[#This Row],[Panstwo]],panstwa517[[Panstwo]:[Kontynent]],2,FALSE)</f>
        <v>Afryka</v>
      </c>
      <c r="Q600">
        <f t="shared" si="18"/>
        <v>0</v>
      </c>
      <c r="R600" t="str">
        <f t="shared" si="19"/>
        <v/>
      </c>
    </row>
    <row r="601" spans="8:18" x14ac:dyDescent="0.25">
      <c r="H601" s="1" t="s">
        <v>27</v>
      </c>
      <c r="I601" s="1" t="s">
        <v>414</v>
      </c>
      <c r="J601">
        <v>0.1</v>
      </c>
      <c r="K601" s="1" t="s">
        <v>563</v>
      </c>
      <c r="M601" t="str">
        <f>uzytkownicy719[[#This Row],[Jezyk]]</f>
        <v>olutsotso</v>
      </c>
      <c r="N601" s="1" t="str">
        <f>VLOOKUP(uzytkownicy719[[#This Row],[Panstwo]],panstwa517[[Panstwo]:[Kontynent]],2,FALSE)</f>
        <v>Afryka</v>
      </c>
      <c r="Q601">
        <f t="shared" si="18"/>
        <v>0</v>
      </c>
      <c r="R601" t="str">
        <f t="shared" si="19"/>
        <v/>
      </c>
    </row>
    <row r="602" spans="8:18" x14ac:dyDescent="0.25">
      <c r="H602" s="1" t="s">
        <v>27</v>
      </c>
      <c r="I602" s="1" t="s">
        <v>315</v>
      </c>
      <c r="J602">
        <v>0.1</v>
      </c>
      <c r="K602" s="1" t="s">
        <v>563</v>
      </c>
      <c r="M602" t="str">
        <f>uzytkownicy719[[#This Row],[Jezyk]]</f>
        <v>lutachoni</v>
      </c>
      <c r="N602" s="1" t="str">
        <f>VLOOKUP(uzytkownicy719[[#This Row],[Panstwo]],panstwa517[[Panstwo]:[Kontynent]],2,FALSE)</f>
        <v>Afryka</v>
      </c>
      <c r="Q602">
        <f t="shared" si="18"/>
        <v>0</v>
      </c>
      <c r="R602" t="str">
        <f t="shared" si="19"/>
        <v/>
      </c>
    </row>
    <row r="603" spans="8:18" x14ac:dyDescent="0.25">
      <c r="H603" s="1" t="s">
        <v>27</v>
      </c>
      <c r="I603" s="1" t="s">
        <v>471</v>
      </c>
      <c r="J603">
        <v>0.1</v>
      </c>
      <c r="K603" s="1" t="s">
        <v>562</v>
      </c>
      <c r="M603" t="str">
        <f>uzytkownicy719[[#This Row],[Jezyk]]</f>
        <v>suahili</v>
      </c>
      <c r="N603" s="1" t="str">
        <f>VLOOKUP(uzytkownicy719[[#This Row],[Panstwo]],panstwa517[[Panstwo]:[Kontynent]],2,FALSE)</f>
        <v>Afryka</v>
      </c>
      <c r="Q603">
        <f t="shared" si="18"/>
        <v>0</v>
      </c>
      <c r="R603" t="str">
        <f t="shared" si="19"/>
        <v/>
      </c>
    </row>
    <row r="604" spans="8:18" x14ac:dyDescent="0.25">
      <c r="H604" s="1" t="s">
        <v>27</v>
      </c>
      <c r="I604" s="1" t="s">
        <v>450</v>
      </c>
      <c r="J604">
        <v>0.1</v>
      </c>
      <c r="K604" s="1" t="s">
        <v>563</v>
      </c>
      <c r="M604" t="str">
        <f>uzytkownicy719[[#This Row],[Jezyk]]</f>
        <v>sagalla</v>
      </c>
      <c r="N604" s="1" t="str">
        <f>VLOOKUP(uzytkownicy719[[#This Row],[Panstwo]],panstwa517[[Panstwo]:[Kontynent]],2,FALSE)</f>
        <v>Afryka</v>
      </c>
      <c r="Q604">
        <f t="shared" si="18"/>
        <v>0</v>
      </c>
      <c r="R604" t="str">
        <f t="shared" si="19"/>
        <v/>
      </c>
    </row>
    <row r="605" spans="8:18" x14ac:dyDescent="0.25">
      <c r="H605" s="1" t="s">
        <v>29</v>
      </c>
      <c r="I605" s="1" t="s">
        <v>74</v>
      </c>
      <c r="J605">
        <v>0.1</v>
      </c>
      <c r="K605" s="1" t="s">
        <v>563</v>
      </c>
      <c r="M605" t="str">
        <f>uzytkownicy719[[#This Row],[Jezyk]]</f>
        <v>angielski</v>
      </c>
      <c r="N605" s="1" t="str">
        <f>VLOOKUP(uzytkownicy719[[#This Row],[Panstwo]],panstwa517[[Panstwo]:[Kontynent]],2,FALSE)</f>
        <v>Azja</v>
      </c>
      <c r="Q605">
        <f t="shared" si="18"/>
        <v>0</v>
      </c>
      <c r="R605" t="str">
        <f t="shared" si="19"/>
        <v/>
      </c>
    </row>
    <row r="606" spans="8:18" x14ac:dyDescent="0.25">
      <c r="H606" s="1" t="s">
        <v>29</v>
      </c>
      <c r="I606" s="1" t="s">
        <v>538</v>
      </c>
      <c r="J606">
        <v>0.1</v>
      </c>
      <c r="K606" s="1" t="s">
        <v>563</v>
      </c>
      <c r="M606" t="str">
        <f>uzytkownicy719[[#This Row],[Jezyk]]</f>
        <v>wietnamski</v>
      </c>
      <c r="N606" s="1" t="str">
        <f>VLOOKUP(uzytkownicy719[[#This Row],[Panstwo]],panstwa517[[Panstwo]:[Kontynent]],2,FALSE)</f>
        <v>Azja</v>
      </c>
      <c r="Q606">
        <f t="shared" si="18"/>
        <v>0</v>
      </c>
      <c r="R606" t="str">
        <f t="shared" si="19"/>
        <v/>
      </c>
    </row>
    <row r="607" spans="8:18" x14ac:dyDescent="0.25">
      <c r="H607" s="1" t="s">
        <v>31</v>
      </c>
      <c r="I607" s="1" t="s">
        <v>206</v>
      </c>
      <c r="J607">
        <v>0.1</v>
      </c>
      <c r="K607" s="1" t="s">
        <v>563</v>
      </c>
      <c r="M607" t="str">
        <f>uzytkownicy719[[#This Row],[Jezyk]]</f>
        <v>huastec</v>
      </c>
      <c r="N607" s="1" t="str">
        <f>VLOOKUP(uzytkownicy719[[#This Row],[Panstwo]],panstwa517[[Panstwo]:[Kontynent]],2,FALSE)</f>
        <v>Ameryka Polnocna</v>
      </c>
      <c r="Q607">
        <f t="shared" si="18"/>
        <v>0</v>
      </c>
      <c r="R607" t="str">
        <f t="shared" si="19"/>
        <v/>
      </c>
    </row>
    <row r="608" spans="8:18" x14ac:dyDescent="0.25">
      <c r="H608" s="1" t="s">
        <v>31</v>
      </c>
      <c r="I608" s="1" t="s">
        <v>143</v>
      </c>
      <c r="J608">
        <v>0.1</v>
      </c>
      <c r="K608" s="1" t="s">
        <v>563</v>
      </c>
      <c r="M608" t="str">
        <f>uzytkownicy719[[#This Row],[Jezyk]]</f>
        <v>chinantec</v>
      </c>
      <c r="N608" s="1" t="str">
        <f>VLOOKUP(uzytkownicy719[[#This Row],[Panstwo]],panstwa517[[Panstwo]:[Kontynent]],2,FALSE)</f>
        <v>Ameryka Polnocna</v>
      </c>
      <c r="Q608">
        <f t="shared" si="18"/>
        <v>0</v>
      </c>
      <c r="R608" t="str">
        <f t="shared" si="19"/>
        <v/>
      </c>
    </row>
    <row r="609" spans="8:18" x14ac:dyDescent="0.25">
      <c r="H609" s="1" t="s">
        <v>31</v>
      </c>
      <c r="I609" s="1" t="s">
        <v>353</v>
      </c>
      <c r="J609">
        <v>0.1</v>
      </c>
      <c r="K609" s="1" t="s">
        <v>563</v>
      </c>
      <c r="M609" t="str">
        <f>uzytkownicy719[[#This Row],[Jezyk]]</f>
        <v>mixe</v>
      </c>
      <c r="N609" s="1" t="str">
        <f>VLOOKUP(uzytkownicy719[[#This Row],[Panstwo]],panstwa517[[Panstwo]:[Kontynent]],2,FALSE)</f>
        <v>Ameryka Polnocna</v>
      </c>
      <c r="Q609">
        <f t="shared" si="18"/>
        <v>0</v>
      </c>
      <c r="R609" t="str">
        <f t="shared" si="19"/>
        <v/>
      </c>
    </row>
    <row r="610" spans="8:18" x14ac:dyDescent="0.25">
      <c r="H610" s="1" t="s">
        <v>31</v>
      </c>
      <c r="I610" s="1" t="s">
        <v>344</v>
      </c>
      <c r="J610">
        <v>0.1</v>
      </c>
      <c r="K610" s="1" t="s">
        <v>563</v>
      </c>
      <c r="M610" t="str">
        <f>uzytkownicy719[[#This Row],[Jezyk]]</f>
        <v>mazahua</v>
      </c>
      <c r="N610" s="1" t="str">
        <f>VLOOKUP(uzytkownicy719[[#This Row],[Panstwo]],panstwa517[[Panstwo]:[Kontynent]],2,FALSE)</f>
        <v>Ameryka Polnocna</v>
      </c>
      <c r="Q610">
        <f t="shared" si="18"/>
        <v>0</v>
      </c>
      <c r="R610" t="str">
        <f t="shared" si="19"/>
        <v/>
      </c>
    </row>
    <row r="611" spans="8:18" x14ac:dyDescent="0.25">
      <c r="H611" s="1" t="s">
        <v>31</v>
      </c>
      <c r="I611" s="1" t="s">
        <v>435</v>
      </c>
      <c r="J611">
        <v>0.1</v>
      </c>
      <c r="K611" s="1" t="s">
        <v>563</v>
      </c>
      <c r="M611" t="str">
        <f>uzytkownicy719[[#This Row],[Jezyk]]</f>
        <v>purepecha</v>
      </c>
      <c r="N611" s="1" t="str">
        <f>VLOOKUP(uzytkownicy719[[#This Row],[Panstwo]],panstwa517[[Panstwo]:[Kontynent]],2,FALSE)</f>
        <v>Ameryka Polnocna</v>
      </c>
      <c r="Q611">
        <f t="shared" si="18"/>
        <v>0</v>
      </c>
      <c r="R611" t="str">
        <f t="shared" si="19"/>
        <v/>
      </c>
    </row>
    <row r="612" spans="8:18" x14ac:dyDescent="0.25">
      <c r="H612" s="1" t="s">
        <v>31</v>
      </c>
      <c r="I612" s="1" t="s">
        <v>509</v>
      </c>
      <c r="J612">
        <v>0.1</v>
      </c>
      <c r="K612" s="1" t="s">
        <v>563</v>
      </c>
      <c r="M612" t="str">
        <f>uzytkownicy719[[#This Row],[Jezyk]]</f>
        <v>tlapanec</v>
      </c>
      <c r="N612" s="1" t="str">
        <f>VLOOKUP(uzytkownicy719[[#This Row],[Panstwo]],panstwa517[[Panstwo]:[Kontynent]],2,FALSE)</f>
        <v>Ameryka Polnocna</v>
      </c>
      <c r="Q612">
        <f t="shared" si="18"/>
        <v>0</v>
      </c>
      <c r="R612" t="str">
        <f t="shared" si="19"/>
        <v/>
      </c>
    </row>
    <row r="613" spans="8:18" x14ac:dyDescent="0.25">
      <c r="H613" s="1" t="s">
        <v>32</v>
      </c>
      <c r="I613" s="1" t="s">
        <v>527</v>
      </c>
      <c r="J613">
        <v>0.1</v>
      </c>
      <c r="K613" s="1" t="s">
        <v>563</v>
      </c>
      <c r="M613" t="str">
        <f>uzytkownicy719[[#This Row],[Jezyk]]</f>
        <v>ukrainski</v>
      </c>
      <c r="N613" s="1" t="str">
        <f>VLOOKUP(uzytkownicy719[[#This Row],[Panstwo]],panstwa517[[Panstwo]:[Kontynent]],2,FALSE)</f>
        <v>Europa</v>
      </c>
      <c r="Q613">
        <f t="shared" si="18"/>
        <v>0</v>
      </c>
      <c r="R613" t="str">
        <f t="shared" si="19"/>
        <v/>
      </c>
    </row>
    <row r="614" spans="8:18" x14ac:dyDescent="0.25">
      <c r="H614" s="1" t="s">
        <v>32</v>
      </c>
      <c r="I614" s="1" t="s">
        <v>161</v>
      </c>
      <c r="J614">
        <v>0.1</v>
      </c>
      <c r="K614" s="1" t="s">
        <v>563</v>
      </c>
      <c r="M614" t="str">
        <f>uzytkownicy719[[#This Row],[Jezyk]]</f>
        <v>francuski</v>
      </c>
      <c r="N614" s="1" t="str">
        <f>VLOOKUP(uzytkownicy719[[#This Row],[Panstwo]],panstwa517[[Panstwo]:[Kontynent]],2,FALSE)</f>
        <v>Europa</v>
      </c>
      <c r="Q614">
        <f t="shared" si="18"/>
        <v>0</v>
      </c>
      <c r="R614" t="str">
        <f t="shared" si="19"/>
        <v/>
      </c>
    </row>
    <row r="615" spans="8:18" x14ac:dyDescent="0.25">
      <c r="H615" s="1" t="s">
        <v>32</v>
      </c>
      <c r="I615" s="1" t="s">
        <v>329</v>
      </c>
      <c r="J615">
        <v>0.1</v>
      </c>
      <c r="K615" s="1" t="s">
        <v>563</v>
      </c>
      <c r="M615" t="str">
        <f>uzytkownicy719[[#This Row],[Jezyk]]</f>
        <v>mandarynski</v>
      </c>
      <c r="N615" s="1" t="str">
        <f>VLOOKUP(uzytkownicy719[[#This Row],[Panstwo]],panstwa517[[Panstwo]:[Kontynent]],2,FALSE)</f>
        <v>Europa</v>
      </c>
      <c r="Q615">
        <f t="shared" si="18"/>
        <v>0</v>
      </c>
      <c r="R615" t="str">
        <f t="shared" si="19"/>
        <v/>
      </c>
    </row>
    <row r="616" spans="8:18" x14ac:dyDescent="0.25">
      <c r="H616" s="1" t="s">
        <v>32</v>
      </c>
      <c r="I616" s="1" t="s">
        <v>318</v>
      </c>
      <c r="J616">
        <v>0.1</v>
      </c>
      <c r="K616" s="1" t="s">
        <v>563</v>
      </c>
      <c r="M616" t="str">
        <f>uzytkownicy719[[#This Row],[Jezyk]]</f>
        <v>macedonski</v>
      </c>
      <c r="N616" s="1" t="str">
        <f>VLOOKUP(uzytkownicy719[[#This Row],[Panstwo]],panstwa517[[Panstwo]:[Kontynent]],2,FALSE)</f>
        <v>Europa</v>
      </c>
      <c r="Q616">
        <f t="shared" si="18"/>
        <v>0</v>
      </c>
      <c r="R616" t="str">
        <f t="shared" si="19"/>
        <v/>
      </c>
    </row>
    <row r="617" spans="8:18" x14ac:dyDescent="0.25">
      <c r="H617" s="1" t="s">
        <v>33</v>
      </c>
      <c r="I617" s="1" t="s">
        <v>216</v>
      </c>
      <c r="J617">
        <v>0.1</v>
      </c>
      <c r="K617" s="1" t="s">
        <v>563</v>
      </c>
      <c r="M617" t="str">
        <f>uzytkownicy719[[#This Row],[Jezyk]]</f>
        <v>izere</v>
      </c>
      <c r="N617" s="1" t="str">
        <f>VLOOKUP(uzytkownicy719[[#This Row],[Panstwo]],panstwa517[[Panstwo]:[Kontynent]],2,FALSE)</f>
        <v>Afryka</v>
      </c>
      <c r="Q617">
        <f t="shared" si="18"/>
        <v>0</v>
      </c>
      <c r="R617" t="str">
        <f t="shared" si="19"/>
        <v/>
      </c>
    </row>
    <row r="618" spans="8:18" x14ac:dyDescent="0.25">
      <c r="H618" s="1" t="s">
        <v>35</v>
      </c>
      <c r="I618" s="1" t="s">
        <v>241</v>
      </c>
      <c r="J618">
        <v>0.1</v>
      </c>
      <c r="K618" s="1" t="s">
        <v>563</v>
      </c>
      <c r="M618" t="str">
        <f>uzytkownicy719[[#This Row],[Jezyk]]</f>
        <v>kaszubski</v>
      </c>
      <c r="N618" s="1" t="str">
        <f>VLOOKUP(uzytkownicy719[[#This Row],[Panstwo]],panstwa517[[Panstwo]:[Kontynent]],2,FALSE)</f>
        <v>Europa</v>
      </c>
      <c r="Q618">
        <f t="shared" si="18"/>
        <v>0</v>
      </c>
      <c r="R618" t="str">
        <f t="shared" si="19"/>
        <v/>
      </c>
    </row>
    <row r="619" spans="8:18" x14ac:dyDescent="0.25">
      <c r="H619" s="1" t="s">
        <v>35</v>
      </c>
      <c r="I619" s="1" t="s">
        <v>74</v>
      </c>
      <c r="J619">
        <v>0.1</v>
      </c>
      <c r="K619" s="1" t="s">
        <v>563</v>
      </c>
      <c r="M619" t="str">
        <f>uzytkownicy719[[#This Row],[Jezyk]]</f>
        <v>angielski</v>
      </c>
      <c r="N619" s="1" t="str">
        <f>VLOOKUP(uzytkownicy719[[#This Row],[Panstwo]],panstwa517[[Panstwo]:[Kontynent]],2,FALSE)</f>
        <v>Europa</v>
      </c>
      <c r="Q619">
        <f t="shared" si="18"/>
        <v>0</v>
      </c>
      <c r="R619" t="str">
        <f t="shared" si="19"/>
        <v/>
      </c>
    </row>
    <row r="620" spans="8:18" x14ac:dyDescent="0.25">
      <c r="H620" s="1" t="s">
        <v>35</v>
      </c>
      <c r="I620" s="1" t="s">
        <v>391</v>
      </c>
      <c r="J620">
        <v>0.1</v>
      </c>
      <c r="K620" s="1" t="s">
        <v>563</v>
      </c>
      <c r="M620" t="str">
        <f>uzytkownicy719[[#This Row],[Jezyk]]</f>
        <v>niemiecki</v>
      </c>
      <c r="N620" s="1" t="str">
        <f>VLOOKUP(uzytkownicy719[[#This Row],[Panstwo]],panstwa517[[Panstwo]:[Kontynent]],2,FALSE)</f>
        <v>Europa</v>
      </c>
      <c r="Q620">
        <f t="shared" si="18"/>
        <v>0</v>
      </c>
      <c r="R620" t="str">
        <f t="shared" si="19"/>
        <v/>
      </c>
    </row>
    <row r="621" spans="8:18" x14ac:dyDescent="0.25">
      <c r="H621" s="1" t="s">
        <v>37</v>
      </c>
      <c r="I621" s="1" t="s">
        <v>294</v>
      </c>
      <c r="J621">
        <v>0.1</v>
      </c>
      <c r="K621" s="1" t="s">
        <v>563</v>
      </c>
      <c r="M621" t="str">
        <f>uzytkownicy719[[#This Row],[Jezyk]]</f>
        <v>lak</v>
      </c>
      <c r="N621" s="1" t="str">
        <f>VLOOKUP(uzytkownicy719[[#This Row],[Panstwo]],panstwa517[[Panstwo]:[Kontynent]],2,FALSE)</f>
        <v>Europa</v>
      </c>
      <c r="Q621">
        <f t="shared" si="18"/>
        <v>0</v>
      </c>
      <c r="R621" t="str">
        <f t="shared" si="19"/>
        <v/>
      </c>
    </row>
    <row r="622" spans="8:18" x14ac:dyDescent="0.25">
      <c r="H622" s="1" t="s">
        <v>37</v>
      </c>
      <c r="I622" s="1" t="s">
        <v>67</v>
      </c>
      <c r="J622">
        <v>0.1</v>
      </c>
      <c r="K622" s="1" t="s">
        <v>563</v>
      </c>
      <c r="M622" t="str">
        <f>uzytkownicy719[[#This Row],[Jezyk]]</f>
        <v>altajski</v>
      </c>
      <c r="N622" s="1" t="str">
        <f>VLOOKUP(uzytkownicy719[[#This Row],[Panstwo]],panstwa517[[Panstwo]:[Kontynent]],2,FALSE)</f>
        <v>Europa</v>
      </c>
      <c r="Q622">
        <f t="shared" si="18"/>
        <v>0</v>
      </c>
      <c r="R622" t="str">
        <f t="shared" si="19"/>
        <v/>
      </c>
    </row>
    <row r="623" spans="8:18" x14ac:dyDescent="0.25">
      <c r="H623" s="1" t="s">
        <v>37</v>
      </c>
      <c r="I623" s="1" t="s">
        <v>443</v>
      </c>
      <c r="J623">
        <v>0.1</v>
      </c>
      <c r="K623" s="1" t="s">
        <v>563</v>
      </c>
      <c r="M623" t="str">
        <f>uzytkownicy719[[#This Row],[Jezyk]]</f>
        <v>romski</v>
      </c>
      <c r="N623" s="1" t="str">
        <f>VLOOKUP(uzytkownicy719[[#This Row],[Panstwo]],panstwa517[[Panstwo]:[Kontynent]],2,FALSE)</f>
        <v>Europa</v>
      </c>
      <c r="Q623">
        <f t="shared" si="18"/>
        <v>0</v>
      </c>
      <c r="R623" t="str">
        <f t="shared" si="19"/>
        <v/>
      </c>
    </row>
    <row r="624" spans="8:18" x14ac:dyDescent="0.25">
      <c r="H624" s="1" t="s">
        <v>37</v>
      </c>
      <c r="I624" s="1" t="s">
        <v>480</v>
      </c>
      <c r="J624">
        <v>0.1</v>
      </c>
      <c r="K624" s="1" t="s">
        <v>563</v>
      </c>
      <c r="M624" t="str">
        <f>uzytkownicy719[[#This Row],[Jezyk]]</f>
        <v>tabasaran</v>
      </c>
      <c r="N624" s="1" t="str">
        <f>VLOOKUP(uzytkownicy719[[#This Row],[Panstwo]],panstwa517[[Panstwo]:[Kontynent]],2,FALSE)</f>
        <v>Europa</v>
      </c>
      <c r="Q624">
        <f t="shared" si="18"/>
        <v>0</v>
      </c>
      <c r="R624" t="str">
        <f t="shared" si="19"/>
        <v/>
      </c>
    </row>
    <row r="625" spans="8:18" x14ac:dyDescent="0.25">
      <c r="H625" s="1" t="s">
        <v>37</v>
      </c>
      <c r="I625" s="1" t="s">
        <v>57</v>
      </c>
      <c r="J625">
        <v>0.1</v>
      </c>
      <c r="K625" s="1" t="s">
        <v>563</v>
      </c>
      <c r="M625" t="str">
        <f>uzytkownicy719[[#This Row],[Jezyk]]</f>
        <v>adygejski</v>
      </c>
      <c r="N625" s="1" t="str">
        <f>VLOOKUP(uzytkownicy719[[#This Row],[Panstwo]],panstwa517[[Panstwo]:[Kontynent]],2,FALSE)</f>
        <v>Europa</v>
      </c>
      <c r="Q625">
        <f t="shared" si="18"/>
        <v>0</v>
      </c>
      <c r="R625" t="str">
        <f t="shared" si="19"/>
        <v/>
      </c>
    </row>
    <row r="626" spans="8:18" x14ac:dyDescent="0.25">
      <c r="H626" s="1" t="s">
        <v>38</v>
      </c>
      <c r="I626" s="1" t="s">
        <v>70</v>
      </c>
      <c r="J626">
        <v>0.1</v>
      </c>
      <c r="K626" s="1" t="s">
        <v>563</v>
      </c>
      <c r="M626" t="str">
        <f>uzytkownicy719[[#This Row],[Jezyk]]</f>
        <v>ama</v>
      </c>
      <c r="N626" s="1" t="str">
        <f>VLOOKUP(uzytkownicy719[[#This Row],[Panstwo]],panstwa517[[Panstwo]:[Kontynent]],2,FALSE)</f>
        <v>Afryka</v>
      </c>
      <c r="Q626">
        <f t="shared" si="18"/>
        <v>0</v>
      </c>
      <c r="R626" t="str">
        <f t="shared" si="19"/>
        <v/>
      </c>
    </row>
    <row r="627" spans="8:18" x14ac:dyDescent="0.25">
      <c r="H627" s="1" t="s">
        <v>40</v>
      </c>
      <c r="I627" s="1" t="s">
        <v>261</v>
      </c>
      <c r="J627">
        <v>0.1</v>
      </c>
      <c r="K627" s="1" t="s">
        <v>563</v>
      </c>
      <c r="M627" t="str">
        <f>uzytkownicy719[[#This Row],[Jezyk]]</f>
        <v>kinga</v>
      </c>
      <c r="N627" s="1" t="str">
        <f>VLOOKUP(uzytkownicy719[[#This Row],[Panstwo]],panstwa517[[Panstwo]:[Kontynent]],2,FALSE)</f>
        <v>Afryka</v>
      </c>
      <c r="Q627">
        <f t="shared" si="18"/>
        <v>0</v>
      </c>
      <c r="R627" t="str">
        <f t="shared" si="19"/>
        <v/>
      </c>
    </row>
    <row r="628" spans="8:18" x14ac:dyDescent="0.25">
      <c r="H628" s="1" t="s">
        <v>40</v>
      </c>
      <c r="I628" s="1" t="s">
        <v>313</v>
      </c>
      <c r="J628">
        <v>0.1</v>
      </c>
      <c r="K628" s="1" t="s">
        <v>563</v>
      </c>
      <c r="M628" t="str">
        <f>uzytkownicy719[[#This Row],[Jezyk]]</f>
        <v>luo</v>
      </c>
      <c r="N628" s="1" t="str">
        <f>VLOOKUP(uzytkownicy719[[#This Row],[Panstwo]],panstwa517[[Panstwo]:[Kontynent]],2,FALSE)</f>
        <v>Afryka</v>
      </c>
      <c r="Q628">
        <f t="shared" si="18"/>
        <v>0</v>
      </c>
      <c r="R628" t="str">
        <f t="shared" si="19"/>
        <v/>
      </c>
    </row>
    <row r="629" spans="8:18" x14ac:dyDescent="0.25">
      <c r="H629" s="1" t="s">
        <v>40</v>
      </c>
      <c r="I629" s="1" t="s">
        <v>558</v>
      </c>
      <c r="J629">
        <v>0.1</v>
      </c>
      <c r="K629" s="1" t="s">
        <v>563</v>
      </c>
      <c r="M629" t="str">
        <f>uzytkownicy719[[#This Row],[Jezyk]]</f>
        <v>zinza</v>
      </c>
      <c r="N629" s="1" t="str">
        <f>VLOOKUP(uzytkownicy719[[#This Row],[Panstwo]],panstwa517[[Panstwo]:[Kontynent]],2,FALSE)</f>
        <v>Afryka</v>
      </c>
      <c r="Q629">
        <f t="shared" si="18"/>
        <v>0</v>
      </c>
      <c r="R629" t="str">
        <f t="shared" si="19"/>
        <v/>
      </c>
    </row>
    <row r="630" spans="8:18" x14ac:dyDescent="0.25">
      <c r="H630" s="1" t="s">
        <v>40</v>
      </c>
      <c r="I630" s="1" t="s">
        <v>389</v>
      </c>
      <c r="J630">
        <v>0.1</v>
      </c>
      <c r="K630" s="1" t="s">
        <v>563</v>
      </c>
      <c r="M630" t="str">
        <f>uzytkownicy719[[#This Row],[Jezyk]]</f>
        <v>ngulu</v>
      </c>
      <c r="N630" s="1" t="str">
        <f>VLOOKUP(uzytkownicy719[[#This Row],[Panstwo]],panstwa517[[Panstwo]:[Kontynent]],2,FALSE)</f>
        <v>Afryka</v>
      </c>
      <c r="Q630">
        <f t="shared" si="18"/>
        <v>0</v>
      </c>
      <c r="R630" t="str">
        <f t="shared" si="19"/>
        <v/>
      </c>
    </row>
    <row r="631" spans="8:18" x14ac:dyDescent="0.25">
      <c r="H631" s="1" t="s">
        <v>40</v>
      </c>
      <c r="I631" s="1" t="s">
        <v>291</v>
      </c>
      <c r="J631">
        <v>0.1</v>
      </c>
      <c r="K631" s="1" t="s">
        <v>563</v>
      </c>
      <c r="M631" t="str">
        <f>uzytkownicy719[[#This Row],[Jezyk]]</f>
        <v>kwaya</v>
      </c>
      <c r="N631" s="1" t="str">
        <f>VLOOKUP(uzytkownicy719[[#This Row],[Panstwo]],panstwa517[[Panstwo]:[Kontynent]],2,FALSE)</f>
        <v>Afryka</v>
      </c>
      <c r="Q631">
        <f t="shared" si="18"/>
        <v>0</v>
      </c>
      <c r="R631" t="str">
        <f t="shared" si="19"/>
        <v/>
      </c>
    </row>
    <row r="632" spans="8:18" x14ac:dyDescent="0.25">
      <c r="H632" s="1" t="s">
        <v>40</v>
      </c>
      <c r="I632" s="1" t="s">
        <v>473</v>
      </c>
      <c r="J632">
        <v>0.1</v>
      </c>
      <c r="K632" s="1" t="s">
        <v>563</v>
      </c>
      <c r="M632" t="str">
        <f>uzytkownicy719[[#This Row],[Jezyk]]</f>
        <v>suba</v>
      </c>
      <c r="N632" s="1" t="str">
        <f>VLOOKUP(uzytkownicy719[[#This Row],[Panstwo]],panstwa517[[Panstwo]:[Kontynent]],2,FALSE)</f>
        <v>Afryka</v>
      </c>
      <c r="Q632">
        <f t="shared" si="18"/>
        <v>0</v>
      </c>
      <c r="R632" t="str">
        <f t="shared" si="19"/>
        <v/>
      </c>
    </row>
    <row r="633" spans="8:18" x14ac:dyDescent="0.25">
      <c r="H633" s="1" t="s">
        <v>40</v>
      </c>
      <c r="I633" s="1" t="s">
        <v>249</v>
      </c>
      <c r="J633">
        <v>0.1</v>
      </c>
      <c r="K633" s="1" t="s">
        <v>563</v>
      </c>
      <c r="M633" t="str">
        <f>uzytkownicy719[[#This Row],[Jezyk]]</f>
        <v>kerewe</v>
      </c>
      <c r="N633" s="1" t="str">
        <f>VLOOKUP(uzytkownicy719[[#This Row],[Panstwo]],panstwa517[[Panstwo]:[Kontynent]],2,FALSE)</f>
        <v>Afryka</v>
      </c>
      <c r="Q633">
        <f t="shared" si="18"/>
        <v>0</v>
      </c>
      <c r="R633" t="str">
        <f t="shared" si="19"/>
        <v/>
      </c>
    </row>
    <row r="634" spans="8:18" x14ac:dyDescent="0.25">
      <c r="H634" s="1" t="s">
        <v>40</v>
      </c>
      <c r="I634" s="1" t="s">
        <v>379</v>
      </c>
      <c r="J634">
        <v>0.1</v>
      </c>
      <c r="K634" s="1" t="s">
        <v>563</v>
      </c>
      <c r="M634" t="str">
        <f>uzytkownicy719[[#This Row],[Jezyk]]</f>
        <v>ndendule</v>
      </c>
      <c r="N634" s="1" t="str">
        <f>VLOOKUP(uzytkownicy719[[#This Row],[Panstwo]],panstwa517[[Panstwo]:[Kontynent]],2,FALSE)</f>
        <v>Afryka</v>
      </c>
      <c r="Q634">
        <f t="shared" si="18"/>
        <v>0</v>
      </c>
      <c r="R634" t="str">
        <f t="shared" si="19"/>
        <v/>
      </c>
    </row>
    <row r="635" spans="8:18" x14ac:dyDescent="0.25">
      <c r="H635" s="1" t="s">
        <v>40</v>
      </c>
      <c r="I635" s="1" t="s">
        <v>552</v>
      </c>
      <c r="J635">
        <v>0.1</v>
      </c>
      <c r="K635" s="1" t="s">
        <v>563</v>
      </c>
      <c r="M635" t="str">
        <f>uzytkownicy719[[#This Row],[Jezyk]]</f>
        <v>zanaki</v>
      </c>
      <c r="N635" s="1" t="str">
        <f>VLOOKUP(uzytkownicy719[[#This Row],[Panstwo]],panstwa517[[Panstwo]:[Kontynent]],2,FALSE)</f>
        <v>Afryka</v>
      </c>
      <c r="Q635">
        <f t="shared" si="18"/>
        <v>0</v>
      </c>
      <c r="R635" t="str">
        <f t="shared" si="19"/>
        <v/>
      </c>
    </row>
    <row r="636" spans="8:18" x14ac:dyDescent="0.25">
      <c r="H636" s="1" t="s">
        <v>41</v>
      </c>
      <c r="I636" s="1" t="s">
        <v>494</v>
      </c>
      <c r="J636">
        <v>0.1</v>
      </c>
      <c r="K636" s="1" t="s">
        <v>563</v>
      </c>
      <c r="M636" t="str">
        <f>uzytkownicy719[[#This Row],[Jezyk]]</f>
        <v>tatarski</v>
      </c>
      <c r="N636" s="1" t="str">
        <f>VLOOKUP(uzytkownicy719[[#This Row],[Panstwo]],panstwa517[[Panstwo]:[Kontynent]],2,FALSE)</f>
        <v>Azja</v>
      </c>
      <c r="Q636">
        <f t="shared" si="18"/>
        <v>0</v>
      </c>
      <c r="R636" t="str">
        <f t="shared" si="19"/>
        <v/>
      </c>
    </row>
    <row r="637" spans="8:18" x14ac:dyDescent="0.25">
      <c r="H637" s="1" t="s">
        <v>42</v>
      </c>
      <c r="I637" s="1" t="s">
        <v>432</v>
      </c>
      <c r="J637">
        <v>0.1</v>
      </c>
      <c r="K637" s="1" t="s">
        <v>563</v>
      </c>
      <c r="M637" t="str">
        <f>uzytkownicy719[[#This Row],[Jezyk]]</f>
        <v>pokoot</v>
      </c>
      <c r="N637" s="1" t="str">
        <f>VLOOKUP(uzytkownicy719[[#This Row],[Panstwo]],panstwa517[[Panstwo]:[Kontynent]],2,FALSE)</f>
        <v>Afryka</v>
      </c>
      <c r="Q637">
        <f t="shared" si="18"/>
        <v>0</v>
      </c>
      <c r="R637" t="str">
        <f t="shared" si="19"/>
        <v/>
      </c>
    </row>
    <row r="638" spans="8:18" x14ac:dyDescent="0.25">
      <c r="H638" s="1" t="s">
        <v>42</v>
      </c>
      <c r="I638" s="1" t="s">
        <v>489</v>
      </c>
      <c r="J638">
        <v>0.1</v>
      </c>
      <c r="K638" s="1" t="s">
        <v>563</v>
      </c>
      <c r="M638" t="str">
        <f>uzytkownicy719[[#This Row],[Jezyk]]</f>
        <v>talinga-bwisi</v>
      </c>
      <c r="N638" s="1" t="str">
        <f>VLOOKUP(uzytkownicy719[[#This Row],[Panstwo]],panstwa517[[Panstwo]:[Kontynent]],2,FALSE)</f>
        <v>Afryka</v>
      </c>
      <c r="Q638">
        <f t="shared" si="18"/>
        <v>0</v>
      </c>
      <c r="R638" t="str">
        <f t="shared" si="19"/>
        <v/>
      </c>
    </row>
    <row r="639" spans="8:18" x14ac:dyDescent="0.25">
      <c r="H639" s="1" t="s">
        <v>42</v>
      </c>
      <c r="I639" s="1" t="s">
        <v>248</v>
      </c>
      <c r="J639">
        <v>0.1</v>
      </c>
      <c r="K639" s="1" t="s">
        <v>563</v>
      </c>
      <c r="M639" t="str">
        <f>uzytkownicy719[[#This Row],[Jezyk]]</f>
        <v>kenye</v>
      </c>
      <c r="N639" s="1" t="str">
        <f>VLOOKUP(uzytkownicy719[[#This Row],[Panstwo]],panstwa517[[Panstwo]:[Kontynent]],2,FALSE)</f>
        <v>Afryka</v>
      </c>
      <c r="Q639">
        <f t="shared" si="18"/>
        <v>0</v>
      </c>
      <c r="R639" t="str">
        <f t="shared" si="19"/>
        <v/>
      </c>
    </row>
    <row r="640" spans="8:18" x14ac:dyDescent="0.25">
      <c r="H640" s="1" t="s">
        <v>42</v>
      </c>
      <c r="I640" s="1" t="s">
        <v>182</v>
      </c>
      <c r="J640">
        <v>0.1</v>
      </c>
      <c r="K640" s="1" t="s">
        <v>563</v>
      </c>
      <c r="M640" t="str">
        <f>uzytkownicy719[[#This Row],[Jezyk]]</f>
        <v>gungu</v>
      </c>
      <c r="N640" s="1" t="str">
        <f>VLOOKUP(uzytkownicy719[[#This Row],[Panstwo]],panstwa517[[Panstwo]:[Kontynent]],2,FALSE)</f>
        <v>Afryka</v>
      </c>
      <c r="Q640">
        <f t="shared" si="18"/>
        <v>0</v>
      </c>
      <c r="R640" t="str">
        <f t="shared" si="19"/>
        <v/>
      </c>
    </row>
    <row r="641" spans="8:18" x14ac:dyDescent="0.25">
      <c r="H641" s="1" t="s">
        <v>42</v>
      </c>
      <c r="I641" s="1" t="s">
        <v>505</v>
      </c>
      <c r="J641">
        <v>0.1</v>
      </c>
      <c r="K641" s="1" t="s">
        <v>563</v>
      </c>
      <c r="M641" t="str">
        <f>uzytkownicy719[[#This Row],[Jezyk]]</f>
        <v>thur</v>
      </c>
      <c r="N641" s="1" t="str">
        <f>VLOOKUP(uzytkownicy719[[#This Row],[Panstwo]],panstwa517[[Panstwo]:[Kontynent]],2,FALSE)</f>
        <v>Afryka</v>
      </c>
      <c r="Q641">
        <f t="shared" si="18"/>
        <v>0</v>
      </c>
      <c r="R641" t="str">
        <f t="shared" si="19"/>
        <v/>
      </c>
    </row>
    <row r="642" spans="8:18" x14ac:dyDescent="0.25">
      <c r="H642" s="1" t="s">
        <v>43</v>
      </c>
      <c r="I642" s="1" t="s">
        <v>433</v>
      </c>
      <c r="J642">
        <v>0.1</v>
      </c>
      <c r="K642" s="1" t="s">
        <v>563</v>
      </c>
      <c r="M642" t="str">
        <f>uzytkownicy719[[#This Row],[Jezyk]]</f>
        <v>polski</v>
      </c>
      <c r="N642" s="1" t="str">
        <f>VLOOKUP(uzytkownicy719[[#This Row],[Panstwo]],panstwa517[[Panstwo]:[Kontynent]],2,FALSE)</f>
        <v>Europa</v>
      </c>
      <c r="Q642">
        <f t="shared" si="18"/>
        <v>0</v>
      </c>
      <c r="R642" t="str">
        <f t="shared" si="19"/>
        <v/>
      </c>
    </row>
    <row r="643" spans="8:18" x14ac:dyDescent="0.25">
      <c r="H643" s="1" t="s">
        <v>43</v>
      </c>
      <c r="I643" s="1" t="s">
        <v>78</v>
      </c>
      <c r="J643">
        <v>0.1</v>
      </c>
      <c r="K643" s="1" t="s">
        <v>563</v>
      </c>
      <c r="M643" t="str">
        <f>uzytkownicy719[[#This Row],[Jezyk]]</f>
        <v>armenski</v>
      </c>
      <c r="N643" s="1" t="str">
        <f>VLOOKUP(uzytkownicy719[[#This Row],[Panstwo]],panstwa517[[Panstwo]:[Kontynent]],2,FALSE)</f>
        <v>Europa</v>
      </c>
      <c r="Q643">
        <f t="shared" ref="Q643:Q657" si="20">COUNTIF($O$4:$O$552,P643)</f>
        <v>0</v>
      </c>
      <c r="R643" t="str">
        <f t="shared" ref="R643:R657" si="21">IF(Q643&gt;=4,P643,"")</f>
        <v/>
      </c>
    </row>
    <row r="644" spans="8:18" x14ac:dyDescent="0.25">
      <c r="H644" s="1" t="s">
        <v>43</v>
      </c>
      <c r="I644" s="1" t="s">
        <v>529</v>
      </c>
      <c r="J644">
        <v>0.1</v>
      </c>
      <c r="K644" s="1" t="s">
        <v>563</v>
      </c>
      <c r="M644" t="str">
        <f>uzytkownicy719[[#This Row],[Jezyk]]</f>
        <v>urum</v>
      </c>
      <c r="N644" s="1" t="str">
        <f>VLOOKUP(uzytkownicy719[[#This Row],[Panstwo]],panstwa517[[Panstwo]:[Kontynent]],2,FALSE)</f>
        <v>Europa</v>
      </c>
      <c r="Q644">
        <f t="shared" si="20"/>
        <v>0</v>
      </c>
      <c r="R644" t="str">
        <f t="shared" si="21"/>
        <v/>
      </c>
    </row>
    <row r="645" spans="8:18" x14ac:dyDescent="0.25">
      <c r="H645" s="1" t="s">
        <v>44</v>
      </c>
      <c r="I645" s="1" t="s">
        <v>298</v>
      </c>
      <c r="J645">
        <v>0.1</v>
      </c>
      <c r="K645" s="1" t="s">
        <v>563</v>
      </c>
      <c r="M645" t="str">
        <f>uzytkownicy719[[#This Row],[Jezyk]]</f>
        <v>laotanski</v>
      </c>
      <c r="N645" s="1" t="str">
        <f>VLOOKUP(uzytkownicy719[[#This Row],[Panstwo]],panstwa517[[Panstwo]:[Kontynent]],2,FALSE)</f>
        <v>Ameryka Polnocna</v>
      </c>
      <c r="Q645">
        <f t="shared" si="20"/>
        <v>0</v>
      </c>
      <c r="R645" t="str">
        <f t="shared" si="21"/>
        <v/>
      </c>
    </row>
    <row r="646" spans="8:18" x14ac:dyDescent="0.25">
      <c r="H646" s="1" t="s">
        <v>44</v>
      </c>
      <c r="I646" s="1" t="s">
        <v>537</v>
      </c>
      <c r="J646">
        <v>0.1</v>
      </c>
      <c r="K646" s="1" t="s">
        <v>563</v>
      </c>
      <c r="M646" t="str">
        <f>uzytkownicy719[[#This Row],[Jezyk]]</f>
        <v>wegierski</v>
      </c>
      <c r="N646" s="1" t="str">
        <f>VLOOKUP(uzytkownicy719[[#This Row],[Panstwo]],panstwa517[[Panstwo]:[Kontynent]],2,FALSE)</f>
        <v>Ameryka Polnocna</v>
      </c>
      <c r="Q646">
        <f t="shared" si="20"/>
        <v>0</v>
      </c>
      <c r="R646" t="str">
        <f t="shared" si="21"/>
        <v/>
      </c>
    </row>
    <row r="647" spans="8:18" x14ac:dyDescent="0.25">
      <c r="H647" s="1" t="s">
        <v>45</v>
      </c>
      <c r="I647" s="1" t="s">
        <v>434</v>
      </c>
      <c r="J647">
        <v>0.1</v>
      </c>
      <c r="K647" s="1" t="s">
        <v>563</v>
      </c>
      <c r="M647" t="str">
        <f>uzytkownicy719[[#This Row],[Jezyk]]</f>
        <v>portugalski</v>
      </c>
      <c r="N647" s="1" t="str">
        <f>VLOOKUP(uzytkownicy719[[#This Row],[Panstwo]],panstwa517[[Panstwo]:[Kontynent]],2,FALSE)</f>
        <v>Europa</v>
      </c>
      <c r="Q647">
        <f t="shared" si="20"/>
        <v>0</v>
      </c>
      <c r="R647" t="str">
        <f t="shared" si="21"/>
        <v/>
      </c>
    </row>
    <row r="648" spans="8:18" x14ac:dyDescent="0.25">
      <c r="H648" s="1" t="s">
        <v>45</v>
      </c>
      <c r="I648" s="1" t="s">
        <v>200</v>
      </c>
      <c r="J648">
        <v>0.1</v>
      </c>
      <c r="K648" s="1" t="s">
        <v>563</v>
      </c>
      <c r="M648" t="str">
        <f>uzytkownicy719[[#This Row],[Jezyk]]</f>
        <v>hiszpanski</v>
      </c>
      <c r="N648" s="1" t="str">
        <f>VLOOKUP(uzytkownicy719[[#This Row],[Panstwo]],panstwa517[[Panstwo]:[Kontynent]],2,FALSE)</f>
        <v>Europa</v>
      </c>
      <c r="Q648">
        <f t="shared" si="20"/>
        <v>0</v>
      </c>
      <c r="R648" t="str">
        <f t="shared" si="21"/>
        <v/>
      </c>
    </row>
    <row r="649" spans="8:18" x14ac:dyDescent="0.25">
      <c r="H649" s="1" t="s">
        <v>45</v>
      </c>
      <c r="I649" s="1" t="s">
        <v>491</v>
      </c>
      <c r="J649">
        <v>0.1</v>
      </c>
      <c r="K649" s="1" t="s">
        <v>563</v>
      </c>
      <c r="M649" t="str">
        <f>uzytkownicy719[[#This Row],[Jezyk]]</f>
        <v>tamilski</v>
      </c>
      <c r="N649" s="1" t="str">
        <f>VLOOKUP(uzytkownicy719[[#This Row],[Panstwo]],panstwa517[[Panstwo]:[Kontynent]],2,FALSE)</f>
        <v>Europa</v>
      </c>
      <c r="Q649">
        <f t="shared" si="20"/>
        <v>0</v>
      </c>
      <c r="R649" t="str">
        <f t="shared" si="21"/>
        <v/>
      </c>
    </row>
    <row r="650" spans="8:18" x14ac:dyDescent="0.25">
      <c r="H650" s="1" t="s">
        <v>46</v>
      </c>
      <c r="I650" s="1" t="s">
        <v>441</v>
      </c>
      <c r="J650">
        <v>0.1</v>
      </c>
      <c r="K650" s="1" t="s">
        <v>563</v>
      </c>
      <c r="M650" t="str">
        <f>uzytkownicy719[[#This Row],[Jezyk]]</f>
        <v>roglai</v>
      </c>
      <c r="N650" s="1" t="str">
        <f>VLOOKUP(uzytkownicy719[[#This Row],[Panstwo]],panstwa517[[Panstwo]:[Kontynent]],2,FALSE)</f>
        <v>Azja</v>
      </c>
      <c r="Q650">
        <f t="shared" si="20"/>
        <v>0</v>
      </c>
      <c r="R650" t="str">
        <f t="shared" si="21"/>
        <v/>
      </c>
    </row>
    <row r="651" spans="8:18" x14ac:dyDescent="0.25">
      <c r="H651" s="1" t="s">
        <v>46</v>
      </c>
      <c r="I651" s="1" t="s">
        <v>457</v>
      </c>
      <c r="J651">
        <v>0.1</v>
      </c>
      <c r="K651" s="1" t="s">
        <v>563</v>
      </c>
      <c r="M651" t="str">
        <f>uzytkownicy719[[#This Row],[Jezyk]]</f>
        <v>sedang</v>
      </c>
      <c r="N651" s="1" t="str">
        <f>VLOOKUP(uzytkownicy719[[#This Row],[Panstwo]],panstwa517[[Panstwo]:[Kontynent]],2,FALSE)</f>
        <v>Azja</v>
      </c>
      <c r="Q651">
        <f t="shared" si="20"/>
        <v>0</v>
      </c>
      <c r="R651" t="str">
        <f t="shared" si="21"/>
        <v/>
      </c>
    </row>
    <row r="652" spans="8:18" x14ac:dyDescent="0.25">
      <c r="H652" s="1" t="s">
        <v>46</v>
      </c>
      <c r="I652" s="1" t="s">
        <v>485</v>
      </c>
      <c r="J652">
        <v>0.1</v>
      </c>
      <c r="K652" s="1" t="s">
        <v>563</v>
      </c>
      <c r="M652" t="str">
        <f>uzytkownicy719[[#This Row],[Jezyk]]</f>
        <v>taidaeng</v>
      </c>
      <c r="N652" s="1" t="str">
        <f>VLOOKUP(uzytkownicy719[[#This Row],[Panstwo]],panstwa517[[Panstwo]:[Kontynent]],2,FALSE)</f>
        <v>Azja</v>
      </c>
      <c r="Q652">
        <f t="shared" si="20"/>
        <v>0</v>
      </c>
      <c r="R652" t="str">
        <f t="shared" si="21"/>
        <v/>
      </c>
    </row>
    <row r="653" spans="8:18" x14ac:dyDescent="0.25">
      <c r="H653" s="1" t="s">
        <v>47</v>
      </c>
      <c r="I653" s="1" t="s">
        <v>444</v>
      </c>
      <c r="J653">
        <v>0.1</v>
      </c>
      <c r="K653" s="1" t="s">
        <v>563</v>
      </c>
      <c r="M653" t="str">
        <f>uzytkownicy719[[#This Row],[Jezyk]]</f>
        <v>rosyjski</v>
      </c>
      <c r="N653" s="1" t="str">
        <f>VLOOKUP(uzytkownicy719[[#This Row],[Panstwo]],panstwa517[[Panstwo]:[Kontynent]],2,FALSE)</f>
        <v>Europa</v>
      </c>
      <c r="Q653">
        <f t="shared" si="20"/>
        <v>0</v>
      </c>
      <c r="R653" t="str">
        <f t="shared" si="21"/>
        <v/>
      </c>
    </row>
    <row r="654" spans="8:18" x14ac:dyDescent="0.25">
      <c r="H654" s="1" t="s">
        <v>47</v>
      </c>
      <c r="I654" s="1" t="s">
        <v>527</v>
      </c>
      <c r="J654">
        <v>0.1</v>
      </c>
      <c r="K654" s="1" t="s">
        <v>563</v>
      </c>
      <c r="M654" t="str">
        <f>uzytkownicy719[[#This Row],[Jezyk]]</f>
        <v>ukrainski</v>
      </c>
      <c r="N654" s="1" t="str">
        <f>VLOOKUP(uzytkownicy719[[#This Row],[Panstwo]],panstwa517[[Panstwo]:[Kontynent]],2,FALSE)</f>
        <v>Europa</v>
      </c>
      <c r="Q654">
        <f t="shared" si="20"/>
        <v>0</v>
      </c>
      <c r="R654" t="str">
        <f t="shared" si="21"/>
        <v/>
      </c>
    </row>
    <row r="655" spans="8:18" x14ac:dyDescent="0.25">
      <c r="H655" s="1" t="s">
        <v>47</v>
      </c>
      <c r="I655" s="1" t="s">
        <v>161</v>
      </c>
      <c r="J655">
        <v>0.1</v>
      </c>
      <c r="K655" s="1" t="s">
        <v>563</v>
      </c>
      <c r="M655" t="str">
        <f>uzytkownicy719[[#This Row],[Jezyk]]</f>
        <v>francuski</v>
      </c>
      <c r="N655" s="1" t="str">
        <f>VLOOKUP(uzytkownicy719[[#This Row],[Panstwo]],panstwa517[[Panstwo]:[Kontynent]],2,FALSE)</f>
        <v>Europa</v>
      </c>
      <c r="Q655">
        <f t="shared" si="20"/>
        <v>0</v>
      </c>
      <c r="R655" t="str">
        <f t="shared" si="21"/>
        <v/>
      </c>
    </row>
    <row r="656" spans="8:18" x14ac:dyDescent="0.25">
      <c r="H656" s="1" t="s">
        <v>47</v>
      </c>
      <c r="I656" s="1" t="s">
        <v>406</v>
      </c>
      <c r="J656">
        <v>0.1</v>
      </c>
      <c r="K656" s="1" t="s">
        <v>563</v>
      </c>
      <c r="M656" t="str">
        <f>uzytkownicy719[[#This Row],[Jezyk]]</f>
        <v>okcytanski</v>
      </c>
      <c r="N656" s="1" t="str">
        <f>VLOOKUP(uzytkownicy719[[#This Row],[Panstwo]],panstwa517[[Panstwo]:[Kontynent]],2,FALSE)</f>
        <v>Europa</v>
      </c>
      <c r="Q656">
        <f t="shared" si="20"/>
        <v>0</v>
      </c>
      <c r="R656" t="str">
        <f t="shared" si="21"/>
        <v/>
      </c>
    </row>
    <row r="657" spans="8:18" x14ac:dyDescent="0.25">
      <c r="H657" s="1" t="s">
        <v>47</v>
      </c>
      <c r="I657" s="1" t="s">
        <v>459</v>
      </c>
      <c r="J657">
        <v>0.1</v>
      </c>
      <c r="K657" s="1" t="s">
        <v>563</v>
      </c>
      <c r="M657" t="str">
        <f>uzytkownicy719[[#This Row],[Jezyk]]</f>
        <v>serbsko-chorwacki</v>
      </c>
      <c r="N657" s="1" t="str">
        <f>VLOOKUP(uzytkownicy719[[#This Row],[Panstwo]],panstwa517[[Panstwo]:[Kontynent]],2,FALSE)</f>
        <v>Europa</v>
      </c>
      <c r="Q657">
        <f t="shared" si="20"/>
        <v>0</v>
      </c>
      <c r="R657" t="str">
        <f t="shared" si="21"/>
        <v/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F A A B Q S w M E F A A C A A g A L H l U U T w Q F S K m A A A A + Q A A A B I A H A B D b 2 5 m a W c v U G F j a 2 F n Z S 5 4 b W w g o h g A K K A U A A A A A A A A A A A A A A A A A A A A A A A A A A A A h Y + 9 D o I w G E V f h X S n f 0 S j 5 q M M r p C Q m B j X p l R o h E K g W N 7 N w U f y F S R R 1 M 3 x n p z h 3 M f t D s n U 1 M F V 9 4 N p b Y w Y p i j Q V r W F s W W M R n c O N y g R k E t 1 k a U O Z t k O u 2 k o Y l Q 5 1 + 0 I 8 d 5 j H + G 2 L w m n l J F T l h 5 U p R u J P r L 5 L 4 f G D k 5 a p Z G A 4 y t G c L x m e M W 2 H L O I M i A L h 8 z Y r 8 P n Z E y B / E D Y j 7 U b e y 2 6 O s x T I M s E 8 r 4 h n l B L A w Q U A A I A C A A s e V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H l U U b 6 j n 2 6 e A g A A Z T E A A B M A H A B G b 3 J t d W x h c y 9 T Z W N 0 a W 9 u M S 5 t I K I Y A C i g F A A A A A A A A A A A A A A A A A A A A A A A A A A A A O 2 X T W / a M B i A z 0 P i P 7 j h A l K E I C 2 b t C m H C T Z N q 9 a x Q S 8 j P b i J x w y J H d l O 0 w R x 6 V / q a d J u F f 9 r b k N L A p 1 a N q Q Z x V x I b G H e j 0 d 5 3 n D k C k w J G G T f 7 T f V S r X C f 0 C G P B B C w k U M g Q 1 8 J K o V I D + L n + z m 2 l t c U b n Y 5 R f N H n W j A B F R f 4 9 9 1 O x S I u Q N r x v d 1 8 4 p R 4 w 7 e E z Z x O k h P h U 0 d P o + d C O e T r E z E D F l K S U I h C x F K Q I B w c g 5 6 D M 6 Z j C g M b y 9 r d V q 4 B M U E U u A v H S s l t U C o 4 P e 5 + M z p + M s o 2 u K S 2 E 0 z F E P + T j A A j H b e G G Y o E v 9 K C D c P j T B O + J S D 5 O x 3 b Y 6 L R N 8 i a h A A 5 H 4 y F 5 d N k 9 k K G c N M 8 u y Z p z A 8 e L q 5 j q e Y k B B S L 0 4 W f z i M t w k k H c p p g F G h i z B E J 7 L 3 8 q g A 3 n Q B w Q 9 m X L 9 o U Y m G C 2 3 3 v r + w I U + Z N w W L M r / 0 T d 5 E p G F p 0 A k 4 e r I I Z P Z f a c s y P I Y J i H i 9 e e F Z c 5 m R v + u N l T W Q Z 6 K g E C X Y m 6 C m X E s G 5 Q Q 2 a K N n T 4 N I 9 m c C b z f I V F w j t h 8 3 q h W M H k 8 2 j w r E 5 Q m M i o 1 U c m C e 4 I U 6 + 9 I 2 a a B K z J k j 7 K N 9 k Y n s n W r s D 7 f D Z n r 0 W 4 N a H t n h H 6 8 b c l G 7 l + p l 2 I C 1 3 L / I 4 H t A o J R m o g p j Q l 2 E 0 U 5 z E X 4 B I x H + r G V w + J x W E 5 X 1 V x 7 a N 3 t y h 5 5 N E 6 e y 1 I B p Z q R h 6 l u N Q x N l C b q 3 4 h a G l J h m L Q m y 6 D J m n E / 1 y u M o h 7 u V R r u c 8 g c a m Q 0 M l v 5 T l 1 i t O / K 4 b v C L K 8 u j n q W 3 5 t Z v k D U k S Z K E 7 W r t 0 N 1 Y d K 2 L I c t H 0 Z 9 d V H U o 7 5 a o 3 5 B h x 1 l s d E 6 3 D s d q g u T 1 m H J d K g u i l q H C u v w p b L Y a B 3 u n Q 7 V h U n r s G Q 6 V B d F r U O F d f h K W W y 0 D v d O h + r C p H V Y M h 2 q i 6 L W 4 X / X 4 W 9 Q S w E C L Q A U A A I A C A A s e V R R P B A V I q Y A A A D 5 A A A A E g A A A A A A A A A A A A A A A A A A A A A A Q 2 9 u Z m l n L 1 B h Y 2 t h Z 2 U u e G 1 s U E s B A i 0 A F A A C A A g A L H l U U Q / K 6 a u k A A A A 6 Q A A A B M A A A A A A A A A A A A A A A A A 8 g A A A F t D b 2 5 0 Z W 5 0 X 1 R 5 c G V z X S 5 4 b W x Q S w E C L Q A U A A I A C A A s e V R R v q O f b p 4 C A A B l M Q A A E w A A A A A A A A A A A A A A A A D j A Q A A R m 9 y b X V s Y X M v U 2 V j d G l v b j E u b V B L B Q Y A A A A A A w A D A M I A A A D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u A A A A A A A A A S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u c 3 R 3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b n N 0 d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l U M T Q 6 M D Y 6 N D c u M D g 2 N z Y 2 N l o i I C 8 + P E V u d H J 5 I F R 5 c G U 9 I k Z p b G x D b 2 x 1 b W 5 U e X B l c y I g V m F s d W U 9 I n N C Z 1 l G I i A v P j x F b n R y e S B U e X B l P S J G a W x s Q 2 9 s d W 1 u T m F t Z X M i I F Z h b H V l P S J z W y Z x d W 9 0 O 1 B h b n N 0 d 2 8 m c X V v d D s s J n F 1 b 3 Q 7 S 2 9 u d H l u Z W 5 0 J n F 1 b 3 Q 7 L C Z x d W 9 0 O 1 B v c H V s Y W N q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b n N 0 d 2 E v W m 1 p Z W 5 p b 2 5 v I H R 5 c C 5 7 U G F u c 3 R 3 b y w w f S Z x d W 9 0 O y w m c X V v d D t T Z W N 0 a W 9 u M S 9 w Y W 5 z d H d h L 1 p t a W V u a W 9 u b y B 0 e X A u e 0 t v b n R 5 b m V u d C w x f S Z x d W 9 0 O y w m c X V v d D t T Z W N 0 a W 9 u M S 9 w Y W 5 z d H d h L 1 p t a W V u a W 9 u b y B 0 e X A u e 1 B v c H V s Y W N q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Y W 5 z d H d h L 1 p t a W V u a W 9 u b y B 0 e X A u e 1 B h b n N 0 d 2 8 s M H 0 m c X V v d D s s J n F 1 b 3 Q 7 U 2 V j d G l v b j E v c G F u c 3 R 3 Y S 9 a b W l l b m l v b m 8 g d H l w L n t L b 2 5 0 e W 5 l b n Q s M X 0 m c X V v d D s s J n F 1 b 3 Q 7 U 2 V j d G l v b j E v c G F u c 3 R 3 Y S 9 a b W l l b m l v b m 8 g d H l w L n t Q b 3 B 1 b G F j a m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b n N 0 d 2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u c 3 R 3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b n N 0 d 2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V 6 e W t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O V Q x N D o w N z o 0 M y 4 y O D E z M j I y W i I g L z 4 8 R W 5 0 c n k g V H l w Z T 0 i R m l s b E N v b H V t b l R 5 c G V z I i B W Y W x 1 Z T 0 i c 0 J n W T 0 i I C 8 + P E V u d H J 5 I F R 5 c G U 9 I k Z p b G x D b 2 x 1 b W 5 O Y W 1 l c y I g V m F s d W U 9 I n N b J n F 1 b 3 Q 7 S m V 6 e W s m c X V v d D s s J n F 1 b 3 Q 7 U m 9 k e m l u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l e n l r a S 9 a b W l l b m l v b m 8 g d H l w M S 5 7 S m V 6 e W s s M H 0 m c X V v d D s s J n F 1 b 3 Q 7 U 2 V j d G l v b j E v a m V 6 e W t p L 1 p t a W V u a W 9 u b y B 0 e X A x L n t S b 2 R 6 a W 5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p l e n l r a S 9 a b W l l b m l v b m 8 g d H l w M S 5 7 S m V 6 e W s s M H 0 m c X V v d D s s J n F 1 b 3 Q 7 U 2 V j d G l v b j E v a m V 6 e W t p L 1 p t a W V u a W 9 u b y B 0 e X A x L n t S b 2 R 6 a W 5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p 5 a 2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l e n l r a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l e n l r a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5 d G t v d 2 5 p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B c m t 1 c 3 o x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3 V 6 e X R r b 3 d u a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O V Q x N D o w O D o 1 N y 4 2 M D Q x M j I 0 W i I g L z 4 8 R W 5 0 c n k g V H l w Z T 0 i R m l s b E N v b H V t b l R 5 c G V z I i B W Y W x 1 Z T 0 i c 0 J n W U Z C Z z 0 9 I i A v P j x F b n R y e S B U e X B l P S J G a W x s Q 2 9 s d W 1 u T m F t Z X M i I F Z h b H V l P S J z W y Z x d W 9 0 O 1 B h b n N 0 d 2 8 m c X V v d D s s J n F 1 b 3 Q 7 S m V 6 e W s m c X V v d D s s J n F 1 b 3 Q 7 V X p 5 d G t v d 2 5 p Y 3 k m c X V v d D s s J n F 1 b 3 Q 7 V X J 6 Z W R v d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e n l 0 a 2 9 3 b m l j e S 9 a b W l l b m l v b m 8 g d H l w L n t Q Y W 5 z d H d v L D B 9 J n F 1 b 3 Q 7 L C Z x d W 9 0 O 1 N l Y 3 R p b 2 4 x L 3 V 6 e X R r b 3 d u a W N 5 L 1 p t a W V u a W 9 u b y B 0 e X A u e 0 p l e n l r L D F 9 J n F 1 b 3 Q 7 L C Z x d W 9 0 O 1 N l Y 3 R p b 2 4 x L 3 V 6 e X R r b 3 d u a W N 5 L 1 p t a W V u a W 9 u b y B 0 e X A u e 1 V 6 e X R r b 3 d u a W N 5 L D J 9 J n F 1 b 3 Q 7 L C Z x d W 9 0 O 1 N l Y 3 R p b 2 4 x L 3 V 6 e X R r b 3 d u a W N 5 L 1 p t a W V u a W 9 u b y B 0 e X A u e 1 V y e m V k b 3 d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V 6 e X R r b 3 d u a W N 5 L 1 p t a W V u a W 9 u b y B 0 e X A u e 1 B h b n N 0 d 2 8 s M H 0 m c X V v d D s s J n F 1 b 3 Q 7 U 2 V j d G l v b j E v d X p 5 d G t v d 2 5 p Y 3 k v W m 1 p Z W 5 p b 2 5 v I H R 5 c C 5 7 S m V 6 e W s s M X 0 m c X V v d D s s J n F 1 b 3 Q 7 U 2 V j d G l v b j E v d X p 5 d G t v d 2 5 p Y 3 k v W m 1 p Z W 5 p b 2 5 v I H R 5 c C 5 7 V X p 5 d G t v d 2 5 p Y 3 k s M n 0 m c X V v d D s s J n F 1 b 3 Q 7 U 2 V j d G l v b j E v d X p 5 d G t v d 2 5 p Y 3 k v W m 1 p Z W 5 p b 2 5 v I H R 5 c C 5 7 V X J 6 Z W R v d 3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6 e X R r b 3 d u a W N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e X R r b 3 d u a W N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5 d G t v d 2 5 p Y 3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5 d G t v d 2 5 p Y 3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B c m t 1 c 3 o x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3 V 6 e X R r b 3 d u a W N 5 N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5 V D E 0 O j A 4 O j U 3 L j Y w N D E y M j R a I i A v P j x F b n R y e S B U e X B l P S J G a W x s Q 2 9 s d W 1 u V H l w Z X M i I F Z h b H V l P S J z Q m d Z R k J n P T 0 i I C 8 + P E V u d H J 5 I F R 5 c G U 9 I k Z p b G x D b 2 x 1 b W 5 O Y W 1 l c y I g V m F s d W U 9 I n N b J n F 1 b 3 Q 7 U G F u c 3 R 3 b y Z x d W 9 0 O y w m c X V v d D t K Z X p 5 a y Z x d W 9 0 O y w m c X V v d D t V e n l 0 a 2 9 3 b m l j e S Z x d W 9 0 O y w m c X V v d D t V c n p l Z G 9 3 e S Z x d W 9 0 O 1 0 i I C 8 + P E V u d H J 5 I F R 5 c G U 9 I k Z p b G x T d G F 0 d X M i I F Z h b H V l P S J z Q 2 9 t c G x l d G U i I C 8 + P E V u d H J 5 I F R 5 c G U 9 I k Z p b G x D b 3 V u d C I g V m F s d W U 9 I m w 2 N T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6 e X R r b 3 d u a W N 5 L 1 p t a W V u a W 9 u b y B 0 e X A u e 1 B h b n N 0 d 2 8 s M H 0 m c X V v d D s s J n F 1 b 3 Q 7 U 2 V j d G l v b j E v d X p 5 d G t v d 2 5 p Y 3 k v W m 1 p Z W 5 p b 2 5 v I H R 5 c C 5 7 S m V 6 e W s s M X 0 m c X V v d D s s J n F 1 b 3 Q 7 U 2 V j d G l v b j E v d X p 5 d G t v d 2 5 p Y 3 k v W m 1 p Z W 5 p b 2 5 v I H R 5 c C 5 7 V X p 5 d G t v d 2 5 p Y 3 k s M n 0 m c X V v d D s s J n F 1 b 3 Q 7 U 2 V j d G l v b j E v d X p 5 d G t v d 2 5 p Y 3 k v W m 1 p Z W 5 p b 2 5 v I H R 5 c C 5 7 V X J 6 Z W R v d 3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X p 5 d G t v d 2 5 p Y 3 k v W m 1 p Z W 5 p b 2 5 v I H R 5 c C 5 7 U G F u c 3 R 3 b y w w f S Z x d W 9 0 O y w m c X V v d D t T Z W N 0 a W 9 u M S 9 1 e n l 0 a 2 9 3 b m l j e S 9 a b W l l b m l v b m 8 g d H l w L n t K Z X p 5 a y w x f S Z x d W 9 0 O y w m c X V v d D t T Z W N 0 a W 9 u M S 9 1 e n l 0 a 2 9 3 b m l j e S 9 a b W l l b m l v b m 8 g d H l w L n t V e n l 0 a 2 9 3 b m l j e S w y f S Z x d W 9 0 O y w m c X V v d D t T Z W N 0 a W 9 u M S 9 1 e n l 0 a 2 9 3 b m l j e S 9 a b W l l b m l v b m 8 g d H l w L n t V c n p l Z G 9 3 e S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X p 5 d G t v d 2 5 p Y 3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5 d G t v d 2 5 p Y 3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n l 0 a 2 9 3 b m l j e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p 5 a 2 k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Z X p 5 a 2 k 2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l U M T Q 6 M D c 6 N D M u M j g x M z I y M l o i I C 8 + P E V u d H J 5 I F R 5 c G U 9 I k Z p b G x D b 2 x 1 b W 5 U e X B l c y I g V m F s d W U 9 I n N C Z 1 k 9 I i A v P j x F b n R y e S B U e X B l P S J G a W x s Q 2 9 s d W 1 u T m F t Z X M i I F Z h b H V l P S J z W y Z x d W 9 0 O 0 p l e n l r J n F 1 b 3 Q 7 L C Z x d W 9 0 O 1 J v Z H p p b m E m c X V v d D t d I i A v P j x F b n R y e S B U e X B l P S J G a W x s U 3 R h d H V z I i B W Y W x 1 Z T 0 i c 0 N v b X B s Z X R l I i A v P j x F b n R y e S B U e X B l P S J G a W x s Q 2 9 1 b n Q i I F Z h b H V l P S J s N D g 3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p 5 a 2 k v W m 1 p Z W 5 p b 2 5 v I H R 5 c D E u e 0 p l e n l r L D B 9 J n F 1 b 3 Q 7 L C Z x d W 9 0 O 1 N l Y 3 R p b 2 4 x L 2 p l e n l r a S 9 a b W l l b m l v b m 8 g d H l w M S 5 7 U m 9 k e m l u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Z X p 5 a 2 k v W m 1 p Z W 5 p b 2 5 v I H R 5 c D E u e 0 p l e n l r L D B 9 J n F 1 b 3 Q 7 L C Z x d W 9 0 O 1 N l Y 3 R p b 2 4 x L 2 p l e n l r a S 9 a b W l l b m l v b m 8 g d H l w M S 5 7 U m 9 k e m l u Y S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m V 6 e W t p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l e n l r a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p 5 a 2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p 5 a 2 k l M j A o M i k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b n N 0 d 2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Y W 5 z d H d h N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5 V D E 0 O j A 2 O j Q 3 L j A 4 N j c 2 N j Z a I i A v P j x F b n R y e S B U e X B l P S J G a W x s Q 2 9 s d W 1 u V H l w Z X M i I F Z h b H V l P S J z Q m d Z R i I g L z 4 8 R W 5 0 c n k g V H l w Z T 0 i R m l s b E N v b H V t b k 5 h b W V z I i B W Y W x 1 Z T 0 i c 1 s m c X V v d D t Q Y W 5 z d H d v J n F 1 b 3 Q 7 L C Z x d W 9 0 O 0 t v b n R 5 b m V u d C Z x d W 9 0 O y w m c X V v d D t Q b 3 B 1 b G F j a m E m c X V v d D t d I i A v P j x F b n R y e S B U e X B l P S J G a W x s U 3 R h d H V z I i B W Y W x 1 Z T 0 i c 0 N v b X B s Z X R l I i A v P j x F b n R y e S B U e X B l P S J G a W x s Q 2 9 1 b n Q i I F Z h b H V l P S J s N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b n N 0 d 2 E v W m 1 p Z W 5 p b 2 5 v I H R 5 c C 5 7 U G F u c 3 R 3 b y w w f S Z x d W 9 0 O y w m c X V v d D t T Z W N 0 a W 9 u M S 9 w Y W 5 z d H d h L 1 p t a W V u a W 9 u b y B 0 e X A u e 0 t v b n R 5 b m V u d C w x f S Z x d W 9 0 O y w m c X V v d D t T Z W N 0 a W 9 u M S 9 w Y W 5 z d H d h L 1 p t a W V u a W 9 u b y B 0 e X A u e 1 B v c H V s Y W N q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Y W 5 z d H d h L 1 p t a W V u a W 9 u b y B 0 e X A u e 1 B h b n N 0 d 2 8 s M H 0 m c X V v d D s s J n F 1 b 3 Q 7 U 2 V j d G l v b j E v c G F u c 3 R 3 Y S 9 a b W l l b m l v b m 8 g d H l w L n t L b 2 5 0 e W 5 l b n Q s M X 0 m c X V v d D s s J n F 1 b 3 Q 7 U 2 V j d G l v b j E v c G F u c 3 R 3 Y S 9 a b W l l b m l v b m 8 g d H l w L n t Q b 3 B 1 b G F j a m E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b n N 0 d 2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u c 3 R 3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b n N 0 d 2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u c 3 R 3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5 L T I 5 V D E 0 O j A 2 O j Q 3 L j A 4 N j c 2 N j Z a I i A v P j x F b n R y e S B U e X B l P S J G a W x s Q 2 9 s d W 1 u V H l w Z X M i I F Z h b H V l P S J z Q m d Z R i I g L z 4 8 R W 5 0 c n k g V H l w Z T 0 i R m l s b E N v b H V t b k 5 h b W V z I i B W Y W x 1 Z T 0 i c 1 s m c X V v d D t Q Y W 5 z d H d v J n F 1 b 3 Q 7 L C Z x d W 9 0 O 0 t v b n R 5 b m V u d C Z x d W 9 0 O y w m c X V v d D t Q b 3 B 1 b G F j a m E m c X V v d D t d I i A v P j x F b n R y e S B U e X B l P S J G a W x s U 3 R h d H V z I i B W Y W x 1 Z T 0 i c 0 N v b X B s Z X R l I i A v P j x F b n R y e S B U e X B l P S J G a W x s Q 2 9 1 b n Q i I F Z h b H V l P S J s N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u c 3 R 3 Y S 9 a b W l l b m l v b m 8 g d H l w L n t Q Y W 5 z d H d v L D B 9 J n F 1 b 3 Q 7 L C Z x d W 9 0 O 1 N l Y 3 R p b 2 4 x L 3 B h b n N 0 d 2 E v W m 1 p Z W 5 p b 2 5 v I H R 5 c C 5 7 S 2 9 u d H l u Z W 5 0 L D F 9 J n F 1 b 3 Q 7 L C Z x d W 9 0 O 1 N l Y 3 R p b 2 4 x L 3 B h b n N 0 d 2 E v W m 1 p Z W 5 p b 2 5 v I H R 5 c C 5 7 U G 9 w d W x h Y 2 p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h b n N 0 d 2 E v W m 1 p Z W 5 p b 2 5 v I H R 5 c C 5 7 U G F u c 3 R 3 b y w w f S Z x d W 9 0 O y w m c X V v d D t T Z W N 0 a W 9 u M S 9 w Y W 5 z d H d h L 1 p t a W V u a W 9 u b y B 0 e X A u e 0 t v b n R 5 b m V u d C w x f S Z x d W 9 0 O y w m c X V v d D t T Z W N 0 a W 9 u M S 9 w Y W 5 z d H d h L 1 p t a W V u a W 9 u b y B 0 e X A u e 1 B v c H V s Y W N q Y S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F u c 3 R 3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5 z d H d h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u c 3 R 3 Y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p 5 a 2 k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O S 0 y O V Q x N D o w N z o 0 M y 4 y O D E z M j I y W i I g L z 4 8 R W 5 0 c n k g V H l w Z T 0 i R m l s b E N v b H V t b l R 5 c G V z I i B W Y W x 1 Z T 0 i c 0 J n W T 0 i I C 8 + P E V u d H J 5 I F R 5 c G U 9 I k Z p b G x D b 2 x 1 b W 5 O Y W 1 l c y I g V m F s d W U 9 I n N b J n F 1 b 3 Q 7 S m V 6 e W s m c X V v d D s s J n F 1 b 3 Q 7 U m 9 k e m l u Y S Z x d W 9 0 O 1 0 i I C 8 + P E V u d H J 5 I F R 5 c G U 9 I k Z p b G x T d G F 0 d X M i I F Z h b H V l P S J z Q 2 9 t c G x l d G U i I C 8 + P E V u d H J 5 I F R 5 c G U 9 I k Z p b G x D b 3 V u d C I g V m F s d W U 9 I m w 0 O D c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V 6 e W t p L 1 p t a W V u a W 9 u b y B 0 e X A x L n t K Z X p 5 a y w w f S Z x d W 9 0 O y w m c X V v d D t T Z W N 0 a W 9 u M S 9 q Z X p 5 a 2 k v W m 1 p Z W 5 p b 2 5 v I H R 5 c D E u e 1 J v Z H p p b m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m V 6 e W t p L 1 p t a W V u a W 9 u b y B 0 e X A x L n t K Z X p 5 a y w w f S Z x d W 9 0 O y w m c X V v d D t T Z W N 0 a W 9 u M S 9 q Z X p 5 a 2 k v W m 1 p Z W 5 p b 2 5 v I H R 5 c D E u e 1 J v Z H p p b m E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p l e n l r a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p 5 a 2 k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J T I w K D M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n l 0 a 2 9 3 b m l j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N v d m V y e V R h c m d l d F N o Z W V 0 I i B W Y W x 1 Z T 0 i c 0 F y a 3 V z e j E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A t M D k t M j l U M T Q 6 M D g 6 N T c u N j A 0 M T I y N F o i I C 8 + P E V u d H J 5 I F R 5 c G U 9 I k Z p b G x D b 2 x 1 b W 5 U e X B l c y I g V m F s d W U 9 I n N C Z 1 l G Q m c 9 P S I g L z 4 8 R W 5 0 c n k g V H l w Z T 0 i R m l s b E N v b H V t b k 5 h b W V z I i B W Y W x 1 Z T 0 i c 1 s m c X V v d D t Q Y W 5 z d H d v J n F 1 b 3 Q 7 L C Z x d W 9 0 O 0 p l e n l r J n F 1 b 3 Q 7 L C Z x d W 9 0 O 1 V 6 e X R r b 3 d u a W N 5 J n F 1 b 3 Q 7 L C Z x d W 9 0 O 1 V y e m V k b 3 d 5 J n F 1 b 3 Q 7 X S I g L z 4 8 R W 5 0 c n k g V H l w Z T 0 i R m l s b F N 0 Y X R 1 c y I g V m F s d W U 9 I n N D b 2 1 w b G V 0 Z S I g L z 4 8 R W 5 0 c n k g V H l w Z T 0 i R m l s b E N v d W 5 0 I i B W Y W x 1 Z T 0 i b D Y 1 N i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e n l 0 a 2 9 3 b m l j e S 9 a b W l l b m l v b m 8 g d H l w L n t Q Y W 5 z d H d v L D B 9 J n F 1 b 3 Q 7 L C Z x d W 9 0 O 1 N l Y 3 R p b 2 4 x L 3 V 6 e X R r b 3 d u a W N 5 L 1 p t a W V u a W 9 u b y B 0 e X A u e 0 p l e n l r L D F 9 J n F 1 b 3 Q 7 L C Z x d W 9 0 O 1 N l Y 3 R p b 2 4 x L 3 V 6 e X R r b 3 d u a W N 5 L 1 p t a W V u a W 9 u b y B 0 e X A u e 1 V 6 e X R r b 3 d u a W N 5 L D J 9 J n F 1 b 3 Q 7 L C Z x d W 9 0 O 1 N l Y 3 R p b 2 4 x L 3 V 6 e X R r b 3 d u a W N 5 L 1 p t a W V u a W 9 u b y B 0 e X A u e 1 V y e m V k b 3 d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V 6 e X R r b 3 d u a W N 5 L 1 p t a W V u a W 9 u b y B 0 e X A u e 1 B h b n N 0 d 2 8 s M H 0 m c X V v d D s s J n F 1 b 3 Q 7 U 2 V j d G l v b j E v d X p 5 d G t v d 2 5 p Y 3 k v W m 1 p Z W 5 p b 2 5 v I H R 5 c C 5 7 S m V 6 e W s s M X 0 m c X V v d D s s J n F 1 b 3 Q 7 U 2 V j d G l v b j E v d X p 5 d G t v d 2 5 p Y 3 k v W m 1 p Z W 5 p b 2 5 v I H R 5 c C 5 7 V X p 5 d G t v d 2 5 p Y 3 k s M n 0 m c X V v d D s s J n F 1 b 3 Q 7 U 2 V j d G l v b j E v d X p 5 d G t v d 2 5 p Y 3 k v W m 1 p Z W 5 p b 2 5 v I H R 5 c C 5 7 V X J 6 Z W R v d 3 k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V 6 e X R r b 3 d u a W N 5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e X R r b 3 d u a W N 5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5 d G t v d 2 5 p Y 3 k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5 d G t v d 2 5 p Y 3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U m V j b 3 Z l c n l U Y X J n Z X R T a G V l d C I g V m F s d W U 9 I n N B c m t 1 c 3 o x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3 V 6 e X R r b 3 d u a W N 5 N z E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5 L T I 5 V D E 0 O j A 4 O j U 3 L j Y w N D E y M j R a I i A v P j x F b n R y e S B U e X B l P S J G a W x s Q 2 9 s d W 1 u V H l w Z X M i I F Z h b H V l P S J z Q m d Z R k J n P T 0 i I C 8 + P E V u d H J 5 I F R 5 c G U 9 I k Z p b G x D b 2 x 1 b W 5 O Y W 1 l c y I g V m F s d W U 9 I n N b J n F 1 b 3 Q 7 U G F u c 3 R 3 b y Z x d W 9 0 O y w m c X V v d D t K Z X p 5 a y Z x d W 9 0 O y w m c X V v d D t V e n l 0 a 2 9 3 b m l j e S Z x d W 9 0 O y w m c X V v d D t V c n p l Z G 9 3 e S Z x d W 9 0 O 1 0 i I C 8 + P E V u d H J 5 I F R 5 c G U 9 I k Z p b G x T d G F 0 d X M i I F Z h b H V l P S J z Q 2 9 t c G x l d G U i I C 8 + P E V u d H J 5 I F R 5 c G U 9 I k Z p b G x D b 3 V u d C I g V m F s d W U 9 I m w 2 N T Y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6 e X R r b 3 d u a W N 5 L 1 p t a W V u a W 9 u b y B 0 e X A u e 1 B h b n N 0 d 2 8 s M H 0 m c X V v d D s s J n F 1 b 3 Q 7 U 2 V j d G l v b j E v d X p 5 d G t v d 2 5 p Y 3 k v W m 1 p Z W 5 p b 2 5 v I H R 5 c C 5 7 S m V 6 e W s s M X 0 m c X V v d D s s J n F 1 b 3 Q 7 U 2 V j d G l v b j E v d X p 5 d G t v d 2 5 p Y 3 k v W m 1 p Z W 5 p b 2 5 v I H R 5 c C 5 7 V X p 5 d G t v d 2 5 p Y 3 k s M n 0 m c X V v d D s s J n F 1 b 3 Q 7 U 2 V j d G l v b j E v d X p 5 d G t v d 2 5 p Y 3 k v W m 1 p Z W 5 p b 2 5 v I H R 5 c C 5 7 V X J 6 Z W R v d 3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X p 5 d G t v d 2 5 p Y 3 k v W m 1 p Z W 5 p b 2 5 v I H R 5 c C 5 7 U G F u c 3 R 3 b y w w f S Z x d W 9 0 O y w m c X V v d D t T Z W N 0 a W 9 u M S 9 1 e n l 0 a 2 9 3 b m l j e S 9 a b W l l b m l v b m 8 g d H l w L n t K Z X p 5 a y w x f S Z x d W 9 0 O y w m c X V v d D t T Z W N 0 a W 9 u M S 9 1 e n l 0 a 2 9 3 b m l j e S 9 a b W l l b m l v b m 8 g d H l w L n t V e n l 0 a 2 9 3 b m l j e S w y f S Z x d W 9 0 O y w m c X V v d D t T Z W N 0 a W 9 u M S 9 1 e n l 0 a 2 9 3 b m l j e S 9 a b W l l b m l v b m 8 g d H l w L n t V c n p l Z G 9 3 e S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e n l 0 a 2 9 3 b m l j e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n l 0 a 2 9 3 b m l j e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e X R r b 3 d u a W N 5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l e n l r a S U y M C g 0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p l e n l r a T Y x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O S 0 y O V Q x N D o w N z o 0 M y 4 y O D E z M j I y W i I g L z 4 8 R W 5 0 c n k g V H l w Z T 0 i R m l s b E N v b H V t b l R 5 c G V z I i B W Y W x 1 Z T 0 i c 0 J n W T 0 i I C 8 + P E V u d H J 5 I F R 5 c G U 9 I k Z p b G x D b 2 x 1 b W 5 O Y W 1 l c y I g V m F s d W U 9 I n N b J n F 1 b 3 Q 7 S m V 6 e W s m c X V v d D s s J n F 1 b 3 Q 7 U m 9 k e m l u Y S Z x d W 9 0 O 1 0 i I C 8 + P E V u d H J 5 I F R 5 c G U 9 I k Z p b G x T d G F 0 d X M i I F Z h b H V l P S J z Q 2 9 t c G x l d G U i I C 8 + P E V u d H J 5 I F R 5 c G U 9 I k Z p b G x D b 3 V u d C I g V m F s d W U 9 I m w 0 O D c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l e n l r a S 9 a b W l l b m l v b m 8 g d H l w M S 5 7 S m V 6 e W s s M H 0 m c X V v d D s s J n F 1 b 3 Q 7 U 2 V j d G l v b j E v a m V 6 e W t p L 1 p t a W V u a W 9 u b y B 0 e X A x L n t S b 2 R 6 a W 5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p l e n l r a S 9 a b W l l b m l v b m 8 g d H l w M S 5 7 S m V 6 e W s s M H 0 m c X V v d D s s J n F 1 b 3 Q 7 U 2 V j d G l v b j E v a m V 6 e W t p L 1 p t a W V u a W 9 u b y B 0 e X A x L n t S b 2 R 6 a W 5 h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p l e n l r a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p 5 a 2 k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J T I w K D Q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5 z d H d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c G F u c 3 R 3 Y T U x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O S 0 y O V Q x N D o w N j o 0 N y 4 w O D Y 3 N j Y 2 W i I g L z 4 8 R W 5 0 c n k g V H l w Z T 0 i R m l s b E N v b H V t b l R 5 c G V z I i B W Y W x 1 Z T 0 i c 0 J n W U Y i I C 8 + P E V u d H J 5 I F R 5 c G U 9 I k Z p b G x D b 2 x 1 b W 5 O Y W 1 l c y I g V m F s d W U 9 I n N b J n F 1 b 3 Q 7 U G F u c 3 R 3 b y Z x d W 9 0 O y w m c X V v d D t L b 2 5 0 e W 5 l b n Q m c X V v d D s s J n F 1 b 3 Q 7 U G 9 w d W x h Y 2 p h J n F 1 b 3 Q 7 X S I g L z 4 8 R W 5 0 c n k g V H l w Z T 0 i R m l s b F N 0 Y X R 1 c y I g V m F s d W U 9 I n N D b 2 1 w b G V 0 Z S I g L z 4 8 R W 5 0 c n k g V H l w Z T 0 i R m l s b E N v d W 5 0 I i B W Y W x 1 Z T 0 i b D Q w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5 z d H d h L 1 p t a W V u a W 9 u b y B 0 e X A u e 1 B h b n N 0 d 2 8 s M H 0 m c X V v d D s s J n F 1 b 3 Q 7 U 2 V j d G l v b j E v c G F u c 3 R 3 Y S 9 a b W l l b m l v b m 8 g d H l w L n t L b 2 5 0 e W 5 l b n Q s M X 0 m c X V v d D s s J n F 1 b 3 Q 7 U 2 V j d G l v b j E v c G F u c 3 R 3 Y S 9 a b W l l b m l v b m 8 g d H l w L n t Q b 3 B 1 b G F j a m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F u c 3 R 3 Y S 9 a b W l l b m l v b m 8 g d H l w L n t Q Y W 5 z d H d v L D B 9 J n F 1 b 3 Q 7 L C Z x d W 9 0 O 1 N l Y 3 R p b 2 4 x L 3 B h b n N 0 d 2 E v W m 1 p Z W 5 p b 2 5 v I H R 5 c C 5 7 S 2 9 u d H l u Z W 5 0 L D F 9 J n F 1 b 3 Q 7 L C Z x d W 9 0 O 1 N l Y 3 R p b 2 4 x L 3 B h b n N 0 d 2 E v W m 1 p Z W 5 p b 2 5 v I H R 5 c C 5 7 U G 9 w d W x h Y 2 p h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b n N 0 d 2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u c 3 R 3 Y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b n N 0 d 2 E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5 d G t v d 2 5 p Y 3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U m V j b 3 Z l c n l U Y X J n Z X R T a G V l d C I g V m F s d W U 9 I n N B c m t 1 c 3 o x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3 V 6 e X R r b 3 d u a W N 5 N z E 2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5 L T I 5 V D E 0 O j A 4 O j U 3 L j Y w N D E y M j R a I i A v P j x F b n R y e S B U e X B l P S J G a W x s Q 2 9 s d W 1 u V H l w Z X M i I F Z h b H V l P S J z Q m d Z R k J n P T 0 i I C 8 + P E V u d H J 5 I F R 5 c G U 9 I k Z p b G x D b 2 x 1 b W 5 O Y W 1 l c y I g V m F s d W U 9 I n N b J n F 1 b 3 Q 7 U G F u c 3 R 3 b y Z x d W 9 0 O y w m c X V v d D t K Z X p 5 a y Z x d W 9 0 O y w m c X V v d D t V e n l 0 a 2 9 3 b m l j e S Z x d W 9 0 O y w m c X V v d D t V c n p l Z G 9 3 e S Z x d W 9 0 O 1 0 i I C 8 + P E V u d H J 5 I F R 5 c G U 9 I k Z p b G x T d G F 0 d X M i I F Z h b H V l P S J z Q 2 9 t c G x l d G U i I C 8 + P E V u d H J 5 I F R 5 c G U 9 I k Z p b G x D b 3 V u d C I g V m F s d W U 9 I m w 2 N T Y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6 e X R r b 3 d u a W N 5 L 1 p t a W V u a W 9 u b y B 0 e X A u e 1 B h b n N 0 d 2 8 s M H 0 m c X V v d D s s J n F 1 b 3 Q 7 U 2 V j d G l v b j E v d X p 5 d G t v d 2 5 p Y 3 k v W m 1 p Z W 5 p b 2 5 v I H R 5 c C 5 7 S m V 6 e W s s M X 0 m c X V v d D s s J n F 1 b 3 Q 7 U 2 V j d G l v b j E v d X p 5 d G t v d 2 5 p Y 3 k v W m 1 p Z W 5 p b 2 5 v I H R 5 c C 5 7 V X p 5 d G t v d 2 5 p Y 3 k s M n 0 m c X V v d D s s J n F 1 b 3 Q 7 U 2 V j d G l v b j E v d X p 5 d G t v d 2 5 p Y 3 k v W m 1 p Z W 5 p b 2 5 v I H R 5 c C 5 7 V X J 6 Z W R v d 3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X p 5 d G t v d 2 5 p Y 3 k v W m 1 p Z W 5 p b 2 5 v I H R 5 c C 5 7 U G F u c 3 R 3 b y w w f S Z x d W 9 0 O y w m c X V v d D t T Z W N 0 a W 9 u M S 9 1 e n l 0 a 2 9 3 b m l j e S 9 a b W l l b m l v b m 8 g d H l w L n t K Z X p 5 a y w x f S Z x d W 9 0 O y w m c X V v d D t T Z W N 0 a W 9 u M S 9 1 e n l 0 a 2 9 3 b m l j e S 9 a b W l l b m l v b m 8 g d H l w L n t V e n l 0 a 2 9 3 b m l j e S w y f S Z x d W 9 0 O y w m c X V v d D t T Z W N 0 a W 9 u M S 9 1 e n l 0 a 2 9 3 b m l j e S 9 a b W l l b m l v b m 8 g d H l w L n t V c n p l Z G 9 3 e S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e n l 0 a 2 9 3 b m l j e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n l 0 a 2 9 3 b m l j e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e X R r b 3 d u a W N 5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l e n l r a S U y M C g 1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p l e n l r a T Y x N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O S 0 y O V Q x N D o w N z o 0 M y 4 y O D E z M j I y W i I g L z 4 8 R W 5 0 c n k g V H l w Z T 0 i R m l s b E N v b H V t b l R 5 c G V z I i B W Y W x 1 Z T 0 i c 0 J n W T 0 i I C 8 + P E V u d H J 5 I F R 5 c G U 9 I k Z p b G x D b 2 x 1 b W 5 O Y W 1 l c y I g V m F s d W U 9 I n N b J n F 1 b 3 Q 7 S m V 6 e W s m c X V v d D s s J n F 1 b 3 Q 7 U m 9 k e m l u Y S Z x d W 9 0 O 1 0 i I C 8 + P E V u d H J 5 I F R 5 c G U 9 I k Z p b G x T d G F 0 d X M i I F Z h b H V l P S J z Q 2 9 t c G x l d G U i I C 8 + P E V u d H J 5 I F R 5 c G U 9 I k Z p b G x D b 3 V u d C I g V m F s d W U 9 I m w 0 O D c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l e n l r a S 9 a b W l l b m l v b m 8 g d H l w M S 5 7 S m V 6 e W s s M H 0 m c X V v d D s s J n F 1 b 3 Q 7 U 2 V j d G l v b j E v a m V 6 e W t p L 1 p t a W V u a W 9 u b y B 0 e X A x L n t S b 2 R 6 a W 5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p l e n l r a S 9 a b W l l b m l v b m 8 g d H l w M S 5 7 S m V 6 e W s s M H 0 m c X V v d D s s J n F 1 b 3 Q 7 U 2 V j d G l v b j E v a m V 6 e W t p L 1 p t a W V u a W 9 u b y B 0 e X A x L n t S b 2 R 6 a W 5 h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p l e n l r a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p 5 a 2 k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J T I w K D U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5 z d H d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c G F u c 3 R 3 Y T U x N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O S 0 y O V Q x N D o w N j o 0 N y 4 w O D Y 3 N j Y 2 W i I g L z 4 8 R W 5 0 c n k g V H l w Z T 0 i R m l s b E N v b H V t b l R 5 c G V z I i B W Y W x 1 Z T 0 i c 0 J n W U Y i I C 8 + P E V u d H J 5 I F R 5 c G U 9 I k Z p b G x D b 2 x 1 b W 5 O Y W 1 l c y I g V m F s d W U 9 I n N b J n F 1 b 3 Q 7 U G F u c 3 R 3 b y Z x d W 9 0 O y w m c X V v d D t L b 2 5 0 e W 5 l b n Q m c X V v d D s s J n F 1 b 3 Q 7 U G 9 w d W x h Y 2 p h J n F 1 b 3 Q 7 X S I g L z 4 8 R W 5 0 c n k g V H l w Z T 0 i R m l s b F N 0 Y X R 1 c y I g V m F s d W U 9 I n N D b 2 1 w b G V 0 Z S I g L z 4 8 R W 5 0 c n k g V H l w Z T 0 i R m l s b E N v d W 5 0 I i B W Y W x 1 Z T 0 i b D Q w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5 z d H d h L 1 p t a W V u a W 9 u b y B 0 e X A u e 1 B h b n N 0 d 2 8 s M H 0 m c X V v d D s s J n F 1 b 3 Q 7 U 2 V j d G l v b j E v c G F u c 3 R 3 Y S 9 a b W l l b m l v b m 8 g d H l w L n t L b 2 5 0 e W 5 l b n Q s M X 0 m c X V v d D s s J n F 1 b 3 Q 7 U 2 V j d G l v b j E v c G F u c 3 R 3 Y S 9 a b W l l b m l v b m 8 g d H l w L n t Q b 3 B 1 b G F j a m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F u c 3 R 3 Y S 9 a b W l l b m l v b m 8 g d H l w L n t Q Y W 5 z d H d v L D B 9 J n F 1 b 3 Q 7 L C Z x d W 9 0 O 1 N l Y 3 R p b 2 4 x L 3 B h b n N 0 d 2 E v W m 1 p Z W 5 p b 2 5 v I H R 5 c C 5 7 S 2 9 u d H l u Z W 5 0 L D F 9 J n F 1 b 3 Q 7 L C Z x d W 9 0 O 1 N l Y 3 R p b 2 4 x L 3 B h b n N 0 d 2 E v W m 1 p Z W 5 p b 2 5 v I H R 5 c C 5 7 U G 9 w d W x h Y 2 p h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b n N 0 d 2 E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u c 3 R 3 Y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b n N 0 d 2 E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5 d G t v d 2 5 p Y 3 k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U m V j b 3 Z l c n l U Y X J n Z X R T a G V l d C I g V m F s d W U 9 I n N B c m t 1 c 3 o x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3 V 6 e X R r b 3 d u a W N 5 N z E 5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5 L T I 5 V D E 0 O j A 4 O j U 3 L j Y w N D E y M j R a I i A v P j x F b n R y e S B U e X B l P S J G a W x s Q 2 9 s d W 1 u V H l w Z X M i I F Z h b H V l P S J z Q m d Z R k J n P T 0 i I C 8 + P E V u d H J 5 I F R 5 c G U 9 I k Z p b G x D b 2 x 1 b W 5 O Y W 1 l c y I g V m F s d W U 9 I n N b J n F 1 b 3 Q 7 U G F u c 3 R 3 b y Z x d W 9 0 O y w m c X V v d D t K Z X p 5 a y Z x d W 9 0 O y w m c X V v d D t V e n l 0 a 2 9 3 b m l j e S Z x d W 9 0 O y w m c X V v d D t V c n p l Z G 9 3 e S Z x d W 9 0 O 1 0 i I C 8 + P E V u d H J 5 I F R 5 c G U 9 I k Z p b G x T d G F 0 d X M i I F Z h b H V l P S J z Q 2 9 t c G x l d G U i I C 8 + P E V u d H J 5 I F R 5 c G U 9 I k Z p b G x D b 3 V u d C I g V m F s d W U 9 I m w 2 N T Y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6 e X R r b 3 d u a W N 5 L 1 p t a W V u a W 9 u b y B 0 e X A u e 1 B h b n N 0 d 2 8 s M H 0 m c X V v d D s s J n F 1 b 3 Q 7 U 2 V j d G l v b j E v d X p 5 d G t v d 2 5 p Y 3 k v W m 1 p Z W 5 p b 2 5 v I H R 5 c C 5 7 S m V 6 e W s s M X 0 m c X V v d D s s J n F 1 b 3 Q 7 U 2 V j d G l v b j E v d X p 5 d G t v d 2 5 p Y 3 k v W m 1 p Z W 5 p b 2 5 v I H R 5 c C 5 7 V X p 5 d G t v d 2 5 p Y 3 k s M n 0 m c X V v d D s s J n F 1 b 3 Q 7 U 2 V j d G l v b j E v d X p 5 d G t v d 2 5 p Y 3 k v W m 1 p Z W 5 p b 2 5 v I H R 5 c C 5 7 V X J 6 Z W R v d 3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X p 5 d G t v d 2 5 p Y 3 k v W m 1 p Z W 5 p b 2 5 v I H R 5 c C 5 7 U G F u c 3 R 3 b y w w f S Z x d W 9 0 O y w m c X V v d D t T Z W N 0 a W 9 u M S 9 1 e n l 0 a 2 9 3 b m l j e S 9 a b W l l b m l v b m 8 g d H l w L n t K Z X p 5 a y w x f S Z x d W 9 0 O y w m c X V v d D t T Z W N 0 a W 9 u M S 9 1 e n l 0 a 2 9 3 b m l j e S 9 a b W l l b m l v b m 8 g d H l w L n t V e n l 0 a 2 9 3 b m l j e S w y f S Z x d W 9 0 O y w m c X V v d D t T Z W N 0 a W 9 u M S 9 1 e n l 0 a 2 9 3 b m l j e S 9 a b W l l b m l v b m 8 g d H l w L n t V c n p l Z G 9 3 e S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e n l 0 a 2 9 3 b m l j e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n l 0 a 2 9 3 b m l j e S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e X R r b 3 d u a W N 5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l e n l r a S U y M C g 2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p l e n l r a T Y x O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O S 0 y O V Q x N D o w N z o 0 M y 4 y O D E z M j I y W i I g L z 4 8 R W 5 0 c n k g V H l w Z T 0 i R m l s b E N v b H V t b l R 5 c G V z I i B W Y W x 1 Z T 0 i c 0 J n W T 0 i I C 8 + P E V u d H J 5 I F R 5 c G U 9 I k Z p b G x D b 2 x 1 b W 5 O Y W 1 l c y I g V m F s d W U 9 I n N b J n F 1 b 3 Q 7 S m V 6 e W s m c X V v d D s s J n F 1 b 3 Q 7 U m 9 k e m l u Y S Z x d W 9 0 O 1 0 i I C 8 + P E V u d H J 5 I F R 5 c G U 9 I k Z p b G x T d G F 0 d X M i I F Z h b H V l P S J z Q 2 9 t c G x l d G U i I C 8 + P E V u d H J 5 I F R 5 c G U 9 I k Z p b G x D b 3 V u d C I g V m F s d W U 9 I m w 0 O D c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l e n l r a S 9 a b W l l b m l v b m 8 g d H l w M S 5 7 S m V 6 e W s s M H 0 m c X V v d D s s J n F 1 b 3 Q 7 U 2 V j d G l v b j E v a m V 6 e W t p L 1 p t a W V u a W 9 u b y B 0 e X A x L n t S b 2 R 6 a W 5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p l e n l r a S 9 a b W l l b m l v b m 8 g d H l w M S 5 7 S m V 6 e W s s M H 0 m c X V v d D s s J n F 1 b 3 Q 7 U 2 V j d G l v b j E v a m V 6 e W t p L 1 p t a W V u a W 9 u b y B 0 e X A x L n t S b 2 R 6 a W 5 h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p l e n l r a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p 5 a 2 k l M j A o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J T I w K D Y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5 z d H d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c G F u c 3 R 3 Y T U x N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O S 0 y O V Q x N D o w N j o 0 N y 4 w O D Y 3 N j Y 2 W i I g L z 4 8 R W 5 0 c n k g V H l w Z T 0 i R m l s b E N v b H V t b l R 5 c G V z I i B W Y W x 1 Z T 0 i c 0 J n W U Y i I C 8 + P E V u d H J 5 I F R 5 c G U 9 I k Z p b G x D b 2 x 1 b W 5 O Y W 1 l c y I g V m F s d W U 9 I n N b J n F 1 b 3 Q 7 U G F u c 3 R 3 b y Z x d W 9 0 O y w m c X V v d D t L b 2 5 0 e W 5 l b n Q m c X V v d D s s J n F 1 b 3 Q 7 U G 9 w d W x h Y 2 p h J n F 1 b 3 Q 7 X S I g L z 4 8 R W 5 0 c n k g V H l w Z T 0 i R m l s b F N 0 Y X R 1 c y I g V m F s d W U 9 I n N D b 2 1 w b G V 0 Z S I g L z 4 8 R W 5 0 c n k g V H l w Z T 0 i R m l s b E N v d W 5 0 I i B W Y W x 1 Z T 0 i b D Q w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5 z d H d h L 1 p t a W V u a W 9 u b y B 0 e X A u e 1 B h b n N 0 d 2 8 s M H 0 m c X V v d D s s J n F 1 b 3 Q 7 U 2 V j d G l v b j E v c G F u c 3 R 3 Y S 9 a b W l l b m l v b m 8 g d H l w L n t L b 2 5 0 e W 5 l b n Q s M X 0 m c X V v d D s s J n F 1 b 3 Q 7 U 2 V j d G l v b j E v c G F u c 3 R 3 Y S 9 a b W l l b m l v b m 8 g d H l w L n t Q b 3 B 1 b G F j a m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F u c 3 R 3 Y S 9 a b W l l b m l v b m 8 g d H l w L n t Q Y W 5 z d H d v L D B 9 J n F 1 b 3 Q 7 L C Z x d W 9 0 O 1 N l Y 3 R p b 2 4 x L 3 B h b n N 0 d 2 E v W m 1 p Z W 5 p b 2 5 v I H R 5 c C 5 7 S 2 9 u d H l u Z W 5 0 L D F 9 J n F 1 b 3 Q 7 L C Z x d W 9 0 O 1 N l Y 3 R p b 2 4 x L 3 B h b n N 0 d 2 E v W m 1 p Z W 5 p b 2 5 v I H R 5 c C 5 7 U G 9 w d W x h Y 2 p h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b n N 0 d 2 E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u c 3 R 3 Y S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b n N 0 d 2 E l M j A o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5 d G t v d 2 5 p Y 3 k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U m V j b 3 Z l c n l U Y X J n Z X R T a G V l d C I g V m F s d W U 9 I n N B c m t 1 c 3 o x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3 V 6 e X R r b 3 d u a W N 5 N z I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5 L T I 5 V D E 0 O j A 4 O j U 3 L j Y w N D E y M j R a I i A v P j x F b n R y e S B U e X B l P S J G a W x s Q 2 9 s d W 1 u V H l w Z X M i I F Z h b H V l P S J z Q m d Z R k J n P T 0 i I C 8 + P E V u d H J 5 I F R 5 c G U 9 I k Z p b G x D b 2 x 1 b W 5 O Y W 1 l c y I g V m F s d W U 9 I n N b J n F 1 b 3 Q 7 U G F u c 3 R 3 b y Z x d W 9 0 O y w m c X V v d D t K Z X p 5 a y Z x d W 9 0 O y w m c X V v d D t V e n l 0 a 2 9 3 b m l j e S Z x d W 9 0 O y w m c X V v d D t V c n p l Z G 9 3 e S Z x d W 9 0 O 1 0 i I C 8 + P E V u d H J 5 I F R 5 c G U 9 I k Z p b G x T d G F 0 d X M i I F Z h b H V l P S J z Q 2 9 t c G x l d G U i I C 8 + P E V u d H J 5 I F R 5 c G U 9 I k Z p b G x D b 3 V u d C I g V m F s d W U 9 I m w 2 N T Y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6 e X R r b 3 d u a W N 5 L 1 p t a W V u a W 9 u b y B 0 e X A u e 1 B h b n N 0 d 2 8 s M H 0 m c X V v d D s s J n F 1 b 3 Q 7 U 2 V j d G l v b j E v d X p 5 d G t v d 2 5 p Y 3 k v W m 1 p Z W 5 p b 2 5 v I H R 5 c C 5 7 S m V 6 e W s s M X 0 m c X V v d D s s J n F 1 b 3 Q 7 U 2 V j d G l v b j E v d X p 5 d G t v d 2 5 p Y 3 k v W m 1 p Z W 5 p b 2 5 v I H R 5 c C 5 7 V X p 5 d G t v d 2 5 p Y 3 k s M n 0 m c X V v d D s s J n F 1 b 3 Q 7 U 2 V j d G l v b j E v d X p 5 d G t v d 2 5 p Y 3 k v W m 1 p Z W 5 p b 2 5 v I H R 5 c C 5 7 V X J 6 Z W R v d 3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X p 5 d G t v d 2 5 p Y 3 k v W m 1 p Z W 5 p b 2 5 v I H R 5 c C 5 7 U G F u c 3 R 3 b y w w f S Z x d W 9 0 O y w m c X V v d D t T Z W N 0 a W 9 u M S 9 1 e n l 0 a 2 9 3 b m l j e S 9 a b W l l b m l v b m 8 g d H l w L n t K Z X p 5 a y w x f S Z x d W 9 0 O y w m c X V v d D t T Z W N 0 a W 9 u M S 9 1 e n l 0 a 2 9 3 b m l j e S 9 a b W l l b m l v b m 8 g d H l w L n t V e n l 0 a 2 9 3 b m l j e S w y f S Z x d W 9 0 O y w m c X V v d D t T Z W N 0 a W 9 u M S 9 1 e n l 0 a 2 9 3 b m l j e S 9 a b W l l b m l v b m 8 g d H l w L n t V c n p l Z G 9 3 e S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e n l 0 a 2 9 3 b m l j e S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n l 0 a 2 9 3 b m l j e S U y M C g 3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e X R r b 3 d u a W N 5 J T I w K D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l e n l r a S U y M C g 3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p l e n l r a T Y y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O S 0 y O V Q x N D o w N z o 0 M y 4 y O D E z M j I y W i I g L z 4 8 R W 5 0 c n k g V H l w Z T 0 i R m l s b E N v b H V t b l R 5 c G V z I i B W Y W x 1 Z T 0 i c 0 J n W T 0 i I C 8 + P E V u d H J 5 I F R 5 c G U 9 I k Z p b G x D b 2 x 1 b W 5 O Y W 1 l c y I g V m F s d W U 9 I n N b J n F 1 b 3 Q 7 S m V 6 e W s m c X V v d D s s J n F 1 b 3 Q 7 U m 9 k e m l u Y S Z x d W 9 0 O 1 0 i I C 8 + P E V u d H J 5 I F R 5 c G U 9 I k Z p b G x T d G F 0 d X M i I F Z h b H V l P S J z Q 2 9 t c G x l d G U i I C 8 + P E V u d H J 5 I F R 5 c G U 9 I k Z p b G x D b 3 V u d C I g V m F s d W U 9 I m w 0 O D c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l e n l r a S 9 a b W l l b m l v b m 8 g d H l w M S 5 7 S m V 6 e W s s M H 0 m c X V v d D s s J n F 1 b 3 Q 7 U 2 V j d G l v b j E v a m V 6 e W t p L 1 p t a W V u a W 9 u b y B 0 e X A x L n t S b 2 R 6 a W 5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p l e n l r a S 9 a b W l l b m l v b m 8 g d H l w M S 5 7 S m V 6 e W s s M H 0 m c X V v d D s s J n F 1 b 3 Q 7 U 2 V j d G l v b j E v a m V 6 e W t p L 1 p t a W V u a W 9 u b y B 0 e X A x L n t S b 2 R 6 a W 5 h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p l e n l r a S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p 5 a 2 k l M j A o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J T I w K D c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J T I w K D c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5 z d H d h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c G F u c 3 R 3 Y T U y M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O S 0 y O V Q x N D o w N j o 0 N y 4 w O D Y 3 N j Y 2 W i I g L z 4 8 R W 5 0 c n k g V H l w Z T 0 i R m l s b E N v b H V t b l R 5 c G V z I i B W Y W x 1 Z T 0 i c 0 J n W U Y i I C 8 + P E V u d H J 5 I F R 5 c G U 9 I k Z p b G x D b 2 x 1 b W 5 O Y W 1 l c y I g V m F s d W U 9 I n N b J n F 1 b 3 Q 7 U G F u c 3 R 3 b y Z x d W 9 0 O y w m c X V v d D t L b 2 5 0 e W 5 l b n Q m c X V v d D s s J n F 1 b 3 Q 7 U G 9 w d W x h Y 2 p h J n F 1 b 3 Q 7 X S I g L z 4 8 R W 5 0 c n k g V H l w Z T 0 i R m l s b F N 0 Y X R 1 c y I g V m F s d W U 9 I n N D b 2 1 w b G V 0 Z S I g L z 4 8 R W 5 0 c n k g V H l w Z T 0 i R m l s b E N v d W 5 0 I i B W Y W x 1 Z T 0 i b D Q w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5 z d H d h L 1 p t a W V u a W 9 u b y B 0 e X A u e 1 B h b n N 0 d 2 8 s M H 0 m c X V v d D s s J n F 1 b 3 Q 7 U 2 V j d G l v b j E v c G F u c 3 R 3 Y S 9 a b W l l b m l v b m 8 g d H l w L n t L b 2 5 0 e W 5 l b n Q s M X 0 m c X V v d D s s J n F 1 b 3 Q 7 U 2 V j d G l v b j E v c G F u c 3 R 3 Y S 9 a b W l l b m l v b m 8 g d H l w L n t Q b 3 B 1 b G F j a m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F u c 3 R 3 Y S 9 a b W l l b m l v b m 8 g d H l w L n t Q Y W 5 z d H d v L D B 9 J n F 1 b 3 Q 7 L C Z x d W 9 0 O 1 N l Y 3 R p b 2 4 x L 3 B h b n N 0 d 2 E v W m 1 p Z W 5 p b 2 5 v I H R 5 c C 5 7 S 2 9 u d H l u Z W 5 0 L D F 9 J n F 1 b 3 Q 7 L C Z x d W 9 0 O 1 N l Y 3 R p b 2 4 x L 3 B h b n N 0 d 2 E v W m 1 p Z W 5 p b 2 5 v I H R 5 c C 5 7 U G 9 w d W x h Y 2 p h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b n N 0 d 2 E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u c 3 R 3 Y S U y M C g 3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b n N 0 d 2 E l M j A o N y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H 0 4 4 G Q K 0 h B q D D r r 7 M b i 9 w A A A A A A g A A A A A A E G Y A A A A B A A A g A A A A 1 R f n U n 1 I W Y p O 6 f W t X W v N n W f 0 g m v J d b n U t s W k x G l N r W o A A A A A D o A A A A A C A A A g A A A A U m 1 t 5 m 7 l 5 2 + o 7 O 9 c h 1 z e K C s 9 A t t S V T V n c D G Q A r 6 w u z 9 Q A A A A 4 u D Y M c t y a O 0 P P k A j O R v Y L t K 6 y 0 r d q S T Z P R x 3 B O A X E l k / b X n e c K P m Y z 0 5 t M E S i x k n y 7 3 6 g 6 C 5 g e M F P d B N v Y 1 n W 9 K c 7 n J K R H P B j l h S w P O 0 2 b p A A A A A z w 9 L 8 W W T O C K x a n j 9 f / 1 f 1 t p V a z 9 E Y H 7 v V j 4 g b b N W B D / f V o d H V a J 6 g 2 p 1 K p 4 T w H 8 2 c I n 1 K m 2 F 4 u M A P i a H B 1 V A 8 A = = < / D a t a M a s h u p > 
</file>

<file path=customXml/itemProps1.xml><?xml version="1.0" encoding="utf-8"?>
<ds:datastoreItem xmlns:ds="http://schemas.openxmlformats.org/officeDocument/2006/customXml" ds:itemID="{3888A9D3-4522-4060-8C29-FB60EA23A4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2</vt:i4>
      </vt:variant>
    </vt:vector>
  </HeadingPairs>
  <TitlesOfParts>
    <vt:vector size="6" baseType="lpstr">
      <vt:lpstr>dane</vt:lpstr>
      <vt:lpstr>5_1 nowe</vt:lpstr>
      <vt:lpstr>5_2 nowe</vt:lpstr>
      <vt:lpstr>5_3 nowe</vt:lpstr>
      <vt:lpstr>'5_1 nowe'!Wybieranie</vt:lpstr>
      <vt:lpstr>'5_3 nowe'!Wybieranie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2020-10-20T13:12:34Z</dcterms:modified>
</cp:coreProperties>
</file>