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60" windowWidth="11295" windowHeight="5580"/>
  </bookViews>
  <sheets>
    <sheet name="sery" sheetId="2" r:id="rId1"/>
    <sheet name="sery_4" sheetId="7" r:id="rId2"/>
    <sheet name="sery_5" sheetId="8" r:id="rId3"/>
    <sheet name="sery_6" sheetId="9" r:id="rId4"/>
  </sheets>
  <calcPr calcId="145621"/>
</workbook>
</file>

<file path=xl/calcChain.xml><?xml version="1.0" encoding="utf-8"?>
<calcChain xmlns="http://schemas.openxmlformats.org/spreadsheetml/2006/main">
  <c r="M164" i="2" l="1"/>
  <c r="D10" i="9" l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6" i="9"/>
  <c r="D7" i="9" s="1"/>
  <c r="D8" i="9" s="1"/>
  <c r="D9" i="9" s="1"/>
  <c r="D5" i="9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5" i="8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5" i="2"/>
  <c r="B163" i="9" l="1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C5" i="9"/>
  <c r="E5" i="9" s="1"/>
  <c r="B5" i="9"/>
  <c r="E4" i="9"/>
  <c r="B4" i="9"/>
  <c r="F163" i="8"/>
  <c r="G163" i="8" s="1"/>
  <c r="B163" i="8"/>
  <c r="F162" i="8"/>
  <c r="G162" i="8" s="1"/>
  <c r="B162" i="8"/>
  <c r="F161" i="8"/>
  <c r="G161" i="8" s="1"/>
  <c r="B161" i="8"/>
  <c r="F160" i="8"/>
  <c r="G160" i="8" s="1"/>
  <c r="B160" i="8"/>
  <c r="F159" i="8"/>
  <c r="G159" i="8" s="1"/>
  <c r="B159" i="8"/>
  <c r="F158" i="8"/>
  <c r="G158" i="8" s="1"/>
  <c r="B158" i="8"/>
  <c r="F157" i="8"/>
  <c r="G157" i="8" s="1"/>
  <c r="B157" i="8"/>
  <c r="F156" i="8"/>
  <c r="G156" i="8" s="1"/>
  <c r="B156" i="8"/>
  <c r="F155" i="8"/>
  <c r="G155" i="8" s="1"/>
  <c r="B155" i="8"/>
  <c r="F154" i="8"/>
  <c r="G154" i="8" s="1"/>
  <c r="B154" i="8"/>
  <c r="F153" i="8"/>
  <c r="G153" i="8" s="1"/>
  <c r="B153" i="8"/>
  <c r="F152" i="8"/>
  <c r="G152" i="8" s="1"/>
  <c r="B152" i="8"/>
  <c r="F151" i="8"/>
  <c r="G151" i="8" s="1"/>
  <c r="B151" i="8"/>
  <c r="F150" i="8"/>
  <c r="G150" i="8" s="1"/>
  <c r="B150" i="8"/>
  <c r="F149" i="8"/>
  <c r="G149" i="8" s="1"/>
  <c r="B149" i="8"/>
  <c r="F148" i="8"/>
  <c r="G148" i="8" s="1"/>
  <c r="B148" i="8"/>
  <c r="F147" i="8"/>
  <c r="G147" i="8" s="1"/>
  <c r="B147" i="8"/>
  <c r="F146" i="8"/>
  <c r="G146" i="8" s="1"/>
  <c r="B146" i="8"/>
  <c r="F145" i="8"/>
  <c r="G145" i="8" s="1"/>
  <c r="B145" i="8"/>
  <c r="F144" i="8"/>
  <c r="G144" i="8" s="1"/>
  <c r="B144" i="8"/>
  <c r="F143" i="8"/>
  <c r="G143" i="8" s="1"/>
  <c r="B143" i="8"/>
  <c r="F142" i="8"/>
  <c r="G142" i="8" s="1"/>
  <c r="B142" i="8"/>
  <c r="F141" i="8"/>
  <c r="G141" i="8" s="1"/>
  <c r="B141" i="8"/>
  <c r="F140" i="8"/>
  <c r="G140" i="8" s="1"/>
  <c r="B140" i="8"/>
  <c r="F139" i="8"/>
  <c r="G139" i="8" s="1"/>
  <c r="B139" i="8"/>
  <c r="F138" i="8"/>
  <c r="G138" i="8" s="1"/>
  <c r="B138" i="8"/>
  <c r="F137" i="8"/>
  <c r="G137" i="8" s="1"/>
  <c r="B137" i="8"/>
  <c r="F136" i="8"/>
  <c r="G136" i="8" s="1"/>
  <c r="B136" i="8"/>
  <c r="F135" i="8"/>
  <c r="G135" i="8" s="1"/>
  <c r="B135" i="8"/>
  <c r="F134" i="8"/>
  <c r="G134" i="8" s="1"/>
  <c r="B134" i="8"/>
  <c r="F133" i="8"/>
  <c r="G133" i="8" s="1"/>
  <c r="B133" i="8"/>
  <c r="F132" i="8"/>
  <c r="G132" i="8" s="1"/>
  <c r="B132" i="8"/>
  <c r="F131" i="8"/>
  <c r="G131" i="8" s="1"/>
  <c r="B131" i="8"/>
  <c r="F130" i="8"/>
  <c r="G130" i="8" s="1"/>
  <c r="B130" i="8"/>
  <c r="F129" i="8"/>
  <c r="G129" i="8" s="1"/>
  <c r="B129" i="8"/>
  <c r="F128" i="8"/>
  <c r="G128" i="8" s="1"/>
  <c r="B128" i="8"/>
  <c r="F127" i="8"/>
  <c r="G127" i="8" s="1"/>
  <c r="B127" i="8"/>
  <c r="F126" i="8"/>
  <c r="G126" i="8" s="1"/>
  <c r="B126" i="8"/>
  <c r="F125" i="8"/>
  <c r="G125" i="8" s="1"/>
  <c r="B125" i="8"/>
  <c r="F124" i="8"/>
  <c r="G124" i="8" s="1"/>
  <c r="B124" i="8"/>
  <c r="F123" i="8"/>
  <c r="G123" i="8" s="1"/>
  <c r="B123" i="8"/>
  <c r="F122" i="8"/>
  <c r="G122" i="8" s="1"/>
  <c r="B122" i="8"/>
  <c r="F121" i="8"/>
  <c r="G121" i="8" s="1"/>
  <c r="B121" i="8"/>
  <c r="F120" i="8"/>
  <c r="G120" i="8" s="1"/>
  <c r="B120" i="8"/>
  <c r="F119" i="8"/>
  <c r="G119" i="8" s="1"/>
  <c r="B119" i="8"/>
  <c r="F118" i="8"/>
  <c r="G118" i="8" s="1"/>
  <c r="B118" i="8"/>
  <c r="F117" i="8"/>
  <c r="G117" i="8" s="1"/>
  <c r="B117" i="8"/>
  <c r="F116" i="8"/>
  <c r="G116" i="8" s="1"/>
  <c r="B116" i="8"/>
  <c r="F115" i="8"/>
  <c r="G115" i="8" s="1"/>
  <c r="B115" i="8"/>
  <c r="F114" i="8"/>
  <c r="G114" i="8" s="1"/>
  <c r="B114" i="8"/>
  <c r="F113" i="8"/>
  <c r="G113" i="8" s="1"/>
  <c r="B113" i="8"/>
  <c r="F112" i="8"/>
  <c r="G112" i="8" s="1"/>
  <c r="B112" i="8"/>
  <c r="F111" i="8"/>
  <c r="G111" i="8" s="1"/>
  <c r="B111" i="8"/>
  <c r="F110" i="8"/>
  <c r="G110" i="8" s="1"/>
  <c r="B110" i="8"/>
  <c r="F109" i="8"/>
  <c r="G109" i="8" s="1"/>
  <c r="B109" i="8"/>
  <c r="F108" i="8"/>
  <c r="G108" i="8" s="1"/>
  <c r="B108" i="8"/>
  <c r="F107" i="8"/>
  <c r="G107" i="8" s="1"/>
  <c r="B107" i="8"/>
  <c r="F106" i="8"/>
  <c r="G106" i="8" s="1"/>
  <c r="B106" i="8"/>
  <c r="F105" i="8"/>
  <c r="G105" i="8" s="1"/>
  <c r="B105" i="8"/>
  <c r="F104" i="8"/>
  <c r="G104" i="8" s="1"/>
  <c r="B104" i="8"/>
  <c r="F103" i="8"/>
  <c r="G103" i="8" s="1"/>
  <c r="B103" i="8"/>
  <c r="F102" i="8"/>
  <c r="G102" i="8" s="1"/>
  <c r="B102" i="8"/>
  <c r="F101" i="8"/>
  <c r="G101" i="8" s="1"/>
  <c r="B101" i="8"/>
  <c r="F100" i="8"/>
  <c r="G100" i="8" s="1"/>
  <c r="B100" i="8"/>
  <c r="F99" i="8"/>
  <c r="G99" i="8" s="1"/>
  <c r="B99" i="8"/>
  <c r="F98" i="8"/>
  <c r="G98" i="8" s="1"/>
  <c r="B98" i="8"/>
  <c r="F97" i="8"/>
  <c r="G97" i="8" s="1"/>
  <c r="B97" i="8"/>
  <c r="F96" i="8"/>
  <c r="G96" i="8" s="1"/>
  <c r="B96" i="8"/>
  <c r="F95" i="8"/>
  <c r="G95" i="8" s="1"/>
  <c r="B95" i="8"/>
  <c r="F94" i="8"/>
  <c r="G94" i="8" s="1"/>
  <c r="B94" i="8"/>
  <c r="F93" i="8"/>
  <c r="G93" i="8" s="1"/>
  <c r="B93" i="8"/>
  <c r="F92" i="8"/>
  <c r="G92" i="8" s="1"/>
  <c r="B92" i="8"/>
  <c r="F91" i="8"/>
  <c r="G91" i="8" s="1"/>
  <c r="B91" i="8"/>
  <c r="F90" i="8"/>
  <c r="G90" i="8" s="1"/>
  <c r="B90" i="8"/>
  <c r="F89" i="8"/>
  <c r="G89" i="8" s="1"/>
  <c r="B89" i="8"/>
  <c r="F88" i="8"/>
  <c r="G88" i="8" s="1"/>
  <c r="B88" i="8"/>
  <c r="F87" i="8"/>
  <c r="G87" i="8" s="1"/>
  <c r="B87" i="8"/>
  <c r="F86" i="8"/>
  <c r="G86" i="8" s="1"/>
  <c r="B86" i="8"/>
  <c r="F85" i="8"/>
  <c r="G85" i="8" s="1"/>
  <c r="B85" i="8"/>
  <c r="F84" i="8"/>
  <c r="G84" i="8" s="1"/>
  <c r="B84" i="8"/>
  <c r="F83" i="8"/>
  <c r="G83" i="8" s="1"/>
  <c r="B83" i="8"/>
  <c r="F82" i="8"/>
  <c r="G82" i="8" s="1"/>
  <c r="B82" i="8"/>
  <c r="F81" i="8"/>
  <c r="G81" i="8" s="1"/>
  <c r="B81" i="8"/>
  <c r="F80" i="8"/>
  <c r="G80" i="8" s="1"/>
  <c r="B80" i="8"/>
  <c r="F79" i="8"/>
  <c r="G79" i="8" s="1"/>
  <c r="B79" i="8"/>
  <c r="G78" i="8"/>
  <c r="F78" i="8"/>
  <c r="B78" i="8"/>
  <c r="F77" i="8"/>
  <c r="G77" i="8" s="1"/>
  <c r="B77" i="8"/>
  <c r="G76" i="8"/>
  <c r="F76" i="8"/>
  <c r="B76" i="8"/>
  <c r="F75" i="8"/>
  <c r="G75" i="8" s="1"/>
  <c r="B75" i="8"/>
  <c r="G74" i="8"/>
  <c r="F74" i="8"/>
  <c r="B74" i="8"/>
  <c r="F73" i="8"/>
  <c r="G73" i="8" s="1"/>
  <c r="B73" i="8"/>
  <c r="G72" i="8"/>
  <c r="F72" i="8"/>
  <c r="B72" i="8"/>
  <c r="F71" i="8"/>
  <c r="G71" i="8" s="1"/>
  <c r="B71" i="8"/>
  <c r="G70" i="8"/>
  <c r="F70" i="8"/>
  <c r="B70" i="8"/>
  <c r="F69" i="8"/>
  <c r="G69" i="8" s="1"/>
  <c r="B69" i="8"/>
  <c r="G68" i="8"/>
  <c r="F68" i="8"/>
  <c r="B68" i="8"/>
  <c r="F67" i="8"/>
  <c r="G67" i="8" s="1"/>
  <c r="B67" i="8"/>
  <c r="G66" i="8"/>
  <c r="F66" i="8"/>
  <c r="B66" i="8"/>
  <c r="F65" i="8"/>
  <c r="G65" i="8" s="1"/>
  <c r="B65" i="8"/>
  <c r="G64" i="8"/>
  <c r="F64" i="8"/>
  <c r="B64" i="8"/>
  <c r="F63" i="8"/>
  <c r="G63" i="8" s="1"/>
  <c r="B63" i="8"/>
  <c r="F62" i="8"/>
  <c r="G62" i="8" s="1"/>
  <c r="B62" i="8"/>
  <c r="F61" i="8"/>
  <c r="G61" i="8" s="1"/>
  <c r="B61" i="8"/>
  <c r="G60" i="8"/>
  <c r="F60" i="8"/>
  <c r="B60" i="8"/>
  <c r="F59" i="8"/>
  <c r="G59" i="8" s="1"/>
  <c r="B59" i="8"/>
  <c r="F58" i="8"/>
  <c r="G58" i="8" s="1"/>
  <c r="B58" i="8"/>
  <c r="F57" i="8"/>
  <c r="G57" i="8" s="1"/>
  <c r="B57" i="8"/>
  <c r="G56" i="8"/>
  <c r="F56" i="8"/>
  <c r="B56" i="8"/>
  <c r="F55" i="8"/>
  <c r="G55" i="8" s="1"/>
  <c r="B55" i="8"/>
  <c r="F54" i="8"/>
  <c r="G54" i="8" s="1"/>
  <c r="B54" i="8"/>
  <c r="F53" i="8"/>
  <c r="G53" i="8" s="1"/>
  <c r="B53" i="8"/>
  <c r="G52" i="8"/>
  <c r="F52" i="8"/>
  <c r="B52" i="8"/>
  <c r="F51" i="8"/>
  <c r="G51" i="8" s="1"/>
  <c r="B51" i="8"/>
  <c r="F50" i="8"/>
  <c r="G50" i="8" s="1"/>
  <c r="B50" i="8"/>
  <c r="F49" i="8"/>
  <c r="G49" i="8" s="1"/>
  <c r="B49" i="8"/>
  <c r="G48" i="8"/>
  <c r="F48" i="8"/>
  <c r="B48" i="8"/>
  <c r="F47" i="8"/>
  <c r="G47" i="8" s="1"/>
  <c r="B47" i="8"/>
  <c r="F46" i="8"/>
  <c r="G46" i="8" s="1"/>
  <c r="B46" i="8"/>
  <c r="F45" i="8"/>
  <c r="G45" i="8" s="1"/>
  <c r="B45" i="8"/>
  <c r="G44" i="8"/>
  <c r="F44" i="8"/>
  <c r="B44" i="8"/>
  <c r="F43" i="8"/>
  <c r="G43" i="8" s="1"/>
  <c r="B43" i="8"/>
  <c r="F42" i="8"/>
  <c r="G42" i="8" s="1"/>
  <c r="B42" i="8"/>
  <c r="F41" i="8"/>
  <c r="G41" i="8" s="1"/>
  <c r="B41" i="8"/>
  <c r="G40" i="8"/>
  <c r="F40" i="8"/>
  <c r="B40" i="8"/>
  <c r="F39" i="8"/>
  <c r="G39" i="8" s="1"/>
  <c r="B39" i="8"/>
  <c r="F38" i="8"/>
  <c r="G38" i="8" s="1"/>
  <c r="B38" i="8"/>
  <c r="F37" i="8"/>
  <c r="G37" i="8" s="1"/>
  <c r="B37" i="8"/>
  <c r="G36" i="8"/>
  <c r="F36" i="8"/>
  <c r="B36" i="8"/>
  <c r="F35" i="8"/>
  <c r="G35" i="8" s="1"/>
  <c r="B35" i="8"/>
  <c r="F34" i="8"/>
  <c r="G34" i="8" s="1"/>
  <c r="B34" i="8"/>
  <c r="F33" i="8"/>
  <c r="G33" i="8" s="1"/>
  <c r="B33" i="8"/>
  <c r="F32" i="8"/>
  <c r="G32" i="8" s="1"/>
  <c r="B32" i="8"/>
  <c r="F31" i="8"/>
  <c r="G31" i="8" s="1"/>
  <c r="B31" i="8"/>
  <c r="F30" i="8"/>
  <c r="G30" i="8" s="1"/>
  <c r="B30" i="8"/>
  <c r="F29" i="8"/>
  <c r="G29" i="8" s="1"/>
  <c r="B29" i="8"/>
  <c r="G28" i="8"/>
  <c r="F28" i="8"/>
  <c r="B28" i="8"/>
  <c r="F27" i="8"/>
  <c r="G27" i="8" s="1"/>
  <c r="B27" i="8"/>
  <c r="F26" i="8"/>
  <c r="G26" i="8" s="1"/>
  <c r="B26" i="8"/>
  <c r="F25" i="8"/>
  <c r="G25" i="8" s="1"/>
  <c r="B25" i="8"/>
  <c r="G24" i="8"/>
  <c r="F24" i="8"/>
  <c r="B24" i="8"/>
  <c r="F23" i="8"/>
  <c r="G23" i="8" s="1"/>
  <c r="B23" i="8"/>
  <c r="F22" i="8"/>
  <c r="G22" i="8" s="1"/>
  <c r="B22" i="8"/>
  <c r="F21" i="8"/>
  <c r="G21" i="8" s="1"/>
  <c r="B21" i="8"/>
  <c r="G20" i="8"/>
  <c r="F20" i="8"/>
  <c r="B20" i="8"/>
  <c r="F19" i="8"/>
  <c r="G19" i="8" s="1"/>
  <c r="B19" i="8"/>
  <c r="F18" i="8"/>
  <c r="G18" i="8" s="1"/>
  <c r="B18" i="8"/>
  <c r="F17" i="8"/>
  <c r="G17" i="8" s="1"/>
  <c r="B17" i="8"/>
  <c r="G16" i="8"/>
  <c r="F16" i="8"/>
  <c r="B16" i="8"/>
  <c r="F15" i="8"/>
  <c r="G15" i="8" s="1"/>
  <c r="B15" i="8"/>
  <c r="F14" i="8"/>
  <c r="G14" i="8" s="1"/>
  <c r="B14" i="8"/>
  <c r="F13" i="8"/>
  <c r="G13" i="8" s="1"/>
  <c r="B13" i="8"/>
  <c r="G12" i="8"/>
  <c r="F12" i="8"/>
  <c r="B12" i="8"/>
  <c r="F11" i="8"/>
  <c r="G11" i="8" s="1"/>
  <c r="B11" i="8"/>
  <c r="F10" i="8"/>
  <c r="G10" i="8" s="1"/>
  <c r="B10" i="8"/>
  <c r="F9" i="8"/>
  <c r="B9" i="8"/>
  <c r="F8" i="8"/>
  <c r="B8" i="8"/>
  <c r="F7" i="8"/>
  <c r="B7" i="8"/>
  <c r="F6" i="8"/>
  <c r="B6" i="8"/>
  <c r="K5" i="8"/>
  <c r="M5" i="8" s="1"/>
  <c r="F5" i="8"/>
  <c r="C5" i="8"/>
  <c r="E5" i="8" s="1"/>
  <c r="H6" i="8" s="1"/>
  <c r="I10" i="8" s="1"/>
  <c r="J11" i="8" s="1"/>
  <c r="B5" i="8"/>
  <c r="M4" i="8"/>
  <c r="L4" i="8"/>
  <c r="F4" i="8"/>
  <c r="E4" i="8"/>
  <c r="H5" i="8" s="1"/>
  <c r="I9" i="8" s="1"/>
  <c r="J10" i="8" s="1"/>
  <c r="B4" i="8"/>
  <c r="F168" i="7"/>
  <c r="G168" i="7" s="1"/>
  <c r="B168" i="7"/>
  <c r="F167" i="7"/>
  <c r="G167" i="7" s="1"/>
  <c r="B167" i="7"/>
  <c r="F166" i="7"/>
  <c r="G166" i="7" s="1"/>
  <c r="B166" i="7"/>
  <c r="F165" i="7"/>
  <c r="G165" i="7" s="1"/>
  <c r="B165" i="7"/>
  <c r="F164" i="7"/>
  <c r="G164" i="7" s="1"/>
  <c r="B164" i="7"/>
  <c r="F163" i="7"/>
  <c r="G163" i="7" s="1"/>
  <c r="B163" i="7"/>
  <c r="F162" i="7"/>
  <c r="G162" i="7" s="1"/>
  <c r="B162" i="7"/>
  <c r="F161" i="7"/>
  <c r="G161" i="7" s="1"/>
  <c r="B161" i="7"/>
  <c r="F160" i="7"/>
  <c r="G160" i="7" s="1"/>
  <c r="B160" i="7"/>
  <c r="F159" i="7"/>
  <c r="G159" i="7" s="1"/>
  <c r="B159" i="7"/>
  <c r="F158" i="7"/>
  <c r="G158" i="7" s="1"/>
  <c r="B158" i="7"/>
  <c r="F157" i="7"/>
  <c r="G157" i="7" s="1"/>
  <c r="B157" i="7"/>
  <c r="F156" i="7"/>
  <c r="G156" i="7" s="1"/>
  <c r="B156" i="7"/>
  <c r="F155" i="7"/>
  <c r="G155" i="7" s="1"/>
  <c r="B155" i="7"/>
  <c r="F154" i="7"/>
  <c r="G154" i="7" s="1"/>
  <c r="B154" i="7"/>
  <c r="F153" i="7"/>
  <c r="G153" i="7" s="1"/>
  <c r="B153" i="7"/>
  <c r="F152" i="7"/>
  <c r="G152" i="7" s="1"/>
  <c r="B152" i="7"/>
  <c r="F151" i="7"/>
  <c r="G151" i="7" s="1"/>
  <c r="B151" i="7"/>
  <c r="F150" i="7"/>
  <c r="G150" i="7" s="1"/>
  <c r="B150" i="7"/>
  <c r="F149" i="7"/>
  <c r="G149" i="7" s="1"/>
  <c r="B149" i="7"/>
  <c r="F148" i="7"/>
  <c r="G148" i="7" s="1"/>
  <c r="B148" i="7"/>
  <c r="F147" i="7"/>
  <c r="G147" i="7" s="1"/>
  <c r="B147" i="7"/>
  <c r="F146" i="7"/>
  <c r="G146" i="7" s="1"/>
  <c r="B146" i="7"/>
  <c r="F145" i="7"/>
  <c r="G145" i="7" s="1"/>
  <c r="B145" i="7"/>
  <c r="F144" i="7"/>
  <c r="G144" i="7" s="1"/>
  <c r="B144" i="7"/>
  <c r="F143" i="7"/>
  <c r="G143" i="7" s="1"/>
  <c r="B143" i="7"/>
  <c r="F142" i="7"/>
  <c r="G142" i="7" s="1"/>
  <c r="B142" i="7"/>
  <c r="F141" i="7"/>
  <c r="G141" i="7" s="1"/>
  <c r="B141" i="7"/>
  <c r="F140" i="7"/>
  <c r="G140" i="7" s="1"/>
  <c r="B140" i="7"/>
  <c r="F138" i="7"/>
  <c r="G138" i="7" s="1"/>
  <c r="B138" i="7"/>
  <c r="F137" i="7"/>
  <c r="G137" i="7" s="1"/>
  <c r="B137" i="7"/>
  <c r="F136" i="7"/>
  <c r="G136" i="7" s="1"/>
  <c r="B136" i="7"/>
  <c r="F135" i="7"/>
  <c r="G135" i="7" s="1"/>
  <c r="B135" i="7"/>
  <c r="F134" i="7"/>
  <c r="G134" i="7" s="1"/>
  <c r="B134" i="7"/>
  <c r="F133" i="7"/>
  <c r="G133" i="7" s="1"/>
  <c r="B133" i="7"/>
  <c r="F132" i="7"/>
  <c r="G132" i="7" s="1"/>
  <c r="B132" i="7"/>
  <c r="F131" i="7"/>
  <c r="G131" i="7" s="1"/>
  <c r="B131" i="7"/>
  <c r="F130" i="7"/>
  <c r="G130" i="7" s="1"/>
  <c r="B130" i="7"/>
  <c r="F129" i="7"/>
  <c r="G129" i="7" s="1"/>
  <c r="B129" i="7"/>
  <c r="F128" i="7"/>
  <c r="G128" i="7" s="1"/>
  <c r="B128" i="7"/>
  <c r="F127" i="7"/>
  <c r="G127" i="7" s="1"/>
  <c r="B127" i="7"/>
  <c r="F126" i="7"/>
  <c r="G126" i="7" s="1"/>
  <c r="B126" i="7"/>
  <c r="F125" i="7"/>
  <c r="G125" i="7" s="1"/>
  <c r="B125" i="7"/>
  <c r="F124" i="7"/>
  <c r="G124" i="7" s="1"/>
  <c r="B124" i="7"/>
  <c r="F123" i="7"/>
  <c r="G123" i="7" s="1"/>
  <c r="B123" i="7"/>
  <c r="F122" i="7"/>
  <c r="G122" i="7" s="1"/>
  <c r="B122" i="7"/>
  <c r="F121" i="7"/>
  <c r="G121" i="7" s="1"/>
  <c r="B121" i="7"/>
  <c r="F120" i="7"/>
  <c r="G120" i="7" s="1"/>
  <c r="B120" i="7"/>
  <c r="F119" i="7"/>
  <c r="G119" i="7" s="1"/>
  <c r="B119" i="7"/>
  <c r="F118" i="7"/>
  <c r="G118" i="7" s="1"/>
  <c r="B118" i="7"/>
  <c r="F117" i="7"/>
  <c r="G117" i="7" s="1"/>
  <c r="B117" i="7"/>
  <c r="F116" i="7"/>
  <c r="G116" i="7" s="1"/>
  <c r="B116" i="7"/>
  <c r="F115" i="7"/>
  <c r="G115" i="7" s="1"/>
  <c r="B115" i="7"/>
  <c r="F114" i="7"/>
  <c r="G114" i="7" s="1"/>
  <c r="B114" i="7"/>
  <c r="F113" i="7"/>
  <c r="G113" i="7" s="1"/>
  <c r="B113" i="7"/>
  <c r="F112" i="7"/>
  <c r="G112" i="7" s="1"/>
  <c r="B112" i="7"/>
  <c r="F111" i="7"/>
  <c r="G111" i="7" s="1"/>
  <c r="B111" i="7"/>
  <c r="F110" i="7"/>
  <c r="G110" i="7" s="1"/>
  <c r="B110" i="7"/>
  <c r="F109" i="7"/>
  <c r="G109" i="7" s="1"/>
  <c r="B109" i="7"/>
  <c r="F108" i="7"/>
  <c r="G108" i="7" s="1"/>
  <c r="B108" i="7"/>
  <c r="F106" i="7"/>
  <c r="G106" i="7" s="1"/>
  <c r="B106" i="7"/>
  <c r="F105" i="7"/>
  <c r="G105" i="7" s="1"/>
  <c r="B105" i="7"/>
  <c r="F104" i="7"/>
  <c r="G104" i="7" s="1"/>
  <c r="B104" i="7"/>
  <c r="F103" i="7"/>
  <c r="G103" i="7" s="1"/>
  <c r="B103" i="7"/>
  <c r="F102" i="7"/>
  <c r="G102" i="7" s="1"/>
  <c r="B102" i="7"/>
  <c r="F101" i="7"/>
  <c r="G101" i="7" s="1"/>
  <c r="B101" i="7"/>
  <c r="F100" i="7"/>
  <c r="G100" i="7" s="1"/>
  <c r="B100" i="7"/>
  <c r="F99" i="7"/>
  <c r="G99" i="7" s="1"/>
  <c r="B99" i="7"/>
  <c r="F98" i="7"/>
  <c r="G98" i="7" s="1"/>
  <c r="B98" i="7"/>
  <c r="F97" i="7"/>
  <c r="G97" i="7" s="1"/>
  <c r="B97" i="7"/>
  <c r="F96" i="7"/>
  <c r="G96" i="7" s="1"/>
  <c r="B96" i="7"/>
  <c r="F95" i="7"/>
  <c r="G95" i="7" s="1"/>
  <c r="B95" i="7"/>
  <c r="F94" i="7"/>
  <c r="G94" i="7" s="1"/>
  <c r="B94" i="7"/>
  <c r="F93" i="7"/>
  <c r="G93" i="7" s="1"/>
  <c r="B93" i="7"/>
  <c r="F92" i="7"/>
  <c r="G92" i="7" s="1"/>
  <c r="B92" i="7"/>
  <c r="F91" i="7"/>
  <c r="G91" i="7" s="1"/>
  <c r="B91" i="7"/>
  <c r="F90" i="7"/>
  <c r="G90" i="7" s="1"/>
  <c r="B90" i="7"/>
  <c r="F89" i="7"/>
  <c r="G89" i="7" s="1"/>
  <c r="B89" i="7"/>
  <c r="F88" i="7"/>
  <c r="G88" i="7" s="1"/>
  <c r="B88" i="7"/>
  <c r="F87" i="7"/>
  <c r="G87" i="7" s="1"/>
  <c r="B87" i="7"/>
  <c r="F86" i="7"/>
  <c r="G86" i="7" s="1"/>
  <c r="B86" i="7"/>
  <c r="F85" i="7"/>
  <c r="G85" i="7" s="1"/>
  <c r="B85" i="7"/>
  <c r="F84" i="7"/>
  <c r="G84" i="7" s="1"/>
  <c r="B84" i="7"/>
  <c r="F83" i="7"/>
  <c r="G83" i="7" s="1"/>
  <c r="B83" i="7"/>
  <c r="F82" i="7"/>
  <c r="G82" i="7" s="1"/>
  <c r="B82" i="7"/>
  <c r="F81" i="7"/>
  <c r="G81" i="7" s="1"/>
  <c r="B81" i="7"/>
  <c r="F80" i="7"/>
  <c r="G80" i="7" s="1"/>
  <c r="B80" i="7"/>
  <c r="F79" i="7"/>
  <c r="G79" i="7" s="1"/>
  <c r="B79" i="7"/>
  <c r="F78" i="7"/>
  <c r="G78" i="7" s="1"/>
  <c r="B78" i="7"/>
  <c r="F77" i="7"/>
  <c r="G77" i="7" s="1"/>
  <c r="B77" i="7"/>
  <c r="F76" i="7"/>
  <c r="G76" i="7" s="1"/>
  <c r="B76" i="7"/>
  <c r="F74" i="7"/>
  <c r="G74" i="7" s="1"/>
  <c r="B74" i="7"/>
  <c r="F73" i="7"/>
  <c r="G73" i="7" s="1"/>
  <c r="B73" i="7"/>
  <c r="F72" i="7"/>
  <c r="G72" i="7" s="1"/>
  <c r="B72" i="7"/>
  <c r="F71" i="7"/>
  <c r="G71" i="7" s="1"/>
  <c r="B71" i="7"/>
  <c r="F70" i="7"/>
  <c r="G70" i="7" s="1"/>
  <c r="B70" i="7"/>
  <c r="F69" i="7"/>
  <c r="G69" i="7" s="1"/>
  <c r="B69" i="7"/>
  <c r="F68" i="7"/>
  <c r="G68" i="7" s="1"/>
  <c r="B68" i="7"/>
  <c r="F67" i="7"/>
  <c r="G67" i="7" s="1"/>
  <c r="B67" i="7"/>
  <c r="F66" i="7"/>
  <c r="G66" i="7" s="1"/>
  <c r="B66" i="7"/>
  <c r="F65" i="7"/>
  <c r="G65" i="7" s="1"/>
  <c r="B65" i="7"/>
  <c r="F64" i="7"/>
  <c r="G64" i="7" s="1"/>
  <c r="B64" i="7"/>
  <c r="F63" i="7"/>
  <c r="G63" i="7" s="1"/>
  <c r="B63" i="7"/>
  <c r="F62" i="7"/>
  <c r="G62" i="7" s="1"/>
  <c r="B62" i="7"/>
  <c r="F61" i="7"/>
  <c r="G61" i="7" s="1"/>
  <c r="B61" i="7"/>
  <c r="F60" i="7"/>
  <c r="G60" i="7" s="1"/>
  <c r="B60" i="7"/>
  <c r="F59" i="7"/>
  <c r="G59" i="7" s="1"/>
  <c r="B59" i="7"/>
  <c r="F58" i="7"/>
  <c r="G58" i="7" s="1"/>
  <c r="B58" i="7"/>
  <c r="F57" i="7"/>
  <c r="G57" i="7" s="1"/>
  <c r="B57" i="7"/>
  <c r="F56" i="7"/>
  <c r="G56" i="7" s="1"/>
  <c r="B56" i="7"/>
  <c r="F55" i="7"/>
  <c r="G55" i="7" s="1"/>
  <c r="B55" i="7"/>
  <c r="F54" i="7"/>
  <c r="G54" i="7" s="1"/>
  <c r="B54" i="7"/>
  <c r="F53" i="7"/>
  <c r="G53" i="7" s="1"/>
  <c r="B53" i="7"/>
  <c r="F52" i="7"/>
  <c r="G52" i="7" s="1"/>
  <c r="B52" i="7"/>
  <c r="F51" i="7"/>
  <c r="G51" i="7" s="1"/>
  <c r="B51" i="7"/>
  <c r="F50" i="7"/>
  <c r="G50" i="7" s="1"/>
  <c r="B50" i="7"/>
  <c r="F49" i="7"/>
  <c r="G49" i="7" s="1"/>
  <c r="B49" i="7"/>
  <c r="F48" i="7"/>
  <c r="G48" i="7" s="1"/>
  <c r="B48" i="7"/>
  <c r="F47" i="7"/>
  <c r="G47" i="7" s="1"/>
  <c r="B47" i="7"/>
  <c r="F46" i="7"/>
  <c r="G46" i="7" s="1"/>
  <c r="B46" i="7"/>
  <c r="F45" i="7"/>
  <c r="G45" i="7" s="1"/>
  <c r="B45" i="7"/>
  <c r="F43" i="7"/>
  <c r="G43" i="7" s="1"/>
  <c r="B43" i="7"/>
  <c r="F42" i="7"/>
  <c r="G42" i="7" s="1"/>
  <c r="B42" i="7"/>
  <c r="F41" i="7"/>
  <c r="G41" i="7" s="1"/>
  <c r="B41" i="7"/>
  <c r="F40" i="7"/>
  <c r="G40" i="7" s="1"/>
  <c r="B40" i="7"/>
  <c r="F39" i="7"/>
  <c r="G39" i="7" s="1"/>
  <c r="B39" i="7"/>
  <c r="F38" i="7"/>
  <c r="G38" i="7" s="1"/>
  <c r="B38" i="7"/>
  <c r="F37" i="7"/>
  <c r="G37" i="7" s="1"/>
  <c r="B37" i="7"/>
  <c r="F36" i="7"/>
  <c r="G36" i="7" s="1"/>
  <c r="B36" i="7"/>
  <c r="F35" i="7"/>
  <c r="G35" i="7" s="1"/>
  <c r="B35" i="7"/>
  <c r="F34" i="7"/>
  <c r="G34" i="7" s="1"/>
  <c r="B34" i="7"/>
  <c r="F33" i="7"/>
  <c r="G33" i="7" s="1"/>
  <c r="B33" i="7"/>
  <c r="F32" i="7"/>
  <c r="G32" i="7" s="1"/>
  <c r="B32" i="7"/>
  <c r="F31" i="7"/>
  <c r="G31" i="7" s="1"/>
  <c r="B31" i="7"/>
  <c r="F30" i="7"/>
  <c r="G30" i="7" s="1"/>
  <c r="B30" i="7"/>
  <c r="F29" i="7"/>
  <c r="G29" i="7" s="1"/>
  <c r="B29" i="7"/>
  <c r="F28" i="7"/>
  <c r="G28" i="7" s="1"/>
  <c r="B28" i="7"/>
  <c r="F27" i="7"/>
  <c r="G27" i="7" s="1"/>
  <c r="B27" i="7"/>
  <c r="F26" i="7"/>
  <c r="G26" i="7" s="1"/>
  <c r="B26" i="7"/>
  <c r="F25" i="7"/>
  <c r="G25" i="7" s="1"/>
  <c r="B25" i="7"/>
  <c r="F24" i="7"/>
  <c r="G24" i="7" s="1"/>
  <c r="B24" i="7"/>
  <c r="F23" i="7"/>
  <c r="G23" i="7" s="1"/>
  <c r="B23" i="7"/>
  <c r="F22" i="7"/>
  <c r="G22" i="7" s="1"/>
  <c r="B22" i="7"/>
  <c r="F21" i="7"/>
  <c r="G21" i="7" s="1"/>
  <c r="B21" i="7"/>
  <c r="F20" i="7"/>
  <c r="G20" i="7" s="1"/>
  <c r="B20" i="7"/>
  <c r="F19" i="7"/>
  <c r="G19" i="7" s="1"/>
  <c r="B19" i="7"/>
  <c r="F18" i="7"/>
  <c r="G18" i="7" s="1"/>
  <c r="B18" i="7"/>
  <c r="F17" i="7"/>
  <c r="G17" i="7" s="1"/>
  <c r="B17" i="7"/>
  <c r="F16" i="7"/>
  <c r="G16" i="7" s="1"/>
  <c r="B16" i="7"/>
  <c r="F15" i="7"/>
  <c r="G15" i="7" s="1"/>
  <c r="B15" i="7"/>
  <c r="F14" i="7"/>
  <c r="G14" i="7" s="1"/>
  <c r="B14" i="7"/>
  <c r="F13" i="7"/>
  <c r="G13" i="7" s="1"/>
  <c r="B13" i="7"/>
  <c r="F11" i="7"/>
  <c r="G11" i="7" s="1"/>
  <c r="B11" i="7"/>
  <c r="F10" i="7"/>
  <c r="G10" i="7" s="1"/>
  <c r="B10" i="7"/>
  <c r="F9" i="7"/>
  <c r="B9" i="7"/>
  <c r="F8" i="7"/>
  <c r="B8" i="7"/>
  <c r="F7" i="7"/>
  <c r="B7" i="7"/>
  <c r="F6" i="7"/>
  <c r="B6" i="7"/>
  <c r="F5" i="7"/>
  <c r="C5" i="7"/>
  <c r="B5" i="7"/>
  <c r="M4" i="7"/>
  <c r="L4" i="7"/>
  <c r="F4" i="7"/>
  <c r="E4" i="7"/>
  <c r="H5" i="7" s="1"/>
  <c r="I9" i="7" s="1"/>
  <c r="J10" i="7" s="1"/>
  <c r="B4" i="7"/>
  <c r="M4" i="2"/>
  <c r="L4" i="2"/>
  <c r="K5" i="2" s="1"/>
  <c r="K5" i="7" l="1"/>
  <c r="M5" i="7" s="1"/>
  <c r="C6" i="7"/>
  <c r="C7" i="7" s="1"/>
  <c r="C8" i="7" s="1"/>
  <c r="C9" i="7" s="1"/>
  <c r="D5" i="7"/>
  <c r="E5" i="7" s="1"/>
  <c r="H6" i="7" s="1"/>
  <c r="I10" i="7" s="1"/>
  <c r="J11" i="7" s="1"/>
  <c r="D164" i="2"/>
  <c r="K6" i="2"/>
  <c r="L5" i="2"/>
  <c r="M5" i="2"/>
  <c r="C6" i="8"/>
  <c r="F5" i="9"/>
  <c r="L5" i="9"/>
  <c r="I5" i="9"/>
  <c r="F6" i="9"/>
  <c r="G10" i="9" s="1"/>
  <c r="H11" i="9" s="1"/>
  <c r="L6" i="9"/>
  <c r="M10" i="9" s="1"/>
  <c r="N11" i="9" s="1"/>
  <c r="I6" i="9"/>
  <c r="J10" i="9" s="1"/>
  <c r="K11" i="9" s="1"/>
  <c r="C6" i="9"/>
  <c r="C7" i="9" s="1"/>
  <c r="C8" i="9" s="1"/>
  <c r="L5" i="8"/>
  <c r="K6" i="8" s="1"/>
  <c r="G164" i="8"/>
  <c r="G170" i="7"/>
  <c r="L5" i="7" l="1"/>
  <c r="D6" i="7"/>
  <c r="D7" i="7" s="1"/>
  <c r="D8" i="7" s="1"/>
  <c r="D9" i="7" s="1"/>
  <c r="G9" i="9"/>
  <c r="C7" i="8"/>
  <c r="E6" i="8"/>
  <c r="H7" i="8" s="1"/>
  <c r="I11" i="8" s="1"/>
  <c r="J12" i="8" s="1"/>
  <c r="M6" i="2"/>
  <c r="L6" i="2"/>
  <c r="K7" i="2" s="1"/>
  <c r="M7" i="2" s="1"/>
  <c r="J9" i="9"/>
  <c r="M9" i="9"/>
  <c r="E6" i="9"/>
  <c r="C9" i="9"/>
  <c r="L6" i="8"/>
  <c r="K7" i="8" s="1"/>
  <c r="M6" i="8"/>
  <c r="C10" i="7"/>
  <c r="K8" i="2"/>
  <c r="M8" i="2" s="1"/>
  <c r="L7" i="2"/>
  <c r="K6" i="7" l="1"/>
  <c r="M6" i="7" s="1"/>
  <c r="E6" i="7"/>
  <c r="H7" i="7" s="1"/>
  <c r="I11" i="7" s="1"/>
  <c r="J13" i="7" s="1"/>
  <c r="D10" i="7"/>
  <c r="K10" i="9"/>
  <c r="F7" i="9"/>
  <c r="L7" i="9"/>
  <c r="I7" i="9"/>
  <c r="C8" i="8"/>
  <c r="E7" i="8"/>
  <c r="H8" i="8" s="1"/>
  <c r="I12" i="8" s="1"/>
  <c r="J13" i="8" s="1"/>
  <c r="N10" i="9"/>
  <c r="H10" i="9"/>
  <c r="E7" i="9"/>
  <c r="C10" i="9"/>
  <c r="L7" i="8"/>
  <c r="K8" i="8" s="1"/>
  <c r="M7" i="8"/>
  <c r="E7" i="7"/>
  <c r="H8" i="7" s="1"/>
  <c r="I13" i="7" s="1"/>
  <c r="J14" i="7" s="1"/>
  <c r="C11" i="7"/>
  <c r="L8" i="2"/>
  <c r="K9" i="2" s="1"/>
  <c r="M9" i="2" s="1"/>
  <c r="L6" i="7" l="1"/>
  <c r="K7" i="7"/>
  <c r="L7" i="7" s="1"/>
  <c r="D11" i="7"/>
  <c r="F8" i="9"/>
  <c r="G12" i="9" s="1"/>
  <c r="H13" i="9" s="1"/>
  <c r="L8" i="9"/>
  <c r="M12" i="9" s="1"/>
  <c r="N13" i="9" s="1"/>
  <c r="I8" i="9"/>
  <c r="J12" i="9" s="1"/>
  <c r="K13" i="9" s="1"/>
  <c r="M11" i="9"/>
  <c r="G11" i="9"/>
  <c r="C9" i="8"/>
  <c r="E8" i="8"/>
  <c r="H9" i="8" s="1"/>
  <c r="I13" i="8" s="1"/>
  <c r="J14" i="8" s="1"/>
  <c r="E8" i="7"/>
  <c r="H9" i="7" s="1"/>
  <c r="I14" i="7" s="1"/>
  <c r="J15" i="7" s="1"/>
  <c r="J11" i="9"/>
  <c r="E8" i="9"/>
  <c r="C11" i="9"/>
  <c r="M8" i="8"/>
  <c r="L8" i="8"/>
  <c r="K9" i="8" s="1"/>
  <c r="E9" i="7"/>
  <c r="H10" i="7" s="1"/>
  <c r="C13" i="7"/>
  <c r="L9" i="2"/>
  <c r="M7" i="7" l="1"/>
  <c r="K8" i="7"/>
  <c r="M8" i="7" s="1"/>
  <c r="D13" i="7"/>
  <c r="F9" i="9"/>
  <c r="L9" i="9"/>
  <c r="I9" i="9"/>
  <c r="N12" i="9"/>
  <c r="K12" i="9"/>
  <c r="H12" i="9"/>
  <c r="C10" i="8"/>
  <c r="E9" i="8"/>
  <c r="H10" i="8" s="1"/>
  <c r="I14" i="8" s="1"/>
  <c r="J15" i="8" s="1"/>
  <c r="E9" i="9"/>
  <c r="C12" i="9"/>
  <c r="L9" i="8"/>
  <c r="K10" i="8" s="1"/>
  <c r="M9" i="8"/>
  <c r="I15" i="7"/>
  <c r="J16" i="7" s="1"/>
  <c r="E10" i="7"/>
  <c r="H11" i="7" s="1"/>
  <c r="I16" i="7" s="1"/>
  <c r="J17" i="7" s="1"/>
  <c r="C14" i="7"/>
  <c r="L8" i="7" l="1"/>
  <c r="D14" i="7"/>
  <c r="J13" i="9"/>
  <c r="E10" i="8"/>
  <c r="H11" i="8" s="1"/>
  <c r="I15" i="8" s="1"/>
  <c r="J16" i="8" s="1"/>
  <c r="C11" i="8"/>
  <c r="M13" i="9"/>
  <c r="G13" i="9"/>
  <c r="F10" i="9"/>
  <c r="G14" i="9" s="1"/>
  <c r="H15" i="9" s="1"/>
  <c r="L10" i="9"/>
  <c r="M14" i="9" s="1"/>
  <c r="N15" i="9" s="1"/>
  <c r="I10" i="9"/>
  <c r="J14" i="9" s="1"/>
  <c r="K15" i="9" s="1"/>
  <c r="C13" i="9"/>
  <c r="L10" i="8"/>
  <c r="K11" i="8" s="1"/>
  <c r="M10" i="8"/>
  <c r="E11" i="7"/>
  <c r="H13" i="7" s="1"/>
  <c r="C15" i="7"/>
  <c r="K9" i="7" l="1"/>
  <c r="L9" i="7" s="1"/>
  <c r="D15" i="7"/>
  <c r="K14" i="9"/>
  <c r="H14" i="9"/>
  <c r="E11" i="8"/>
  <c r="H12" i="8" s="1"/>
  <c r="I16" i="8" s="1"/>
  <c r="J17" i="8" s="1"/>
  <c r="C12" i="8"/>
  <c r="N14" i="9"/>
  <c r="E10" i="9"/>
  <c r="C14" i="9"/>
  <c r="M11" i="8"/>
  <c r="L11" i="8"/>
  <c r="K12" i="8" s="1"/>
  <c r="I17" i="7"/>
  <c r="J18" i="7" s="1"/>
  <c r="M9" i="7"/>
  <c r="E13" i="7"/>
  <c r="H14" i="7" s="1"/>
  <c r="I18" i="7" s="1"/>
  <c r="J19" i="7" s="1"/>
  <c r="C16" i="7"/>
  <c r="D16" i="7" l="1"/>
  <c r="F11" i="9"/>
  <c r="L11" i="9"/>
  <c r="I11" i="9"/>
  <c r="E12" i="8"/>
  <c r="H13" i="8" s="1"/>
  <c r="I17" i="8" s="1"/>
  <c r="J18" i="8" s="1"/>
  <c r="C13" i="8"/>
  <c r="E11" i="9"/>
  <c r="C15" i="9"/>
  <c r="M12" i="8"/>
  <c r="L12" i="8"/>
  <c r="K13" i="8" s="1"/>
  <c r="K10" i="7"/>
  <c r="E14" i="7"/>
  <c r="H15" i="7" s="1"/>
  <c r="I19" i="7" s="1"/>
  <c r="J20" i="7" s="1"/>
  <c r="C17" i="7"/>
  <c r="D17" i="7" l="1"/>
  <c r="F12" i="9"/>
  <c r="G16" i="9" s="1"/>
  <c r="H17" i="9" s="1"/>
  <c r="L12" i="9"/>
  <c r="M16" i="9" s="1"/>
  <c r="N17" i="9" s="1"/>
  <c r="I12" i="9"/>
  <c r="J16" i="9" s="1"/>
  <c r="K17" i="9" s="1"/>
  <c r="M15" i="9"/>
  <c r="E13" i="8"/>
  <c r="H14" i="8" s="1"/>
  <c r="I18" i="8" s="1"/>
  <c r="J19" i="8" s="1"/>
  <c r="C14" i="8"/>
  <c r="G15" i="9"/>
  <c r="J15" i="9"/>
  <c r="E12" i="9"/>
  <c r="C16" i="9"/>
  <c r="M13" i="8"/>
  <c r="L13" i="8"/>
  <c r="K14" i="8" s="1"/>
  <c r="L10" i="7"/>
  <c r="M10" i="7"/>
  <c r="E15" i="7"/>
  <c r="H16" i="7" s="1"/>
  <c r="C18" i="7"/>
  <c r="K11" i="7" l="1"/>
  <c r="L11" i="7" s="1"/>
  <c r="L12" i="7" s="1"/>
  <c r="D18" i="7"/>
  <c r="F13" i="9"/>
  <c r="L13" i="9"/>
  <c r="M17" i="9" s="1"/>
  <c r="N18" i="9" s="1"/>
  <c r="I13" i="9"/>
  <c r="J17" i="9" s="1"/>
  <c r="K18" i="9" s="1"/>
  <c r="H16" i="9"/>
  <c r="N16" i="9"/>
  <c r="E14" i="8"/>
  <c r="H15" i="8" s="1"/>
  <c r="I19" i="8" s="1"/>
  <c r="J20" i="8" s="1"/>
  <c r="C15" i="8"/>
  <c r="K16" i="9"/>
  <c r="E13" i="9"/>
  <c r="C17" i="9"/>
  <c r="M14" i="8"/>
  <c r="L14" i="8"/>
  <c r="K15" i="8" s="1"/>
  <c r="I20" i="7"/>
  <c r="J21" i="7" s="1"/>
  <c r="E16" i="7"/>
  <c r="H17" i="7" s="1"/>
  <c r="I21" i="7" s="1"/>
  <c r="J22" i="7" s="1"/>
  <c r="C19" i="7"/>
  <c r="M11" i="7" l="1"/>
  <c r="D19" i="7"/>
  <c r="C16" i="8"/>
  <c r="E15" i="8"/>
  <c r="H16" i="8" s="1"/>
  <c r="I20" i="8" s="1"/>
  <c r="J21" i="8" s="1"/>
  <c r="G17" i="9"/>
  <c r="F14" i="9"/>
  <c r="G18" i="9" s="1"/>
  <c r="H19" i="9" s="1"/>
  <c r="L14" i="9"/>
  <c r="M18" i="9" s="1"/>
  <c r="I14" i="9"/>
  <c r="J18" i="9" s="1"/>
  <c r="E14" i="9"/>
  <c r="C18" i="9"/>
  <c r="M15" i="8"/>
  <c r="L15" i="8"/>
  <c r="K16" i="8" s="1"/>
  <c r="K13" i="7"/>
  <c r="C20" i="7"/>
  <c r="D20" i="7" l="1"/>
  <c r="K19" i="9"/>
  <c r="H18" i="9"/>
  <c r="N19" i="9"/>
  <c r="E16" i="8"/>
  <c r="H17" i="8" s="1"/>
  <c r="I21" i="8" s="1"/>
  <c r="J22" i="8" s="1"/>
  <c r="C17" i="8"/>
  <c r="F15" i="9"/>
  <c r="G19" i="9" s="1"/>
  <c r="H20" i="9" s="1"/>
  <c r="L15" i="9"/>
  <c r="M19" i="9" s="1"/>
  <c r="N20" i="9" s="1"/>
  <c r="I15" i="9"/>
  <c r="J19" i="9" s="1"/>
  <c r="K20" i="9" s="1"/>
  <c r="E15" i="9"/>
  <c r="C19" i="9"/>
  <c r="M16" i="8"/>
  <c r="L16" i="8"/>
  <c r="K17" i="8" s="1"/>
  <c r="E17" i="7"/>
  <c r="H18" i="7" s="1"/>
  <c r="M13" i="7"/>
  <c r="L13" i="7"/>
  <c r="C21" i="7"/>
  <c r="D21" i="7" l="1"/>
  <c r="F16" i="9"/>
  <c r="G20" i="9" s="1"/>
  <c r="H21" i="9" s="1"/>
  <c r="L16" i="9"/>
  <c r="M20" i="9" s="1"/>
  <c r="N21" i="9" s="1"/>
  <c r="I16" i="9"/>
  <c r="J20" i="9" s="1"/>
  <c r="K21" i="9" s="1"/>
  <c r="E17" i="8"/>
  <c r="H18" i="8" s="1"/>
  <c r="I22" i="8" s="1"/>
  <c r="J23" i="8" s="1"/>
  <c r="C18" i="8"/>
  <c r="E16" i="9"/>
  <c r="C20" i="9"/>
  <c r="M17" i="8"/>
  <c r="L17" i="8"/>
  <c r="K18" i="8" s="1"/>
  <c r="K14" i="7"/>
  <c r="M14" i="7" s="1"/>
  <c r="I22" i="7"/>
  <c r="J23" i="7" s="1"/>
  <c r="E18" i="7"/>
  <c r="H19" i="7" s="1"/>
  <c r="I23" i="7" s="1"/>
  <c r="J24" i="7" s="1"/>
  <c r="C22" i="7"/>
  <c r="L14" i="7" l="1"/>
  <c r="D22" i="7"/>
  <c r="F17" i="9"/>
  <c r="G21" i="9" s="1"/>
  <c r="H22" i="9" s="1"/>
  <c r="L17" i="9"/>
  <c r="M21" i="9" s="1"/>
  <c r="N22" i="9" s="1"/>
  <c r="I17" i="9"/>
  <c r="J21" i="9" s="1"/>
  <c r="K22" i="9" s="1"/>
  <c r="E18" i="8"/>
  <c r="H19" i="8" s="1"/>
  <c r="I23" i="8" s="1"/>
  <c r="J24" i="8" s="1"/>
  <c r="C19" i="8"/>
  <c r="E17" i="9"/>
  <c r="C21" i="9"/>
  <c r="M18" i="8"/>
  <c r="L18" i="8"/>
  <c r="K19" i="8" s="1"/>
  <c r="E19" i="7"/>
  <c r="H20" i="7" s="1"/>
  <c r="I24" i="7" s="1"/>
  <c r="J25" i="7" s="1"/>
  <c r="C23" i="7"/>
  <c r="K15" i="7" l="1"/>
  <c r="D23" i="7"/>
  <c r="F18" i="9"/>
  <c r="G22" i="9" s="1"/>
  <c r="H23" i="9" s="1"/>
  <c r="L18" i="9"/>
  <c r="M22" i="9" s="1"/>
  <c r="N23" i="9" s="1"/>
  <c r="I18" i="9"/>
  <c r="J22" i="9" s="1"/>
  <c r="K23" i="9" s="1"/>
  <c r="E19" i="8"/>
  <c r="H20" i="8" s="1"/>
  <c r="I24" i="8" s="1"/>
  <c r="J25" i="8" s="1"/>
  <c r="C20" i="8"/>
  <c r="E18" i="9"/>
  <c r="C22" i="9"/>
  <c r="M19" i="8"/>
  <c r="L19" i="8"/>
  <c r="K20" i="8" s="1"/>
  <c r="E20" i="7"/>
  <c r="H21" i="7" s="1"/>
  <c r="I25" i="7" s="1"/>
  <c r="J26" i="7" s="1"/>
  <c r="C24" i="7"/>
  <c r="M15" i="7" l="1"/>
  <c r="L15" i="7"/>
  <c r="D24" i="7"/>
  <c r="F19" i="9"/>
  <c r="G23" i="9" s="1"/>
  <c r="H24" i="9" s="1"/>
  <c r="L19" i="9"/>
  <c r="M23" i="9" s="1"/>
  <c r="N24" i="9" s="1"/>
  <c r="I19" i="9"/>
  <c r="J23" i="9" s="1"/>
  <c r="K24" i="9" s="1"/>
  <c r="E20" i="8"/>
  <c r="H21" i="8" s="1"/>
  <c r="I25" i="8" s="1"/>
  <c r="J26" i="8" s="1"/>
  <c r="C21" i="8"/>
  <c r="E19" i="9"/>
  <c r="C23" i="9"/>
  <c r="L20" i="8"/>
  <c r="K21" i="8" s="1"/>
  <c r="M20" i="8"/>
  <c r="E21" i="7"/>
  <c r="H22" i="7" s="1"/>
  <c r="I26" i="7" s="1"/>
  <c r="J27" i="7" s="1"/>
  <c r="C25" i="7"/>
  <c r="K16" i="7" l="1"/>
  <c r="D25" i="7"/>
  <c r="F20" i="9"/>
  <c r="G24" i="9" s="1"/>
  <c r="H25" i="9" s="1"/>
  <c r="L20" i="9"/>
  <c r="M24" i="9" s="1"/>
  <c r="N25" i="9" s="1"/>
  <c r="I20" i="9"/>
  <c r="J24" i="9" s="1"/>
  <c r="K25" i="9" s="1"/>
  <c r="E21" i="8"/>
  <c r="H22" i="8" s="1"/>
  <c r="I26" i="8" s="1"/>
  <c r="J27" i="8" s="1"/>
  <c r="C22" i="8"/>
  <c r="E20" i="9"/>
  <c r="C24" i="9"/>
  <c r="M21" i="8"/>
  <c r="L21" i="8"/>
  <c r="K22" i="8" s="1"/>
  <c r="E22" i="7"/>
  <c r="H23" i="7" s="1"/>
  <c r="I27" i="7" s="1"/>
  <c r="J28" i="7" s="1"/>
  <c r="C26" i="7"/>
  <c r="M16" i="7" l="1"/>
  <c r="L16" i="7"/>
  <c r="D26" i="7"/>
  <c r="F21" i="9"/>
  <c r="G25" i="9" s="1"/>
  <c r="H26" i="9" s="1"/>
  <c r="L21" i="9"/>
  <c r="M25" i="9" s="1"/>
  <c r="N26" i="9" s="1"/>
  <c r="I21" i="9"/>
  <c r="J25" i="9" s="1"/>
  <c r="K26" i="9" s="1"/>
  <c r="E22" i="8"/>
  <c r="H23" i="8" s="1"/>
  <c r="I27" i="8" s="1"/>
  <c r="J28" i="8" s="1"/>
  <c r="C23" i="8"/>
  <c r="E21" i="9"/>
  <c r="C25" i="9"/>
  <c r="M22" i="8"/>
  <c r="L22" i="8"/>
  <c r="K23" i="8" s="1"/>
  <c r="E23" i="7"/>
  <c r="H24" i="7" s="1"/>
  <c r="I28" i="7" s="1"/>
  <c r="J29" i="7" s="1"/>
  <c r="C27" i="7"/>
  <c r="K17" i="7" l="1"/>
  <c r="D27" i="7"/>
  <c r="F22" i="9"/>
  <c r="G26" i="9" s="1"/>
  <c r="H27" i="9" s="1"/>
  <c r="L22" i="9"/>
  <c r="M26" i="9" s="1"/>
  <c r="N27" i="9" s="1"/>
  <c r="I22" i="9"/>
  <c r="J26" i="9" s="1"/>
  <c r="K27" i="9" s="1"/>
  <c r="C24" i="8"/>
  <c r="E23" i="8"/>
  <c r="H24" i="8" s="1"/>
  <c r="I28" i="8" s="1"/>
  <c r="J29" i="8" s="1"/>
  <c r="E22" i="9"/>
  <c r="C26" i="9"/>
  <c r="M23" i="8"/>
  <c r="L23" i="8"/>
  <c r="K24" i="8" s="1"/>
  <c r="E24" i="7"/>
  <c r="H25" i="7" s="1"/>
  <c r="I29" i="7" s="1"/>
  <c r="J30" i="7" s="1"/>
  <c r="C28" i="7"/>
  <c r="M17" i="7" l="1"/>
  <c r="L17" i="7"/>
  <c r="K18" i="7" s="1"/>
  <c r="L18" i="7" s="1"/>
  <c r="K19" i="7" s="1"/>
  <c r="D28" i="7"/>
  <c r="F23" i="9"/>
  <c r="G27" i="9" s="1"/>
  <c r="H28" i="9" s="1"/>
  <c r="L23" i="9"/>
  <c r="M27" i="9" s="1"/>
  <c r="N28" i="9" s="1"/>
  <c r="I23" i="9"/>
  <c r="J27" i="9" s="1"/>
  <c r="K28" i="9" s="1"/>
  <c r="E24" i="8"/>
  <c r="H25" i="8" s="1"/>
  <c r="I29" i="8" s="1"/>
  <c r="J30" i="8" s="1"/>
  <c r="C25" i="8"/>
  <c r="E23" i="9"/>
  <c r="C27" i="9"/>
  <c r="L24" i="8"/>
  <c r="K25" i="8" s="1"/>
  <c r="M24" i="8"/>
  <c r="E25" i="7"/>
  <c r="H26" i="7" s="1"/>
  <c r="I30" i="7" s="1"/>
  <c r="J31" i="7" s="1"/>
  <c r="C29" i="7"/>
  <c r="M18" i="7" l="1"/>
  <c r="D29" i="7"/>
  <c r="E25" i="8"/>
  <c r="H26" i="8" s="1"/>
  <c r="I30" i="8" s="1"/>
  <c r="J31" i="8" s="1"/>
  <c r="C26" i="8"/>
  <c r="F24" i="9"/>
  <c r="G28" i="9" s="1"/>
  <c r="H29" i="9" s="1"/>
  <c r="L24" i="9"/>
  <c r="M28" i="9" s="1"/>
  <c r="N29" i="9" s="1"/>
  <c r="I24" i="9"/>
  <c r="J28" i="9" s="1"/>
  <c r="K29" i="9" s="1"/>
  <c r="E24" i="9"/>
  <c r="C28" i="9"/>
  <c r="M25" i="8"/>
  <c r="L25" i="8"/>
  <c r="K26" i="8" s="1"/>
  <c r="L19" i="7"/>
  <c r="K20" i="7" s="1"/>
  <c r="M19" i="7"/>
  <c r="E26" i="7"/>
  <c r="H27" i="7" s="1"/>
  <c r="I31" i="7" s="1"/>
  <c r="J32" i="7" s="1"/>
  <c r="C30" i="7"/>
  <c r="D30" i="7" l="1"/>
  <c r="F25" i="9"/>
  <c r="G29" i="9" s="1"/>
  <c r="H30" i="9" s="1"/>
  <c r="L25" i="9"/>
  <c r="M29" i="9" s="1"/>
  <c r="N30" i="9" s="1"/>
  <c r="I25" i="9"/>
  <c r="J29" i="9" s="1"/>
  <c r="K30" i="9" s="1"/>
  <c r="E26" i="8"/>
  <c r="H27" i="8" s="1"/>
  <c r="I31" i="8" s="1"/>
  <c r="J32" i="8" s="1"/>
  <c r="C27" i="8"/>
  <c r="E25" i="9"/>
  <c r="C29" i="9"/>
  <c r="M26" i="8"/>
  <c r="L26" i="8"/>
  <c r="K27" i="8" s="1"/>
  <c r="L20" i="7"/>
  <c r="K21" i="7" s="1"/>
  <c r="M20" i="7"/>
  <c r="E27" i="7"/>
  <c r="H28" i="7" s="1"/>
  <c r="I32" i="7" s="1"/>
  <c r="J33" i="7" s="1"/>
  <c r="C31" i="7"/>
  <c r="D31" i="7" l="1"/>
  <c r="F26" i="9"/>
  <c r="G30" i="9" s="1"/>
  <c r="H31" i="9" s="1"/>
  <c r="L26" i="9"/>
  <c r="M30" i="9" s="1"/>
  <c r="N31" i="9" s="1"/>
  <c r="I26" i="9"/>
  <c r="J30" i="9" s="1"/>
  <c r="K31" i="9" s="1"/>
  <c r="C28" i="8"/>
  <c r="E27" i="8"/>
  <c r="H28" i="8" s="1"/>
  <c r="I32" i="8" s="1"/>
  <c r="J33" i="8" s="1"/>
  <c r="E26" i="9"/>
  <c r="C30" i="9"/>
  <c r="L27" i="8"/>
  <c r="K28" i="8" s="1"/>
  <c r="M27" i="8"/>
  <c r="M21" i="7"/>
  <c r="L21" i="7"/>
  <c r="K22" i="7" s="1"/>
  <c r="E28" i="7"/>
  <c r="H29" i="7" s="1"/>
  <c r="I33" i="7" s="1"/>
  <c r="J34" i="7" s="1"/>
  <c r="C32" i="7"/>
  <c r="D32" i="7" l="1"/>
  <c r="E28" i="8"/>
  <c r="H29" i="8" s="1"/>
  <c r="I33" i="8" s="1"/>
  <c r="J34" i="8" s="1"/>
  <c r="C29" i="8"/>
  <c r="F27" i="9"/>
  <c r="G31" i="9" s="1"/>
  <c r="H32" i="9" s="1"/>
  <c r="L27" i="9"/>
  <c r="M31" i="9" s="1"/>
  <c r="N32" i="9" s="1"/>
  <c r="I27" i="9"/>
  <c r="J31" i="9" s="1"/>
  <c r="K32" i="9" s="1"/>
  <c r="E27" i="9"/>
  <c r="C31" i="9"/>
  <c r="L28" i="8"/>
  <c r="K29" i="8" s="1"/>
  <c r="M28" i="8"/>
  <c r="M22" i="7"/>
  <c r="L22" i="7"/>
  <c r="K23" i="7" s="1"/>
  <c r="E29" i="7"/>
  <c r="H30" i="7" s="1"/>
  <c r="I34" i="7" s="1"/>
  <c r="J35" i="7" s="1"/>
  <c r="C33" i="7"/>
  <c r="D33" i="7" l="1"/>
  <c r="F28" i="9"/>
  <c r="G32" i="9" s="1"/>
  <c r="H33" i="9" s="1"/>
  <c r="L28" i="9"/>
  <c r="M32" i="9" s="1"/>
  <c r="N33" i="9" s="1"/>
  <c r="I28" i="9"/>
  <c r="J32" i="9" s="1"/>
  <c r="K33" i="9" s="1"/>
  <c r="E29" i="8"/>
  <c r="H30" i="8" s="1"/>
  <c r="I34" i="8" s="1"/>
  <c r="J35" i="8" s="1"/>
  <c r="C30" i="8"/>
  <c r="E28" i="9"/>
  <c r="C32" i="9"/>
  <c r="M29" i="8"/>
  <c r="L29" i="8"/>
  <c r="K30" i="8" s="1"/>
  <c r="L23" i="7"/>
  <c r="K24" i="7" s="1"/>
  <c r="M23" i="7"/>
  <c r="E30" i="7"/>
  <c r="H31" i="7" s="1"/>
  <c r="I35" i="7" s="1"/>
  <c r="J36" i="7" s="1"/>
  <c r="C34" i="7"/>
  <c r="D34" i="7" l="1"/>
  <c r="F29" i="9"/>
  <c r="G33" i="9" s="1"/>
  <c r="H34" i="9" s="1"/>
  <c r="L29" i="9"/>
  <c r="M33" i="9" s="1"/>
  <c r="N34" i="9" s="1"/>
  <c r="I29" i="9"/>
  <c r="J33" i="9" s="1"/>
  <c r="K34" i="9" s="1"/>
  <c r="E30" i="8"/>
  <c r="H31" i="8" s="1"/>
  <c r="I35" i="8" s="1"/>
  <c r="J36" i="8" s="1"/>
  <c r="C31" i="8"/>
  <c r="E29" i="9"/>
  <c r="C33" i="9"/>
  <c r="M30" i="8"/>
  <c r="L30" i="8"/>
  <c r="K31" i="8" s="1"/>
  <c r="M24" i="7"/>
  <c r="L24" i="7"/>
  <c r="K25" i="7" s="1"/>
  <c r="E31" i="7"/>
  <c r="H32" i="7" s="1"/>
  <c r="I36" i="7" s="1"/>
  <c r="J37" i="7" s="1"/>
  <c r="C35" i="7"/>
  <c r="D35" i="7" l="1"/>
  <c r="F30" i="9"/>
  <c r="G34" i="9" s="1"/>
  <c r="H35" i="9" s="1"/>
  <c r="L30" i="9"/>
  <c r="M34" i="9" s="1"/>
  <c r="N35" i="9" s="1"/>
  <c r="I30" i="9"/>
  <c r="J34" i="9" s="1"/>
  <c r="K35" i="9" s="1"/>
  <c r="E31" i="8"/>
  <c r="H32" i="8" s="1"/>
  <c r="I36" i="8" s="1"/>
  <c r="J37" i="8" s="1"/>
  <c r="C32" i="8"/>
  <c r="E30" i="9"/>
  <c r="C34" i="9"/>
  <c r="M31" i="8"/>
  <c r="L31" i="8"/>
  <c r="K32" i="8" s="1"/>
  <c r="L25" i="7"/>
  <c r="K26" i="7" s="1"/>
  <c r="M25" i="7"/>
  <c r="E32" i="7"/>
  <c r="H33" i="7" s="1"/>
  <c r="I37" i="7" s="1"/>
  <c r="J38" i="7" s="1"/>
  <c r="C36" i="7"/>
  <c r="D36" i="7" l="1"/>
  <c r="F31" i="9"/>
  <c r="G35" i="9" s="1"/>
  <c r="H36" i="9" s="1"/>
  <c r="L31" i="9"/>
  <c r="M35" i="9" s="1"/>
  <c r="N36" i="9" s="1"/>
  <c r="I31" i="9"/>
  <c r="J35" i="9" s="1"/>
  <c r="K36" i="9" s="1"/>
  <c r="C33" i="8"/>
  <c r="E32" i="8"/>
  <c r="H33" i="8" s="1"/>
  <c r="I37" i="8" s="1"/>
  <c r="J38" i="8" s="1"/>
  <c r="E31" i="9"/>
  <c r="C35" i="9"/>
  <c r="M32" i="8"/>
  <c r="L32" i="8"/>
  <c r="K33" i="8" s="1"/>
  <c r="M26" i="7"/>
  <c r="L26" i="7"/>
  <c r="K27" i="7" s="1"/>
  <c r="E33" i="7"/>
  <c r="H34" i="7" s="1"/>
  <c r="I38" i="7" s="1"/>
  <c r="J39" i="7" s="1"/>
  <c r="C37" i="7"/>
  <c r="D37" i="7" l="1"/>
  <c r="C34" i="8"/>
  <c r="E33" i="8"/>
  <c r="H34" i="8" s="1"/>
  <c r="I38" i="8" s="1"/>
  <c r="J39" i="8" s="1"/>
  <c r="F32" i="9"/>
  <c r="G36" i="9" s="1"/>
  <c r="H37" i="9" s="1"/>
  <c r="L32" i="9"/>
  <c r="M36" i="9" s="1"/>
  <c r="N37" i="9" s="1"/>
  <c r="I32" i="9"/>
  <c r="J36" i="9" s="1"/>
  <c r="K37" i="9" s="1"/>
  <c r="E32" i="9"/>
  <c r="C36" i="9"/>
  <c r="M33" i="8"/>
  <c r="L33" i="8"/>
  <c r="K34" i="8" s="1"/>
  <c r="L27" i="7"/>
  <c r="K28" i="7" s="1"/>
  <c r="M27" i="7"/>
  <c r="E34" i="7"/>
  <c r="H35" i="7" s="1"/>
  <c r="I39" i="7" s="1"/>
  <c r="J40" i="7" s="1"/>
  <c r="C38" i="7"/>
  <c r="D38" i="7" l="1"/>
  <c r="F33" i="9"/>
  <c r="G37" i="9" s="1"/>
  <c r="H38" i="9" s="1"/>
  <c r="I33" i="9"/>
  <c r="J37" i="9" s="1"/>
  <c r="K38" i="9" s="1"/>
  <c r="L33" i="9"/>
  <c r="M37" i="9" s="1"/>
  <c r="N38" i="9" s="1"/>
  <c r="E34" i="8"/>
  <c r="H35" i="8" s="1"/>
  <c r="I39" i="8" s="1"/>
  <c r="J40" i="8" s="1"/>
  <c r="C35" i="8"/>
  <c r="E33" i="9"/>
  <c r="C37" i="9"/>
  <c r="M34" i="8"/>
  <c r="L34" i="8"/>
  <c r="K35" i="8" s="1"/>
  <c r="L28" i="7"/>
  <c r="K29" i="7" s="1"/>
  <c r="M28" i="7"/>
  <c r="E35" i="7"/>
  <c r="H36" i="7" s="1"/>
  <c r="I40" i="7" s="1"/>
  <c r="J41" i="7" s="1"/>
  <c r="C39" i="7"/>
  <c r="D39" i="7" l="1"/>
  <c r="F34" i="9"/>
  <c r="G38" i="9" s="1"/>
  <c r="H39" i="9" s="1"/>
  <c r="L34" i="9"/>
  <c r="M38" i="9" s="1"/>
  <c r="N39" i="9" s="1"/>
  <c r="I34" i="9"/>
  <c r="J38" i="9" s="1"/>
  <c r="K39" i="9" s="1"/>
  <c r="C36" i="8"/>
  <c r="E35" i="8"/>
  <c r="H36" i="8" s="1"/>
  <c r="I40" i="8" s="1"/>
  <c r="J41" i="8" s="1"/>
  <c r="E34" i="9"/>
  <c r="C38" i="9"/>
  <c r="M35" i="8"/>
  <c r="L35" i="8"/>
  <c r="K36" i="8" s="1"/>
  <c r="L29" i="7"/>
  <c r="K30" i="7" s="1"/>
  <c r="M29" i="7"/>
  <c r="E36" i="7"/>
  <c r="H37" i="7" s="1"/>
  <c r="I41" i="7" s="1"/>
  <c r="J42" i="7" s="1"/>
  <c r="C40" i="7"/>
  <c r="D40" i="7" l="1"/>
  <c r="E36" i="8"/>
  <c r="H37" i="8" s="1"/>
  <c r="I41" i="8" s="1"/>
  <c r="J42" i="8" s="1"/>
  <c r="C37" i="8"/>
  <c r="F35" i="9"/>
  <c r="G39" i="9" s="1"/>
  <c r="H40" i="9" s="1"/>
  <c r="L35" i="9"/>
  <c r="M39" i="9" s="1"/>
  <c r="N40" i="9" s="1"/>
  <c r="I35" i="9"/>
  <c r="J39" i="9" s="1"/>
  <c r="K40" i="9" s="1"/>
  <c r="E35" i="9"/>
  <c r="C39" i="9"/>
  <c r="L36" i="8"/>
  <c r="K37" i="8" s="1"/>
  <c r="M36" i="8"/>
  <c r="M30" i="7"/>
  <c r="L30" i="7"/>
  <c r="K31" i="7" s="1"/>
  <c r="E37" i="7"/>
  <c r="H38" i="7" s="1"/>
  <c r="I42" i="7" s="1"/>
  <c r="J43" i="7" s="1"/>
  <c r="C41" i="7"/>
  <c r="D41" i="7" l="1"/>
  <c r="F36" i="9"/>
  <c r="G40" i="9" s="1"/>
  <c r="H41" i="9" s="1"/>
  <c r="L36" i="9"/>
  <c r="M40" i="9" s="1"/>
  <c r="N41" i="9" s="1"/>
  <c r="I36" i="9"/>
  <c r="J40" i="9" s="1"/>
  <c r="K41" i="9" s="1"/>
  <c r="C38" i="8"/>
  <c r="E37" i="8"/>
  <c r="H38" i="8" s="1"/>
  <c r="I42" i="8" s="1"/>
  <c r="J43" i="8" s="1"/>
  <c r="E36" i="9"/>
  <c r="C40" i="9"/>
  <c r="L37" i="8"/>
  <c r="K38" i="8" s="1"/>
  <c r="M37" i="8"/>
  <c r="M31" i="7"/>
  <c r="L31" i="7"/>
  <c r="K32" i="7" s="1"/>
  <c r="E38" i="7"/>
  <c r="H39" i="7" s="1"/>
  <c r="I43" i="7" s="1"/>
  <c r="J45" i="7" s="1"/>
  <c r="C42" i="7"/>
  <c r="D42" i="7" l="1"/>
  <c r="E38" i="8"/>
  <c r="H39" i="8" s="1"/>
  <c r="I43" i="8" s="1"/>
  <c r="J44" i="8" s="1"/>
  <c r="C39" i="8"/>
  <c r="F37" i="9"/>
  <c r="G41" i="9" s="1"/>
  <c r="H42" i="9" s="1"/>
  <c r="L37" i="9"/>
  <c r="M41" i="9" s="1"/>
  <c r="N42" i="9" s="1"/>
  <c r="I37" i="9"/>
  <c r="J41" i="9" s="1"/>
  <c r="K42" i="9" s="1"/>
  <c r="E37" i="9"/>
  <c r="C41" i="9"/>
  <c r="L38" i="8"/>
  <c r="K39" i="8" s="1"/>
  <c r="M38" i="8"/>
  <c r="M32" i="7"/>
  <c r="L32" i="7"/>
  <c r="K33" i="7" s="1"/>
  <c r="E39" i="7"/>
  <c r="H40" i="7" s="1"/>
  <c r="I45" i="7" s="1"/>
  <c r="J46" i="7" s="1"/>
  <c r="C43" i="7"/>
  <c r="D43" i="7" l="1"/>
  <c r="F38" i="9"/>
  <c r="G42" i="9" s="1"/>
  <c r="H43" i="9" s="1"/>
  <c r="L38" i="9"/>
  <c r="M42" i="9" s="1"/>
  <c r="N43" i="9" s="1"/>
  <c r="I38" i="9"/>
  <c r="J42" i="9" s="1"/>
  <c r="K43" i="9" s="1"/>
  <c r="E39" i="8"/>
  <c r="H40" i="8" s="1"/>
  <c r="I44" i="8" s="1"/>
  <c r="J45" i="8" s="1"/>
  <c r="C40" i="8"/>
  <c r="E38" i="9"/>
  <c r="C42" i="9"/>
  <c r="L39" i="8"/>
  <c r="K40" i="8" s="1"/>
  <c r="M39" i="8"/>
  <c r="M33" i="7"/>
  <c r="L33" i="7"/>
  <c r="K34" i="7" s="1"/>
  <c r="E40" i="7"/>
  <c r="H41" i="7" s="1"/>
  <c r="I46" i="7" s="1"/>
  <c r="J47" i="7" s="1"/>
  <c r="C45" i="7"/>
  <c r="D45" i="7" l="1"/>
  <c r="F39" i="9"/>
  <c r="G43" i="9" s="1"/>
  <c r="H44" i="9" s="1"/>
  <c r="L39" i="9"/>
  <c r="M43" i="9" s="1"/>
  <c r="N44" i="9" s="1"/>
  <c r="I39" i="9"/>
  <c r="J43" i="9" s="1"/>
  <c r="K44" i="9" s="1"/>
  <c r="C41" i="8"/>
  <c r="E40" i="8"/>
  <c r="H41" i="8" s="1"/>
  <c r="I45" i="8" s="1"/>
  <c r="J46" i="8" s="1"/>
  <c r="E39" i="9"/>
  <c r="C43" i="9"/>
  <c r="L40" i="8"/>
  <c r="K41" i="8" s="1"/>
  <c r="M40" i="8"/>
  <c r="M34" i="7"/>
  <c r="L34" i="7"/>
  <c r="K35" i="7" s="1"/>
  <c r="E41" i="7"/>
  <c r="H42" i="7" s="1"/>
  <c r="I47" i="7" s="1"/>
  <c r="J48" i="7" s="1"/>
  <c r="C46" i="7"/>
  <c r="D46" i="7" l="1"/>
  <c r="E41" i="8"/>
  <c r="H42" i="8" s="1"/>
  <c r="I46" i="8" s="1"/>
  <c r="J47" i="8" s="1"/>
  <c r="C42" i="8"/>
  <c r="F40" i="9"/>
  <c r="G44" i="9" s="1"/>
  <c r="H45" i="9" s="1"/>
  <c r="L40" i="9"/>
  <c r="M44" i="9" s="1"/>
  <c r="N45" i="9" s="1"/>
  <c r="I40" i="9"/>
  <c r="J44" i="9" s="1"/>
  <c r="K45" i="9" s="1"/>
  <c r="E40" i="9"/>
  <c r="C44" i="9"/>
  <c r="L41" i="8"/>
  <c r="K42" i="8" s="1"/>
  <c r="M41" i="8"/>
  <c r="L35" i="7"/>
  <c r="K36" i="7" s="1"/>
  <c r="M35" i="7"/>
  <c r="E42" i="7"/>
  <c r="H43" i="7" s="1"/>
  <c r="C47" i="7"/>
  <c r="D47" i="7" l="1"/>
  <c r="F41" i="9"/>
  <c r="G45" i="9" s="1"/>
  <c r="H46" i="9" s="1"/>
  <c r="L41" i="9"/>
  <c r="M45" i="9" s="1"/>
  <c r="N46" i="9" s="1"/>
  <c r="I41" i="9"/>
  <c r="J45" i="9" s="1"/>
  <c r="K46" i="9" s="1"/>
  <c r="E42" i="8"/>
  <c r="H43" i="8" s="1"/>
  <c r="I47" i="8" s="1"/>
  <c r="J48" i="8" s="1"/>
  <c r="C43" i="8"/>
  <c r="E41" i="9"/>
  <c r="C45" i="9"/>
  <c r="L42" i="8"/>
  <c r="K43" i="8" s="1"/>
  <c r="M42" i="8"/>
  <c r="L36" i="7"/>
  <c r="K37" i="7" s="1"/>
  <c r="M36" i="7"/>
  <c r="I48" i="7"/>
  <c r="J49" i="7" s="1"/>
  <c r="E43" i="7"/>
  <c r="H45" i="7" s="1"/>
  <c r="I49" i="7" s="1"/>
  <c r="J50" i="7" s="1"/>
  <c r="C48" i="7"/>
  <c r="D48" i="7" l="1"/>
  <c r="F42" i="9"/>
  <c r="G46" i="9" s="1"/>
  <c r="H47" i="9" s="1"/>
  <c r="L42" i="9"/>
  <c r="M46" i="9" s="1"/>
  <c r="N47" i="9" s="1"/>
  <c r="I42" i="9"/>
  <c r="J46" i="9" s="1"/>
  <c r="K47" i="9" s="1"/>
  <c r="E43" i="8"/>
  <c r="H44" i="8" s="1"/>
  <c r="I48" i="8" s="1"/>
  <c r="J49" i="8" s="1"/>
  <c r="C44" i="8"/>
  <c r="E42" i="9"/>
  <c r="C46" i="9"/>
  <c r="L43" i="8"/>
  <c r="K44" i="8" s="1"/>
  <c r="M43" i="8"/>
  <c r="M37" i="7"/>
  <c r="L37" i="7"/>
  <c r="K38" i="7" s="1"/>
  <c r="E45" i="7"/>
  <c r="H46" i="7" s="1"/>
  <c r="I50" i="7" s="1"/>
  <c r="J51" i="7" s="1"/>
  <c r="C49" i="7"/>
  <c r="D49" i="7" l="1"/>
  <c r="F43" i="9"/>
  <c r="G47" i="9" s="1"/>
  <c r="H48" i="9" s="1"/>
  <c r="L43" i="9"/>
  <c r="M47" i="9" s="1"/>
  <c r="N48" i="9" s="1"/>
  <c r="I43" i="9"/>
  <c r="J47" i="9" s="1"/>
  <c r="K48" i="9" s="1"/>
  <c r="C45" i="8"/>
  <c r="E44" i="8"/>
  <c r="H45" i="8" s="1"/>
  <c r="I49" i="8" s="1"/>
  <c r="J50" i="8" s="1"/>
  <c r="E43" i="9"/>
  <c r="C47" i="9"/>
  <c r="L44" i="8"/>
  <c r="K45" i="8" s="1"/>
  <c r="M44" i="8"/>
  <c r="M38" i="7"/>
  <c r="L38" i="7"/>
  <c r="K39" i="7" s="1"/>
  <c r="E46" i="7"/>
  <c r="H47" i="7" s="1"/>
  <c r="I51" i="7" s="1"/>
  <c r="J52" i="7" s="1"/>
  <c r="C50" i="7"/>
  <c r="D50" i="7" l="1"/>
  <c r="C46" i="8"/>
  <c r="E45" i="8"/>
  <c r="H46" i="8" s="1"/>
  <c r="I50" i="8" s="1"/>
  <c r="J51" i="8" s="1"/>
  <c r="F44" i="9"/>
  <c r="G48" i="9" s="1"/>
  <c r="H49" i="9" s="1"/>
  <c r="L44" i="9"/>
  <c r="M48" i="9" s="1"/>
  <c r="N49" i="9" s="1"/>
  <c r="I44" i="9"/>
  <c r="J48" i="9" s="1"/>
  <c r="K49" i="9" s="1"/>
  <c r="E44" i="9"/>
  <c r="C48" i="9"/>
  <c r="M45" i="8"/>
  <c r="L45" i="8"/>
  <c r="K46" i="8" s="1"/>
  <c r="M39" i="7"/>
  <c r="L39" i="7"/>
  <c r="K40" i="7" s="1"/>
  <c r="E47" i="7"/>
  <c r="H48" i="7" s="1"/>
  <c r="I52" i="7" s="1"/>
  <c r="J53" i="7" s="1"/>
  <c r="C51" i="7"/>
  <c r="D51" i="7" l="1"/>
  <c r="F45" i="9"/>
  <c r="G49" i="9" s="1"/>
  <c r="H50" i="9" s="1"/>
  <c r="L45" i="9"/>
  <c r="M49" i="9" s="1"/>
  <c r="N50" i="9" s="1"/>
  <c r="I45" i="9"/>
  <c r="J49" i="9" s="1"/>
  <c r="K50" i="9" s="1"/>
  <c r="C47" i="8"/>
  <c r="E46" i="8"/>
  <c r="H47" i="8" s="1"/>
  <c r="I51" i="8" s="1"/>
  <c r="J52" i="8" s="1"/>
  <c r="E45" i="9"/>
  <c r="C49" i="9"/>
  <c r="L46" i="8"/>
  <c r="K47" i="8" s="1"/>
  <c r="M46" i="8"/>
  <c r="M40" i="7"/>
  <c r="L40" i="7"/>
  <c r="K41" i="7" s="1"/>
  <c r="E48" i="7"/>
  <c r="H49" i="7" s="1"/>
  <c r="I53" i="7" s="1"/>
  <c r="J54" i="7" s="1"/>
  <c r="C52" i="7"/>
  <c r="D52" i="7" l="1"/>
  <c r="E47" i="8"/>
  <c r="H48" i="8" s="1"/>
  <c r="I52" i="8" s="1"/>
  <c r="J53" i="8" s="1"/>
  <c r="C48" i="8"/>
  <c r="F46" i="9"/>
  <c r="G50" i="9" s="1"/>
  <c r="H51" i="9" s="1"/>
  <c r="L46" i="9"/>
  <c r="M50" i="9" s="1"/>
  <c r="N51" i="9" s="1"/>
  <c r="I46" i="9"/>
  <c r="J50" i="9" s="1"/>
  <c r="K51" i="9" s="1"/>
  <c r="E46" i="9"/>
  <c r="C50" i="9"/>
  <c r="L47" i="8"/>
  <c r="K48" i="8" s="1"/>
  <c r="M47" i="8"/>
  <c r="M41" i="7"/>
  <c r="L41" i="7"/>
  <c r="K42" i="7" s="1"/>
  <c r="E49" i="7"/>
  <c r="H50" i="7" s="1"/>
  <c r="I54" i="7" s="1"/>
  <c r="J55" i="7" s="1"/>
  <c r="C53" i="7"/>
  <c r="D53" i="7" l="1"/>
  <c r="F47" i="9"/>
  <c r="G51" i="9" s="1"/>
  <c r="H52" i="9" s="1"/>
  <c r="L47" i="9"/>
  <c r="M51" i="9" s="1"/>
  <c r="N52" i="9" s="1"/>
  <c r="I47" i="9"/>
  <c r="J51" i="9" s="1"/>
  <c r="K52" i="9" s="1"/>
  <c r="C49" i="8"/>
  <c r="E48" i="8"/>
  <c r="H49" i="8" s="1"/>
  <c r="I53" i="8" s="1"/>
  <c r="J54" i="8" s="1"/>
  <c r="E47" i="9"/>
  <c r="C51" i="9"/>
  <c r="L48" i="8"/>
  <c r="K49" i="8" s="1"/>
  <c r="M48" i="8"/>
  <c r="L42" i="7"/>
  <c r="K43" i="7" s="1"/>
  <c r="M42" i="7"/>
  <c r="E50" i="7"/>
  <c r="H51" i="7" s="1"/>
  <c r="I55" i="7" s="1"/>
  <c r="J56" i="7" s="1"/>
  <c r="C54" i="7"/>
  <c r="D54" i="7" l="1"/>
  <c r="C50" i="8"/>
  <c r="E49" i="8"/>
  <c r="H50" i="8" s="1"/>
  <c r="I54" i="8" s="1"/>
  <c r="J55" i="8" s="1"/>
  <c r="F48" i="9"/>
  <c r="G52" i="9" s="1"/>
  <c r="H53" i="9" s="1"/>
  <c r="L48" i="9"/>
  <c r="M52" i="9" s="1"/>
  <c r="N53" i="9" s="1"/>
  <c r="I48" i="9"/>
  <c r="J52" i="9" s="1"/>
  <c r="K53" i="9" s="1"/>
  <c r="E48" i="9"/>
  <c r="C52" i="9"/>
  <c r="L49" i="8"/>
  <c r="K50" i="8" s="1"/>
  <c r="M49" i="8"/>
  <c r="L43" i="7"/>
  <c r="L44" i="7" s="1"/>
  <c r="M43" i="7"/>
  <c r="E51" i="7"/>
  <c r="H52" i="7" s="1"/>
  <c r="I56" i="7" s="1"/>
  <c r="J57" i="7" s="1"/>
  <c r="C55" i="7"/>
  <c r="D55" i="7" l="1"/>
  <c r="F49" i="9"/>
  <c r="G53" i="9" s="1"/>
  <c r="H54" i="9" s="1"/>
  <c r="L49" i="9"/>
  <c r="M53" i="9" s="1"/>
  <c r="N54" i="9" s="1"/>
  <c r="I49" i="9"/>
  <c r="J53" i="9" s="1"/>
  <c r="K54" i="9" s="1"/>
  <c r="E50" i="8"/>
  <c r="H51" i="8" s="1"/>
  <c r="I55" i="8" s="1"/>
  <c r="J56" i="8" s="1"/>
  <c r="C51" i="8"/>
  <c r="E49" i="9"/>
  <c r="C53" i="9"/>
  <c r="M50" i="8"/>
  <c r="L50" i="8"/>
  <c r="K51" i="8" s="1"/>
  <c r="K45" i="7"/>
  <c r="E52" i="7"/>
  <c r="H53" i="7" s="1"/>
  <c r="I57" i="7" s="1"/>
  <c r="J58" i="7" s="1"/>
  <c r="C56" i="7"/>
  <c r="D56" i="7" l="1"/>
  <c r="F50" i="9"/>
  <c r="G54" i="9" s="1"/>
  <c r="H55" i="9" s="1"/>
  <c r="L50" i="9"/>
  <c r="M54" i="9" s="1"/>
  <c r="N55" i="9" s="1"/>
  <c r="I50" i="9"/>
  <c r="J54" i="9" s="1"/>
  <c r="K55" i="9" s="1"/>
  <c r="E51" i="8"/>
  <c r="H52" i="8" s="1"/>
  <c r="I56" i="8" s="1"/>
  <c r="J57" i="8" s="1"/>
  <c r="C52" i="8"/>
  <c r="E50" i="9"/>
  <c r="C54" i="9"/>
  <c r="M51" i="8"/>
  <c r="L51" i="8"/>
  <c r="K52" i="8" s="1"/>
  <c r="M45" i="7"/>
  <c r="L45" i="7"/>
  <c r="E53" i="7"/>
  <c r="H54" i="7" s="1"/>
  <c r="I58" i="7" s="1"/>
  <c r="J59" i="7" s="1"/>
  <c r="C57" i="7"/>
  <c r="K46" i="7" l="1"/>
  <c r="D57" i="7"/>
  <c r="F51" i="9"/>
  <c r="G55" i="9" s="1"/>
  <c r="H56" i="9" s="1"/>
  <c r="L51" i="9"/>
  <c r="M55" i="9" s="1"/>
  <c r="N56" i="9" s="1"/>
  <c r="I51" i="9"/>
  <c r="J55" i="9" s="1"/>
  <c r="K56" i="9" s="1"/>
  <c r="C53" i="8"/>
  <c r="E52" i="8"/>
  <c r="H53" i="8" s="1"/>
  <c r="I57" i="8" s="1"/>
  <c r="J58" i="8" s="1"/>
  <c r="E51" i="9"/>
  <c r="C55" i="9"/>
  <c r="M52" i="8"/>
  <c r="L52" i="8"/>
  <c r="K53" i="8" s="1"/>
  <c r="L46" i="7"/>
  <c r="K47" i="7" s="1"/>
  <c r="M46" i="7"/>
  <c r="E54" i="7"/>
  <c r="H55" i="7" s="1"/>
  <c r="I59" i="7" s="1"/>
  <c r="J60" i="7" s="1"/>
  <c r="C58" i="7"/>
  <c r="D58" i="7" l="1"/>
  <c r="C54" i="8"/>
  <c r="E53" i="8"/>
  <c r="H54" i="8" s="1"/>
  <c r="I58" i="8" s="1"/>
  <c r="J59" i="8" s="1"/>
  <c r="F52" i="9"/>
  <c r="G56" i="9" s="1"/>
  <c r="H57" i="9" s="1"/>
  <c r="L52" i="9"/>
  <c r="M56" i="9" s="1"/>
  <c r="N57" i="9" s="1"/>
  <c r="I52" i="9"/>
  <c r="J56" i="9" s="1"/>
  <c r="K57" i="9" s="1"/>
  <c r="E52" i="9"/>
  <c r="C56" i="9"/>
  <c r="L53" i="8"/>
  <c r="K54" i="8" s="1"/>
  <c r="M53" i="8"/>
  <c r="M47" i="7"/>
  <c r="L47" i="7"/>
  <c r="E55" i="7"/>
  <c r="H56" i="7" s="1"/>
  <c r="I60" i="7" s="1"/>
  <c r="J61" i="7" s="1"/>
  <c r="C59" i="7"/>
  <c r="K48" i="7" l="1"/>
  <c r="D59" i="7"/>
  <c r="F53" i="9"/>
  <c r="G57" i="9" s="1"/>
  <c r="H58" i="9" s="1"/>
  <c r="L53" i="9"/>
  <c r="M57" i="9" s="1"/>
  <c r="N58" i="9" s="1"/>
  <c r="I53" i="9"/>
  <c r="J57" i="9" s="1"/>
  <c r="K58" i="9" s="1"/>
  <c r="C55" i="8"/>
  <c r="E54" i="8"/>
  <c r="H55" i="8" s="1"/>
  <c r="I59" i="8" s="1"/>
  <c r="J60" i="8" s="1"/>
  <c r="E53" i="9"/>
  <c r="C57" i="9"/>
  <c r="L54" i="8"/>
  <c r="K55" i="8" s="1"/>
  <c r="M54" i="8"/>
  <c r="L48" i="7"/>
  <c r="K49" i="7" s="1"/>
  <c r="M48" i="7"/>
  <c r="E56" i="7"/>
  <c r="H57" i="7" s="1"/>
  <c r="I61" i="7" s="1"/>
  <c r="J62" i="7" s="1"/>
  <c r="C60" i="7"/>
  <c r="D60" i="7" l="1"/>
  <c r="E55" i="8"/>
  <c r="H56" i="8" s="1"/>
  <c r="I60" i="8" s="1"/>
  <c r="J61" i="8" s="1"/>
  <c r="C56" i="8"/>
  <c r="F54" i="9"/>
  <c r="G58" i="9" s="1"/>
  <c r="H59" i="9" s="1"/>
  <c r="L54" i="9"/>
  <c r="M58" i="9" s="1"/>
  <c r="N59" i="9" s="1"/>
  <c r="I54" i="9"/>
  <c r="J58" i="9" s="1"/>
  <c r="K59" i="9" s="1"/>
  <c r="E54" i="9"/>
  <c r="C58" i="9"/>
  <c r="L55" i="8"/>
  <c r="K56" i="8" s="1"/>
  <c r="M55" i="8"/>
  <c r="L49" i="7"/>
  <c r="M49" i="7"/>
  <c r="E57" i="7"/>
  <c r="H58" i="7" s="1"/>
  <c r="I62" i="7" s="1"/>
  <c r="J63" i="7" s="1"/>
  <c r="C61" i="7"/>
  <c r="K50" i="7" l="1"/>
  <c r="M50" i="7" s="1"/>
  <c r="D61" i="7"/>
  <c r="F55" i="9"/>
  <c r="G59" i="9" s="1"/>
  <c r="H60" i="9" s="1"/>
  <c r="L55" i="9"/>
  <c r="M59" i="9" s="1"/>
  <c r="N60" i="9" s="1"/>
  <c r="I55" i="9"/>
  <c r="J59" i="9" s="1"/>
  <c r="K60" i="9" s="1"/>
  <c r="C57" i="8"/>
  <c r="E56" i="8"/>
  <c r="H57" i="8" s="1"/>
  <c r="I61" i="8" s="1"/>
  <c r="J62" i="8" s="1"/>
  <c r="E55" i="9"/>
  <c r="C59" i="9"/>
  <c r="L56" i="8"/>
  <c r="K57" i="8" s="1"/>
  <c r="M56" i="8"/>
  <c r="L50" i="7"/>
  <c r="K51" i="7" s="1"/>
  <c r="E58" i="7"/>
  <c r="H59" i="7" s="1"/>
  <c r="I63" i="7" s="1"/>
  <c r="J64" i="7" s="1"/>
  <c r="C62" i="7"/>
  <c r="D62" i="7" l="1"/>
  <c r="C58" i="8"/>
  <c r="E57" i="8"/>
  <c r="H58" i="8" s="1"/>
  <c r="I62" i="8" s="1"/>
  <c r="J63" i="8" s="1"/>
  <c r="F56" i="9"/>
  <c r="G60" i="9" s="1"/>
  <c r="H61" i="9" s="1"/>
  <c r="L56" i="9"/>
  <c r="M60" i="9" s="1"/>
  <c r="N61" i="9" s="1"/>
  <c r="I56" i="9"/>
  <c r="J60" i="9" s="1"/>
  <c r="K61" i="9" s="1"/>
  <c r="E56" i="9"/>
  <c r="C60" i="9"/>
  <c r="L57" i="8"/>
  <c r="K58" i="8" s="1"/>
  <c r="M57" i="8"/>
  <c r="M51" i="7"/>
  <c r="L51" i="7"/>
  <c r="E59" i="7"/>
  <c r="H60" i="7" s="1"/>
  <c r="I64" i="7" s="1"/>
  <c r="J65" i="7" s="1"/>
  <c r="C63" i="7"/>
  <c r="K52" i="7" l="1"/>
  <c r="L52" i="7" s="1"/>
  <c r="K53" i="7" s="1"/>
  <c r="D63" i="7"/>
  <c r="F57" i="9"/>
  <c r="G61" i="9" s="1"/>
  <c r="H62" i="9" s="1"/>
  <c r="L57" i="9"/>
  <c r="M61" i="9" s="1"/>
  <c r="N62" i="9" s="1"/>
  <c r="I57" i="9"/>
  <c r="J61" i="9" s="1"/>
  <c r="K62" i="9" s="1"/>
  <c r="E58" i="8"/>
  <c r="H59" i="8" s="1"/>
  <c r="I63" i="8" s="1"/>
  <c r="J64" i="8" s="1"/>
  <c r="C59" i="8"/>
  <c r="E57" i="9"/>
  <c r="C61" i="9"/>
  <c r="L58" i="8"/>
  <c r="K59" i="8" s="1"/>
  <c r="M58" i="8"/>
  <c r="E60" i="7"/>
  <c r="H61" i="7" s="1"/>
  <c r="I65" i="7" s="1"/>
  <c r="J66" i="7" s="1"/>
  <c r="C64" i="7"/>
  <c r="M52" i="7" l="1"/>
  <c r="D64" i="7"/>
  <c r="F58" i="9"/>
  <c r="G62" i="9" s="1"/>
  <c r="H63" i="9" s="1"/>
  <c r="L58" i="9"/>
  <c r="M62" i="9" s="1"/>
  <c r="N63" i="9" s="1"/>
  <c r="I58" i="9"/>
  <c r="J62" i="9" s="1"/>
  <c r="K63" i="9" s="1"/>
  <c r="C60" i="8"/>
  <c r="E59" i="8"/>
  <c r="H60" i="8" s="1"/>
  <c r="I64" i="8" s="1"/>
  <c r="J65" i="8" s="1"/>
  <c r="E58" i="9"/>
  <c r="C62" i="9"/>
  <c r="M59" i="8"/>
  <c r="L59" i="8"/>
  <c r="K60" i="8" s="1"/>
  <c r="M53" i="7"/>
  <c r="L53" i="7"/>
  <c r="E61" i="7"/>
  <c r="H62" i="7" s="1"/>
  <c r="I66" i="7" s="1"/>
  <c r="J67" i="7" s="1"/>
  <c r="C65" i="7"/>
  <c r="K54" i="7" l="1"/>
  <c r="D65" i="7"/>
  <c r="C61" i="8"/>
  <c r="E60" i="8"/>
  <c r="H61" i="8" s="1"/>
  <c r="I65" i="8" s="1"/>
  <c r="J66" i="8" s="1"/>
  <c r="F59" i="9"/>
  <c r="G63" i="9" s="1"/>
  <c r="H64" i="9" s="1"/>
  <c r="L59" i="9"/>
  <c r="M63" i="9" s="1"/>
  <c r="N64" i="9" s="1"/>
  <c r="I59" i="9"/>
  <c r="J63" i="9" s="1"/>
  <c r="K64" i="9" s="1"/>
  <c r="E59" i="9"/>
  <c r="C63" i="9"/>
  <c r="L60" i="8"/>
  <c r="K61" i="8" s="1"/>
  <c r="M60" i="8"/>
  <c r="M54" i="7"/>
  <c r="L54" i="7"/>
  <c r="K55" i="7" s="1"/>
  <c r="E62" i="7"/>
  <c r="H63" i="7" s="1"/>
  <c r="I67" i="7" s="1"/>
  <c r="J68" i="7" s="1"/>
  <c r="C66" i="7"/>
  <c r="D66" i="7" l="1"/>
  <c r="F60" i="9"/>
  <c r="G64" i="9" s="1"/>
  <c r="H65" i="9" s="1"/>
  <c r="L60" i="9"/>
  <c r="M64" i="9" s="1"/>
  <c r="N65" i="9" s="1"/>
  <c r="I60" i="9"/>
  <c r="J64" i="9" s="1"/>
  <c r="K65" i="9" s="1"/>
  <c r="C62" i="8"/>
  <c r="E61" i="8"/>
  <c r="H62" i="8" s="1"/>
  <c r="I66" i="8" s="1"/>
  <c r="J67" i="8" s="1"/>
  <c r="E60" i="9"/>
  <c r="C64" i="9"/>
  <c r="M61" i="8"/>
  <c r="L61" i="8"/>
  <c r="K62" i="8" s="1"/>
  <c r="M55" i="7"/>
  <c r="L55" i="7"/>
  <c r="K56" i="7" s="1"/>
  <c r="E63" i="7"/>
  <c r="H64" i="7" s="1"/>
  <c r="I68" i="7" s="1"/>
  <c r="J69" i="7" s="1"/>
  <c r="C67" i="7"/>
  <c r="D67" i="7" l="1"/>
  <c r="E62" i="8"/>
  <c r="H63" i="8" s="1"/>
  <c r="I67" i="8" s="1"/>
  <c r="J68" i="8" s="1"/>
  <c r="C63" i="8"/>
  <c r="F61" i="9"/>
  <c r="G65" i="9" s="1"/>
  <c r="H66" i="9" s="1"/>
  <c r="L61" i="9"/>
  <c r="M65" i="9" s="1"/>
  <c r="N66" i="9" s="1"/>
  <c r="I61" i="9"/>
  <c r="J65" i="9" s="1"/>
  <c r="K66" i="9" s="1"/>
  <c r="E61" i="9"/>
  <c r="C65" i="9"/>
  <c r="L62" i="8"/>
  <c r="K63" i="8" s="1"/>
  <c r="M62" i="8"/>
  <c r="L56" i="7"/>
  <c r="K57" i="7" s="1"/>
  <c r="M56" i="7"/>
  <c r="E64" i="7"/>
  <c r="H65" i="7" s="1"/>
  <c r="I69" i="7" s="1"/>
  <c r="J70" i="7" s="1"/>
  <c r="C68" i="7"/>
  <c r="D68" i="7" l="1"/>
  <c r="F62" i="9"/>
  <c r="G66" i="9" s="1"/>
  <c r="H67" i="9" s="1"/>
  <c r="L62" i="9"/>
  <c r="M66" i="9" s="1"/>
  <c r="N67" i="9" s="1"/>
  <c r="I62" i="9"/>
  <c r="J66" i="9" s="1"/>
  <c r="K67" i="9" s="1"/>
  <c r="E63" i="8"/>
  <c r="H64" i="8" s="1"/>
  <c r="I68" i="8" s="1"/>
  <c r="J69" i="8" s="1"/>
  <c r="C64" i="8"/>
  <c r="E62" i="9"/>
  <c r="C66" i="9"/>
  <c r="M63" i="8"/>
  <c r="L63" i="8"/>
  <c r="K64" i="8" s="1"/>
  <c r="M57" i="7"/>
  <c r="L57" i="7"/>
  <c r="K58" i="7" s="1"/>
  <c r="E65" i="7"/>
  <c r="H66" i="7" s="1"/>
  <c r="I70" i="7" s="1"/>
  <c r="J71" i="7" s="1"/>
  <c r="C69" i="7"/>
  <c r="D69" i="7" l="1"/>
  <c r="F63" i="9"/>
  <c r="G67" i="9" s="1"/>
  <c r="H68" i="9" s="1"/>
  <c r="L63" i="9"/>
  <c r="M67" i="9" s="1"/>
  <c r="N68" i="9" s="1"/>
  <c r="I63" i="9"/>
  <c r="J67" i="9" s="1"/>
  <c r="K68" i="9" s="1"/>
  <c r="E64" i="8"/>
  <c r="H65" i="8" s="1"/>
  <c r="I69" i="8" s="1"/>
  <c r="J70" i="8" s="1"/>
  <c r="C65" i="8"/>
  <c r="E63" i="9"/>
  <c r="C67" i="9"/>
  <c r="L64" i="8"/>
  <c r="K65" i="8" s="1"/>
  <c r="M64" i="8"/>
  <c r="L58" i="7"/>
  <c r="K59" i="7" s="1"/>
  <c r="M58" i="7"/>
  <c r="E66" i="7"/>
  <c r="H67" i="7" s="1"/>
  <c r="I71" i="7" s="1"/>
  <c r="J72" i="7" s="1"/>
  <c r="C70" i="7"/>
  <c r="D70" i="7" l="1"/>
  <c r="F64" i="9"/>
  <c r="G68" i="9" s="1"/>
  <c r="H69" i="9" s="1"/>
  <c r="L64" i="9"/>
  <c r="M68" i="9" s="1"/>
  <c r="N69" i="9" s="1"/>
  <c r="I64" i="9"/>
  <c r="J68" i="9" s="1"/>
  <c r="K69" i="9" s="1"/>
  <c r="E65" i="8"/>
  <c r="H66" i="8" s="1"/>
  <c r="I70" i="8" s="1"/>
  <c r="J71" i="8" s="1"/>
  <c r="C66" i="8"/>
  <c r="E64" i="9"/>
  <c r="C68" i="9"/>
  <c r="L65" i="8"/>
  <c r="K66" i="8" s="1"/>
  <c r="M65" i="8"/>
  <c r="M59" i="7"/>
  <c r="L59" i="7"/>
  <c r="K60" i="7" s="1"/>
  <c r="E67" i="7"/>
  <c r="H68" i="7" s="1"/>
  <c r="I72" i="7" s="1"/>
  <c r="J73" i="7" s="1"/>
  <c r="C71" i="7"/>
  <c r="D71" i="7" l="1"/>
  <c r="F65" i="9"/>
  <c r="G69" i="9" s="1"/>
  <c r="H70" i="9" s="1"/>
  <c r="L65" i="9"/>
  <c r="M69" i="9" s="1"/>
  <c r="N70" i="9" s="1"/>
  <c r="I65" i="9"/>
  <c r="J69" i="9" s="1"/>
  <c r="K70" i="9" s="1"/>
  <c r="E66" i="8"/>
  <c r="H67" i="8" s="1"/>
  <c r="I71" i="8" s="1"/>
  <c r="J72" i="8" s="1"/>
  <c r="C67" i="8"/>
  <c r="E65" i="9"/>
  <c r="C69" i="9"/>
  <c r="L66" i="8"/>
  <c r="K67" i="8" s="1"/>
  <c r="M66" i="8"/>
  <c r="L60" i="7"/>
  <c r="K61" i="7" s="1"/>
  <c r="M60" i="7"/>
  <c r="E68" i="7"/>
  <c r="H69" i="7" s="1"/>
  <c r="I73" i="7" s="1"/>
  <c r="J74" i="7" s="1"/>
  <c r="C72" i="7"/>
  <c r="D72" i="7" l="1"/>
  <c r="F66" i="9"/>
  <c r="G70" i="9" s="1"/>
  <c r="H71" i="9" s="1"/>
  <c r="L66" i="9"/>
  <c r="M70" i="9" s="1"/>
  <c r="N71" i="9" s="1"/>
  <c r="I66" i="9"/>
  <c r="J70" i="9" s="1"/>
  <c r="K71" i="9" s="1"/>
  <c r="E67" i="8"/>
  <c r="H68" i="8" s="1"/>
  <c r="I72" i="8" s="1"/>
  <c r="J73" i="8" s="1"/>
  <c r="C68" i="8"/>
  <c r="E66" i="9"/>
  <c r="C70" i="9"/>
  <c r="L67" i="8"/>
  <c r="K68" i="8" s="1"/>
  <c r="M67" i="8"/>
  <c r="L61" i="7"/>
  <c r="K62" i="7" s="1"/>
  <c r="M61" i="7"/>
  <c r="E69" i="7"/>
  <c r="H70" i="7" s="1"/>
  <c r="I74" i="7" s="1"/>
  <c r="J76" i="7" s="1"/>
  <c r="C73" i="7"/>
  <c r="D73" i="7" l="1"/>
  <c r="F67" i="9"/>
  <c r="G71" i="9" s="1"/>
  <c r="H72" i="9" s="1"/>
  <c r="L67" i="9"/>
  <c r="M71" i="9" s="1"/>
  <c r="N72" i="9" s="1"/>
  <c r="I67" i="9"/>
  <c r="J71" i="9" s="1"/>
  <c r="K72" i="9" s="1"/>
  <c r="C69" i="8"/>
  <c r="E67" i="9"/>
  <c r="C71" i="9"/>
  <c r="L68" i="8"/>
  <c r="K69" i="8" s="1"/>
  <c r="M68" i="8"/>
  <c r="L62" i="7"/>
  <c r="K63" i="7" s="1"/>
  <c r="M62" i="7"/>
  <c r="E70" i="7"/>
  <c r="H71" i="7" s="1"/>
  <c r="I76" i="7" s="1"/>
  <c r="J77" i="7" s="1"/>
  <c r="C74" i="7"/>
  <c r="D74" i="7" l="1"/>
  <c r="E68" i="8"/>
  <c r="H69" i="8" s="1"/>
  <c r="I73" i="8" s="1"/>
  <c r="J74" i="8" s="1"/>
  <c r="E69" i="8"/>
  <c r="H70" i="8" s="1"/>
  <c r="I74" i="8" s="1"/>
  <c r="J75" i="8" s="1"/>
  <c r="C70" i="8"/>
  <c r="F68" i="9"/>
  <c r="G72" i="9" s="1"/>
  <c r="H73" i="9" s="1"/>
  <c r="L68" i="9"/>
  <c r="M72" i="9" s="1"/>
  <c r="N73" i="9" s="1"/>
  <c r="I68" i="9"/>
  <c r="J72" i="9" s="1"/>
  <c r="K73" i="9" s="1"/>
  <c r="E68" i="9"/>
  <c r="C72" i="9"/>
  <c r="L69" i="8"/>
  <c r="K70" i="8" s="1"/>
  <c r="M69" i="8"/>
  <c r="M63" i="7"/>
  <c r="L63" i="7"/>
  <c r="K64" i="7" s="1"/>
  <c r="E71" i="7"/>
  <c r="H72" i="7" s="1"/>
  <c r="C76" i="7"/>
  <c r="D76" i="7" l="1"/>
  <c r="F69" i="9"/>
  <c r="G73" i="9" s="1"/>
  <c r="H74" i="9" s="1"/>
  <c r="L69" i="9"/>
  <c r="M73" i="9" s="1"/>
  <c r="N74" i="9" s="1"/>
  <c r="I69" i="9"/>
  <c r="J73" i="9" s="1"/>
  <c r="K74" i="9" s="1"/>
  <c r="E70" i="8"/>
  <c r="H71" i="8" s="1"/>
  <c r="I75" i="8" s="1"/>
  <c r="J76" i="8" s="1"/>
  <c r="C71" i="8"/>
  <c r="E69" i="9"/>
  <c r="C73" i="9"/>
  <c r="L70" i="8"/>
  <c r="K71" i="8" s="1"/>
  <c r="M70" i="8"/>
  <c r="M64" i="7"/>
  <c r="L64" i="7"/>
  <c r="K65" i="7" s="1"/>
  <c r="I77" i="7"/>
  <c r="J78" i="7" s="1"/>
  <c r="E72" i="7"/>
  <c r="H73" i="7" s="1"/>
  <c r="I78" i="7" s="1"/>
  <c r="J79" i="7" s="1"/>
  <c r="C77" i="7"/>
  <c r="D77" i="7" l="1"/>
  <c r="F70" i="9"/>
  <c r="G74" i="9" s="1"/>
  <c r="H75" i="9" s="1"/>
  <c r="L70" i="9"/>
  <c r="M74" i="9" s="1"/>
  <c r="N75" i="9" s="1"/>
  <c r="I70" i="9"/>
  <c r="J74" i="9" s="1"/>
  <c r="K75" i="9" s="1"/>
  <c r="C72" i="8"/>
  <c r="E71" i="8"/>
  <c r="H72" i="8" s="1"/>
  <c r="I76" i="8" s="1"/>
  <c r="J77" i="8" s="1"/>
  <c r="E70" i="9"/>
  <c r="C74" i="9"/>
  <c r="L71" i="8"/>
  <c r="K72" i="8" s="1"/>
  <c r="M71" i="8"/>
  <c r="M65" i="7"/>
  <c r="L65" i="7"/>
  <c r="K66" i="7" s="1"/>
  <c r="E73" i="7"/>
  <c r="H74" i="7" s="1"/>
  <c r="I79" i="7" s="1"/>
  <c r="J80" i="7" s="1"/>
  <c r="C78" i="7"/>
  <c r="D78" i="7" l="1"/>
  <c r="E72" i="8"/>
  <c r="H73" i="8" s="1"/>
  <c r="I77" i="8" s="1"/>
  <c r="J78" i="8" s="1"/>
  <c r="C73" i="8"/>
  <c r="F71" i="9"/>
  <c r="G75" i="9" s="1"/>
  <c r="H76" i="9" s="1"/>
  <c r="L71" i="9"/>
  <c r="M75" i="9" s="1"/>
  <c r="N76" i="9" s="1"/>
  <c r="I71" i="9"/>
  <c r="J75" i="9" s="1"/>
  <c r="K76" i="9" s="1"/>
  <c r="E71" i="9"/>
  <c r="C75" i="9"/>
  <c r="L72" i="8"/>
  <c r="K73" i="8" s="1"/>
  <c r="M72" i="8"/>
  <c r="M66" i="7"/>
  <c r="L66" i="7"/>
  <c r="K67" i="7" s="1"/>
  <c r="E74" i="7"/>
  <c r="H76" i="7" s="1"/>
  <c r="C79" i="7"/>
  <c r="D79" i="7" l="1"/>
  <c r="F72" i="9"/>
  <c r="G76" i="9" s="1"/>
  <c r="H77" i="9" s="1"/>
  <c r="L72" i="9"/>
  <c r="M76" i="9" s="1"/>
  <c r="N77" i="9" s="1"/>
  <c r="I72" i="9"/>
  <c r="J76" i="9" s="1"/>
  <c r="K77" i="9" s="1"/>
  <c r="E73" i="8"/>
  <c r="H74" i="8" s="1"/>
  <c r="I78" i="8" s="1"/>
  <c r="J79" i="8" s="1"/>
  <c r="C74" i="8"/>
  <c r="E72" i="9"/>
  <c r="C76" i="9"/>
  <c r="L73" i="8"/>
  <c r="K74" i="8" s="1"/>
  <c r="M73" i="8"/>
  <c r="M67" i="7"/>
  <c r="L67" i="7"/>
  <c r="K68" i="7" s="1"/>
  <c r="I80" i="7"/>
  <c r="J81" i="7" s="1"/>
  <c r="E76" i="7"/>
  <c r="H77" i="7" s="1"/>
  <c r="I81" i="7" s="1"/>
  <c r="J82" i="7" s="1"/>
  <c r="C80" i="7"/>
  <c r="D80" i="7" l="1"/>
  <c r="F73" i="9"/>
  <c r="G77" i="9" s="1"/>
  <c r="H78" i="9" s="1"/>
  <c r="L73" i="9"/>
  <c r="M77" i="9" s="1"/>
  <c r="N78" i="9" s="1"/>
  <c r="I73" i="9"/>
  <c r="J77" i="9" s="1"/>
  <c r="K78" i="9" s="1"/>
  <c r="E74" i="8"/>
  <c r="H75" i="8" s="1"/>
  <c r="I79" i="8" s="1"/>
  <c r="J80" i="8" s="1"/>
  <c r="C75" i="8"/>
  <c r="E73" i="9"/>
  <c r="C77" i="9"/>
  <c r="L74" i="8"/>
  <c r="K75" i="8" s="1"/>
  <c r="M74" i="8"/>
  <c r="M68" i="7"/>
  <c r="L68" i="7"/>
  <c r="K69" i="7" s="1"/>
  <c r="E77" i="7"/>
  <c r="H78" i="7" s="1"/>
  <c r="C81" i="7"/>
  <c r="D81" i="7" l="1"/>
  <c r="F74" i="9"/>
  <c r="G78" i="9" s="1"/>
  <c r="H79" i="9" s="1"/>
  <c r="L74" i="9"/>
  <c r="M78" i="9" s="1"/>
  <c r="N79" i="9" s="1"/>
  <c r="I74" i="9"/>
  <c r="J78" i="9" s="1"/>
  <c r="K79" i="9" s="1"/>
  <c r="C76" i="8"/>
  <c r="E75" i="8"/>
  <c r="H76" i="8" s="1"/>
  <c r="I80" i="8" s="1"/>
  <c r="J81" i="8" s="1"/>
  <c r="E74" i="9"/>
  <c r="C78" i="9"/>
  <c r="L75" i="8"/>
  <c r="K76" i="8" s="1"/>
  <c r="M75" i="8"/>
  <c r="L69" i="7"/>
  <c r="K70" i="7" s="1"/>
  <c r="M69" i="7"/>
  <c r="I82" i="7"/>
  <c r="J83" i="7" s="1"/>
  <c r="E78" i="7"/>
  <c r="H79" i="7" s="1"/>
  <c r="I83" i="7" s="1"/>
  <c r="J84" i="7" s="1"/>
  <c r="C82" i="7"/>
  <c r="D82" i="7" l="1"/>
  <c r="E76" i="8"/>
  <c r="H77" i="8" s="1"/>
  <c r="I81" i="8" s="1"/>
  <c r="J82" i="8" s="1"/>
  <c r="C77" i="8"/>
  <c r="F75" i="9"/>
  <c r="G79" i="9" s="1"/>
  <c r="H80" i="9" s="1"/>
  <c r="L75" i="9"/>
  <c r="M79" i="9" s="1"/>
  <c r="N80" i="9" s="1"/>
  <c r="I75" i="9"/>
  <c r="J79" i="9" s="1"/>
  <c r="K80" i="9" s="1"/>
  <c r="E75" i="9"/>
  <c r="C79" i="9"/>
  <c r="L76" i="8"/>
  <c r="K77" i="8" s="1"/>
  <c r="M76" i="8"/>
  <c r="L70" i="7"/>
  <c r="K71" i="7" s="1"/>
  <c r="M70" i="7"/>
  <c r="E79" i="7"/>
  <c r="H80" i="7" s="1"/>
  <c r="I84" i="7" s="1"/>
  <c r="J85" i="7" s="1"/>
  <c r="C83" i="7"/>
  <c r="D83" i="7" l="1"/>
  <c r="F76" i="9"/>
  <c r="G80" i="9" s="1"/>
  <c r="H81" i="9" s="1"/>
  <c r="L76" i="9"/>
  <c r="M80" i="9" s="1"/>
  <c r="N81" i="9" s="1"/>
  <c r="I76" i="9"/>
  <c r="J80" i="9" s="1"/>
  <c r="K81" i="9" s="1"/>
  <c r="C78" i="8"/>
  <c r="E77" i="8"/>
  <c r="H78" i="8" s="1"/>
  <c r="I82" i="8" s="1"/>
  <c r="J83" i="8" s="1"/>
  <c r="E76" i="9"/>
  <c r="C80" i="9"/>
  <c r="L77" i="8"/>
  <c r="K78" i="8" s="1"/>
  <c r="M77" i="8"/>
  <c r="L71" i="7"/>
  <c r="K72" i="7" s="1"/>
  <c r="M71" i="7"/>
  <c r="E80" i="7"/>
  <c r="H81" i="7" s="1"/>
  <c r="I85" i="7" s="1"/>
  <c r="J86" i="7" s="1"/>
  <c r="C84" i="7"/>
  <c r="D84" i="7" l="1"/>
  <c r="C79" i="8"/>
  <c r="E78" i="8"/>
  <c r="H79" i="8" s="1"/>
  <c r="I83" i="8" s="1"/>
  <c r="J84" i="8" s="1"/>
  <c r="F77" i="9"/>
  <c r="G81" i="9" s="1"/>
  <c r="H82" i="9" s="1"/>
  <c r="L77" i="9"/>
  <c r="M81" i="9" s="1"/>
  <c r="N82" i="9" s="1"/>
  <c r="I77" i="9"/>
  <c r="J81" i="9" s="1"/>
  <c r="K82" i="9" s="1"/>
  <c r="E77" i="9"/>
  <c r="C81" i="9"/>
  <c r="L78" i="8"/>
  <c r="K79" i="8" s="1"/>
  <c r="M78" i="8"/>
  <c r="L72" i="7"/>
  <c r="M72" i="7"/>
  <c r="E81" i="7"/>
  <c r="H82" i="7" s="1"/>
  <c r="I86" i="7" s="1"/>
  <c r="J87" i="7" s="1"/>
  <c r="C85" i="7"/>
  <c r="D85" i="7" l="1"/>
  <c r="F78" i="9"/>
  <c r="G82" i="9" s="1"/>
  <c r="H83" i="9" s="1"/>
  <c r="L78" i="9"/>
  <c r="M82" i="9" s="1"/>
  <c r="N83" i="9" s="1"/>
  <c r="I78" i="9"/>
  <c r="J82" i="9" s="1"/>
  <c r="K83" i="9" s="1"/>
  <c r="C80" i="8"/>
  <c r="E79" i="8"/>
  <c r="H80" i="8" s="1"/>
  <c r="I84" i="8" s="1"/>
  <c r="J85" i="8" s="1"/>
  <c r="E78" i="9"/>
  <c r="C82" i="9"/>
  <c r="M79" i="8"/>
  <c r="L79" i="8"/>
  <c r="K80" i="8" s="1"/>
  <c r="K73" i="7"/>
  <c r="M73" i="7" s="1"/>
  <c r="E82" i="7"/>
  <c r="H83" i="7" s="1"/>
  <c r="I87" i="7" s="1"/>
  <c r="J88" i="7" s="1"/>
  <c r="C86" i="7"/>
  <c r="D86" i="7" l="1"/>
  <c r="C81" i="8"/>
  <c r="E80" i="8"/>
  <c r="H81" i="8" s="1"/>
  <c r="I85" i="8" s="1"/>
  <c r="J86" i="8" s="1"/>
  <c r="F79" i="9"/>
  <c r="G83" i="9" s="1"/>
  <c r="H84" i="9" s="1"/>
  <c r="L79" i="9"/>
  <c r="M83" i="9" s="1"/>
  <c r="N84" i="9" s="1"/>
  <c r="I79" i="9"/>
  <c r="J83" i="9" s="1"/>
  <c r="K84" i="9" s="1"/>
  <c r="E79" i="9"/>
  <c r="C83" i="9"/>
  <c r="M80" i="8"/>
  <c r="L80" i="8"/>
  <c r="K81" i="8" s="1"/>
  <c r="L73" i="7"/>
  <c r="E83" i="7"/>
  <c r="H84" i="7" s="1"/>
  <c r="I88" i="7" s="1"/>
  <c r="J89" i="7" s="1"/>
  <c r="C87" i="7"/>
  <c r="D87" i="7" l="1"/>
  <c r="F80" i="9"/>
  <c r="G84" i="9" s="1"/>
  <c r="H85" i="9" s="1"/>
  <c r="L80" i="9"/>
  <c r="M84" i="9" s="1"/>
  <c r="N85" i="9" s="1"/>
  <c r="I80" i="9"/>
  <c r="J84" i="9" s="1"/>
  <c r="K85" i="9" s="1"/>
  <c r="C82" i="8"/>
  <c r="E81" i="8"/>
  <c r="H82" i="8" s="1"/>
  <c r="I86" i="8" s="1"/>
  <c r="J87" i="8" s="1"/>
  <c r="E80" i="9"/>
  <c r="C84" i="9"/>
  <c r="M81" i="8"/>
  <c r="L81" i="8"/>
  <c r="K82" i="8" s="1"/>
  <c r="K74" i="7"/>
  <c r="E84" i="7"/>
  <c r="H85" i="7" s="1"/>
  <c r="I89" i="7" s="1"/>
  <c r="J90" i="7" s="1"/>
  <c r="C88" i="7"/>
  <c r="D88" i="7" l="1"/>
  <c r="C83" i="8"/>
  <c r="E82" i="8"/>
  <c r="H83" i="8" s="1"/>
  <c r="I87" i="8" s="1"/>
  <c r="J88" i="8" s="1"/>
  <c r="F81" i="9"/>
  <c r="G85" i="9" s="1"/>
  <c r="H86" i="9" s="1"/>
  <c r="L81" i="9"/>
  <c r="M85" i="9" s="1"/>
  <c r="N86" i="9" s="1"/>
  <c r="I81" i="9"/>
  <c r="J85" i="9" s="1"/>
  <c r="K86" i="9" s="1"/>
  <c r="E81" i="9"/>
  <c r="C85" i="9"/>
  <c r="L82" i="8"/>
  <c r="K83" i="8" s="1"/>
  <c r="M82" i="8"/>
  <c r="M74" i="7"/>
  <c r="L74" i="7"/>
  <c r="L75" i="7" s="1"/>
  <c r="E85" i="7"/>
  <c r="H86" i="7" s="1"/>
  <c r="I90" i="7" s="1"/>
  <c r="J91" i="7" s="1"/>
  <c r="C89" i="7"/>
  <c r="D89" i="7" l="1"/>
  <c r="F82" i="9"/>
  <c r="G86" i="9" s="1"/>
  <c r="H87" i="9" s="1"/>
  <c r="L82" i="9"/>
  <c r="M86" i="9" s="1"/>
  <c r="N87" i="9" s="1"/>
  <c r="I82" i="9"/>
  <c r="J86" i="9" s="1"/>
  <c r="K87" i="9" s="1"/>
  <c r="C84" i="8"/>
  <c r="E83" i="8"/>
  <c r="H84" i="8" s="1"/>
  <c r="I88" i="8" s="1"/>
  <c r="J89" i="8" s="1"/>
  <c r="E82" i="9"/>
  <c r="C86" i="9"/>
  <c r="M83" i="8"/>
  <c r="L83" i="8"/>
  <c r="K84" i="8" s="1"/>
  <c r="K76" i="7"/>
  <c r="E86" i="7"/>
  <c r="H87" i="7" s="1"/>
  <c r="I91" i="7" s="1"/>
  <c r="J92" i="7" s="1"/>
  <c r="C90" i="7"/>
  <c r="D90" i="7" l="1"/>
  <c r="C85" i="8"/>
  <c r="E84" i="8"/>
  <c r="H85" i="8" s="1"/>
  <c r="I89" i="8" s="1"/>
  <c r="J90" i="8" s="1"/>
  <c r="F83" i="9"/>
  <c r="G87" i="9" s="1"/>
  <c r="H88" i="9" s="1"/>
  <c r="L83" i="9"/>
  <c r="M87" i="9" s="1"/>
  <c r="N88" i="9" s="1"/>
  <c r="I83" i="9"/>
  <c r="J87" i="9" s="1"/>
  <c r="K88" i="9" s="1"/>
  <c r="E83" i="9"/>
  <c r="C87" i="9"/>
  <c r="M84" i="8"/>
  <c r="L84" i="8"/>
  <c r="K85" i="8" s="1"/>
  <c r="M76" i="7"/>
  <c r="L76" i="7"/>
  <c r="E87" i="7"/>
  <c r="H88" i="7" s="1"/>
  <c r="I92" i="7" s="1"/>
  <c r="J93" i="7" s="1"/>
  <c r="C91" i="7"/>
  <c r="D91" i="7" l="1"/>
  <c r="F84" i="9"/>
  <c r="G88" i="9" s="1"/>
  <c r="H89" i="9" s="1"/>
  <c r="L84" i="9"/>
  <c r="M88" i="9" s="1"/>
  <c r="N89" i="9" s="1"/>
  <c r="I84" i="9"/>
  <c r="J88" i="9" s="1"/>
  <c r="K89" i="9" s="1"/>
  <c r="C86" i="8"/>
  <c r="E85" i="8"/>
  <c r="H86" i="8" s="1"/>
  <c r="I90" i="8" s="1"/>
  <c r="J91" i="8" s="1"/>
  <c r="E84" i="9"/>
  <c r="C88" i="9"/>
  <c r="M85" i="8"/>
  <c r="L85" i="8"/>
  <c r="K86" i="8" s="1"/>
  <c r="K77" i="7"/>
  <c r="M77" i="7" s="1"/>
  <c r="E88" i="7"/>
  <c r="H89" i="7" s="1"/>
  <c r="I93" i="7" s="1"/>
  <c r="J94" i="7" s="1"/>
  <c r="C92" i="7"/>
  <c r="D92" i="7" l="1"/>
  <c r="C87" i="8"/>
  <c r="E86" i="8"/>
  <c r="H87" i="8" s="1"/>
  <c r="I91" i="8" s="1"/>
  <c r="J92" i="8" s="1"/>
  <c r="L77" i="7"/>
  <c r="F85" i="9"/>
  <c r="G89" i="9" s="1"/>
  <c r="H90" i="9" s="1"/>
  <c r="L85" i="9"/>
  <c r="M89" i="9" s="1"/>
  <c r="N90" i="9" s="1"/>
  <c r="I85" i="9"/>
  <c r="J89" i="9" s="1"/>
  <c r="K90" i="9" s="1"/>
  <c r="E85" i="9"/>
  <c r="C89" i="9"/>
  <c r="L86" i="8"/>
  <c r="K87" i="8" s="1"/>
  <c r="M86" i="8"/>
  <c r="E89" i="7"/>
  <c r="H90" i="7" s="1"/>
  <c r="I94" i="7" s="1"/>
  <c r="J95" i="7" s="1"/>
  <c r="C93" i="7"/>
  <c r="K78" i="7" l="1"/>
  <c r="L78" i="7" s="1"/>
  <c r="K79" i="7" s="1"/>
  <c r="M79" i="7" s="1"/>
  <c r="D93" i="7"/>
  <c r="F86" i="9"/>
  <c r="G90" i="9" s="1"/>
  <c r="H91" i="9" s="1"/>
  <c r="L86" i="9"/>
  <c r="M90" i="9" s="1"/>
  <c r="N91" i="9" s="1"/>
  <c r="I86" i="9"/>
  <c r="J90" i="9" s="1"/>
  <c r="K91" i="9" s="1"/>
  <c r="C88" i="8"/>
  <c r="E87" i="8"/>
  <c r="H88" i="8" s="1"/>
  <c r="I92" i="8" s="1"/>
  <c r="J93" i="8" s="1"/>
  <c r="E86" i="9"/>
  <c r="C90" i="9"/>
  <c r="M87" i="8"/>
  <c r="L87" i="8"/>
  <c r="K88" i="8" s="1"/>
  <c r="E90" i="7"/>
  <c r="H91" i="7" s="1"/>
  <c r="I95" i="7" s="1"/>
  <c r="J96" i="7" s="1"/>
  <c r="C94" i="7"/>
  <c r="L79" i="7" l="1"/>
  <c r="K80" i="7" s="1"/>
  <c r="L80" i="7" s="1"/>
  <c r="K81" i="7" s="1"/>
  <c r="M78" i="7"/>
  <c r="D94" i="7"/>
  <c r="E88" i="8"/>
  <c r="H89" i="8" s="1"/>
  <c r="I93" i="8" s="1"/>
  <c r="J94" i="8" s="1"/>
  <c r="C89" i="8"/>
  <c r="F87" i="9"/>
  <c r="G91" i="9" s="1"/>
  <c r="H92" i="9" s="1"/>
  <c r="L87" i="9"/>
  <c r="M91" i="9" s="1"/>
  <c r="N92" i="9" s="1"/>
  <c r="I87" i="9"/>
  <c r="J91" i="9" s="1"/>
  <c r="K92" i="9" s="1"/>
  <c r="E87" i="9"/>
  <c r="C91" i="9"/>
  <c r="M88" i="8"/>
  <c r="L88" i="8"/>
  <c r="K89" i="8" s="1"/>
  <c r="E91" i="7"/>
  <c r="H92" i="7" s="1"/>
  <c r="I96" i="7" s="1"/>
  <c r="J97" i="7" s="1"/>
  <c r="C95" i="7"/>
  <c r="M80" i="7" l="1"/>
  <c r="D95" i="7"/>
  <c r="F88" i="9"/>
  <c r="G92" i="9" s="1"/>
  <c r="H93" i="9" s="1"/>
  <c r="L88" i="9"/>
  <c r="M92" i="9" s="1"/>
  <c r="N93" i="9" s="1"/>
  <c r="I88" i="9"/>
  <c r="J92" i="9" s="1"/>
  <c r="K93" i="9" s="1"/>
  <c r="C90" i="8"/>
  <c r="E89" i="8"/>
  <c r="H90" i="8" s="1"/>
  <c r="I94" i="8" s="1"/>
  <c r="J95" i="8" s="1"/>
  <c r="E88" i="9"/>
  <c r="C92" i="9"/>
  <c r="M89" i="8"/>
  <c r="L89" i="8"/>
  <c r="K90" i="8" s="1"/>
  <c r="L81" i="7"/>
  <c r="M81" i="7"/>
  <c r="E92" i="7"/>
  <c r="H93" i="7" s="1"/>
  <c r="I97" i="7" s="1"/>
  <c r="J98" i="7" s="1"/>
  <c r="C96" i="7"/>
  <c r="D96" i="7" l="1"/>
  <c r="C91" i="8"/>
  <c r="E90" i="8"/>
  <c r="H91" i="8" s="1"/>
  <c r="I95" i="8" s="1"/>
  <c r="J96" i="8" s="1"/>
  <c r="F89" i="9"/>
  <c r="G93" i="9" s="1"/>
  <c r="H94" i="9" s="1"/>
  <c r="L89" i="9"/>
  <c r="M93" i="9" s="1"/>
  <c r="N94" i="9" s="1"/>
  <c r="I89" i="9"/>
  <c r="J93" i="9" s="1"/>
  <c r="K94" i="9" s="1"/>
  <c r="E89" i="9"/>
  <c r="C93" i="9"/>
  <c r="L90" i="8"/>
  <c r="K91" i="8" s="1"/>
  <c r="M90" i="8"/>
  <c r="K82" i="7"/>
  <c r="M82" i="7" s="1"/>
  <c r="E93" i="7"/>
  <c r="H94" i="7" s="1"/>
  <c r="I98" i="7" s="1"/>
  <c r="J99" i="7" s="1"/>
  <c r="C97" i="7"/>
  <c r="D97" i="7" l="1"/>
  <c r="F90" i="9"/>
  <c r="G94" i="9" s="1"/>
  <c r="H95" i="9" s="1"/>
  <c r="L90" i="9"/>
  <c r="M94" i="9" s="1"/>
  <c r="N95" i="9" s="1"/>
  <c r="I90" i="9"/>
  <c r="J94" i="9" s="1"/>
  <c r="K95" i="9" s="1"/>
  <c r="C92" i="8"/>
  <c r="E91" i="8"/>
  <c r="H92" i="8" s="1"/>
  <c r="I96" i="8" s="1"/>
  <c r="J97" i="8" s="1"/>
  <c r="E90" i="9"/>
  <c r="C94" i="9"/>
  <c r="M91" i="8"/>
  <c r="L91" i="8"/>
  <c r="K92" i="8" s="1"/>
  <c r="L82" i="7"/>
  <c r="K83" i="7" s="1"/>
  <c r="L83" i="7" s="1"/>
  <c r="K84" i="7" s="1"/>
  <c r="E94" i="7"/>
  <c r="H95" i="7" s="1"/>
  <c r="I99" i="7" s="1"/>
  <c r="J100" i="7" s="1"/>
  <c r="C98" i="7"/>
  <c r="D98" i="7" l="1"/>
  <c r="C93" i="8"/>
  <c r="E92" i="8"/>
  <c r="H93" i="8" s="1"/>
  <c r="I97" i="8" s="1"/>
  <c r="J98" i="8" s="1"/>
  <c r="M83" i="7"/>
  <c r="F91" i="9"/>
  <c r="G95" i="9" s="1"/>
  <c r="H96" i="9" s="1"/>
  <c r="L91" i="9"/>
  <c r="M95" i="9" s="1"/>
  <c r="N96" i="9" s="1"/>
  <c r="I91" i="9"/>
  <c r="J95" i="9" s="1"/>
  <c r="K96" i="9" s="1"/>
  <c r="E91" i="9"/>
  <c r="C95" i="9"/>
  <c r="M92" i="8"/>
  <c r="L92" i="8"/>
  <c r="K93" i="8" s="1"/>
  <c r="L84" i="7"/>
  <c r="K85" i="7" s="1"/>
  <c r="M84" i="7"/>
  <c r="E95" i="7"/>
  <c r="H96" i="7" s="1"/>
  <c r="I100" i="7" s="1"/>
  <c r="J101" i="7" s="1"/>
  <c r="C99" i="7"/>
  <c r="D99" i="7" l="1"/>
  <c r="F92" i="9"/>
  <c r="G96" i="9" s="1"/>
  <c r="H97" i="9" s="1"/>
  <c r="L92" i="9"/>
  <c r="M96" i="9" s="1"/>
  <c r="N97" i="9" s="1"/>
  <c r="I92" i="9"/>
  <c r="J96" i="9" s="1"/>
  <c r="K97" i="9" s="1"/>
  <c r="C94" i="8"/>
  <c r="E93" i="8"/>
  <c r="H94" i="8" s="1"/>
  <c r="I98" i="8" s="1"/>
  <c r="J99" i="8" s="1"/>
  <c r="E92" i="9"/>
  <c r="C96" i="9"/>
  <c r="L93" i="8"/>
  <c r="K94" i="8" s="1"/>
  <c r="M93" i="8"/>
  <c r="L85" i="7"/>
  <c r="K86" i="7" s="1"/>
  <c r="M85" i="7"/>
  <c r="E96" i="7"/>
  <c r="H97" i="7" s="1"/>
  <c r="I101" i="7" s="1"/>
  <c r="J102" i="7" s="1"/>
  <c r="C100" i="7"/>
  <c r="D100" i="7" l="1"/>
  <c r="E94" i="8"/>
  <c r="H95" i="8" s="1"/>
  <c r="I99" i="8" s="1"/>
  <c r="J100" i="8" s="1"/>
  <c r="C95" i="8"/>
  <c r="F93" i="9"/>
  <c r="G97" i="9" s="1"/>
  <c r="H98" i="9" s="1"/>
  <c r="L93" i="9"/>
  <c r="M97" i="9" s="1"/>
  <c r="N98" i="9" s="1"/>
  <c r="I93" i="9"/>
  <c r="J97" i="9" s="1"/>
  <c r="K98" i="9" s="1"/>
  <c r="E93" i="9"/>
  <c r="C97" i="9"/>
  <c r="L94" i="8"/>
  <c r="K95" i="8" s="1"/>
  <c r="M94" i="8"/>
  <c r="M86" i="7"/>
  <c r="L86" i="7"/>
  <c r="K87" i="7" s="1"/>
  <c r="E97" i="7"/>
  <c r="H98" i="7" s="1"/>
  <c r="I102" i="7" s="1"/>
  <c r="J103" i="7" s="1"/>
  <c r="C101" i="7"/>
  <c r="D101" i="7" l="1"/>
  <c r="F94" i="9"/>
  <c r="G98" i="9" s="1"/>
  <c r="H99" i="9" s="1"/>
  <c r="L94" i="9"/>
  <c r="M98" i="9" s="1"/>
  <c r="N99" i="9" s="1"/>
  <c r="I94" i="9"/>
  <c r="J98" i="9" s="1"/>
  <c r="K99" i="9" s="1"/>
  <c r="C96" i="8"/>
  <c r="E95" i="8"/>
  <c r="H96" i="8" s="1"/>
  <c r="I100" i="8" s="1"/>
  <c r="J101" i="8" s="1"/>
  <c r="E94" i="9"/>
  <c r="C98" i="9"/>
  <c r="M95" i="8"/>
  <c r="L95" i="8"/>
  <c r="K96" i="8" s="1"/>
  <c r="L87" i="7"/>
  <c r="K88" i="7" s="1"/>
  <c r="M87" i="7"/>
  <c r="E98" i="7"/>
  <c r="H99" i="7" s="1"/>
  <c r="I103" i="7" s="1"/>
  <c r="J104" i="7" s="1"/>
  <c r="C102" i="7"/>
  <c r="D102" i="7" l="1"/>
  <c r="C97" i="8"/>
  <c r="E96" i="8"/>
  <c r="H97" i="8" s="1"/>
  <c r="I101" i="8" s="1"/>
  <c r="J102" i="8" s="1"/>
  <c r="F95" i="9"/>
  <c r="G99" i="9" s="1"/>
  <c r="H100" i="9" s="1"/>
  <c r="L95" i="9"/>
  <c r="M99" i="9" s="1"/>
  <c r="N100" i="9" s="1"/>
  <c r="I95" i="9"/>
  <c r="J99" i="9" s="1"/>
  <c r="K100" i="9" s="1"/>
  <c r="E95" i="9"/>
  <c r="C99" i="9"/>
  <c r="M96" i="8"/>
  <c r="L96" i="8"/>
  <c r="K97" i="8" s="1"/>
  <c r="M88" i="7"/>
  <c r="L88" i="7"/>
  <c r="K89" i="7" s="1"/>
  <c r="E99" i="7"/>
  <c r="H100" i="7" s="1"/>
  <c r="I104" i="7" s="1"/>
  <c r="J105" i="7" s="1"/>
  <c r="C103" i="7"/>
  <c r="D103" i="7" l="1"/>
  <c r="F96" i="9"/>
  <c r="G100" i="9" s="1"/>
  <c r="H101" i="9" s="1"/>
  <c r="L96" i="9"/>
  <c r="M100" i="9" s="1"/>
  <c r="N101" i="9" s="1"/>
  <c r="I96" i="9"/>
  <c r="J100" i="9" s="1"/>
  <c r="K101" i="9" s="1"/>
  <c r="C98" i="8"/>
  <c r="E97" i="8"/>
  <c r="H98" i="8" s="1"/>
  <c r="I102" i="8" s="1"/>
  <c r="J103" i="8" s="1"/>
  <c r="E96" i="9"/>
  <c r="C100" i="9"/>
  <c r="M97" i="8"/>
  <c r="L97" i="8"/>
  <c r="K98" i="8" s="1"/>
  <c r="M89" i="7"/>
  <c r="L89" i="7"/>
  <c r="K90" i="7" s="1"/>
  <c r="E100" i="7"/>
  <c r="H101" i="7" s="1"/>
  <c r="I105" i="7" s="1"/>
  <c r="J106" i="7" s="1"/>
  <c r="C104" i="7"/>
  <c r="D104" i="7" l="1"/>
  <c r="C99" i="8"/>
  <c r="E98" i="8"/>
  <c r="H99" i="8" s="1"/>
  <c r="I103" i="8" s="1"/>
  <c r="J104" i="8" s="1"/>
  <c r="F97" i="9"/>
  <c r="G101" i="9" s="1"/>
  <c r="H102" i="9" s="1"/>
  <c r="L97" i="9"/>
  <c r="M101" i="9" s="1"/>
  <c r="N102" i="9" s="1"/>
  <c r="I97" i="9"/>
  <c r="J101" i="9" s="1"/>
  <c r="K102" i="9" s="1"/>
  <c r="E97" i="9"/>
  <c r="C101" i="9"/>
  <c r="L98" i="8"/>
  <c r="K99" i="8" s="1"/>
  <c r="M98" i="8"/>
  <c r="M90" i="7"/>
  <c r="L90" i="7"/>
  <c r="K91" i="7" s="1"/>
  <c r="E101" i="7"/>
  <c r="H102" i="7" s="1"/>
  <c r="I106" i="7" s="1"/>
  <c r="J108" i="7" s="1"/>
  <c r="C105" i="7"/>
  <c r="D105" i="7" l="1"/>
  <c r="F98" i="9"/>
  <c r="G102" i="9" s="1"/>
  <c r="H103" i="9" s="1"/>
  <c r="L98" i="9"/>
  <c r="M102" i="9" s="1"/>
  <c r="N103" i="9" s="1"/>
  <c r="I98" i="9"/>
  <c r="J102" i="9" s="1"/>
  <c r="K103" i="9" s="1"/>
  <c r="C100" i="8"/>
  <c r="E99" i="8"/>
  <c r="H100" i="8" s="1"/>
  <c r="I104" i="8" s="1"/>
  <c r="J105" i="8" s="1"/>
  <c r="E98" i="9"/>
  <c r="C102" i="9"/>
  <c r="M99" i="8"/>
  <c r="L99" i="8"/>
  <c r="K100" i="8" s="1"/>
  <c r="M91" i="7"/>
  <c r="L91" i="7"/>
  <c r="K92" i="7" s="1"/>
  <c r="E102" i="7"/>
  <c r="H103" i="7" s="1"/>
  <c r="I108" i="7" s="1"/>
  <c r="J109" i="7" s="1"/>
  <c r="C106" i="7"/>
  <c r="D106" i="7" l="1"/>
  <c r="C101" i="8"/>
  <c r="E100" i="8"/>
  <c r="H101" i="8" s="1"/>
  <c r="I105" i="8" s="1"/>
  <c r="J106" i="8" s="1"/>
  <c r="F99" i="9"/>
  <c r="G103" i="9" s="1"/>
  <c r="H104" i="9" s="1"/>
  <c r="L99" i="9"/>
  <c r="M103" i="9" s="1"/>
  <c r="N104" i="9" s="1"/>
  <c r="I99" i="9"/>
  <c r="J103" i="9" s="1"/>
  <c r="K104" i="9" s="1"/>
  <c r="E99" i="9"/>
  <c r="C103" i="9"/>
  <c r="M100" i="8"/>
  <c r="L100" i="8"/>
  <c r="K101" i="8" s="1"/>
  <c r="L92" i="7"/>
  <c r="K93" i="7" s="1"/>
  <c r="M92" i="7"/>
  <c r="E103" i="7"/>
  <c r="H104" i="7" s="1"/>
  <c r="I109" i="7" s="1"/>
  <c r="J110" i="7" s="1"/>
  <c r="C108" i="7"/>
  <c r="D108" i="7" l="1"/>
  <c r="F100" i="9"/>
  <c r="G104" i="9" s="1"/>
  <c r="H105" i="9" s="1"/>
  <c r="L100" i="9"/>
  <c r="M104" i="9" s="1"/>
  <c r="N105" i="9" s="1"/>
  <c r="I100" i="9"/>
  <c r="J104" i="9" s="1"/>
  <c r="K105" i="9" s="1"/>
  <c r="C102" i="8"/>
  <c r="E101" i="8"/>
  <c r="H102" i="8" s="1"/>
  <c r="I106" i="8" s="1"/>
  <c r="J107" i="8" s="1"/>
  <c r="E100" i="9"/>
  <c r="C104" i="9"/>
  <c r="L101" i="8"/>
  <c r="K102" i="8" s="1"/>
  <c r="M101" i="8"/>
  <c r="M93" i="7"/>
  <c r="L93" i="7"/>
  <c r="K94" i="7" s="1"/>
  <c r="E104" i="7"/>
  <c r="H105" i="7" s="1"/>
  <c r="I110" i="7" s="1"/>
  <c r="J111" i="7" s="1"/>
  <c r="C109" i="7"/>
  <c r="D109" i="7" l="1"/>
  <c r="C103" i="8"/>
  <c r="E102" i="8"/>
  <c r="H103" i="8" s="1"/>
  <c r="I107" i="8" s="1"/>
  <c r="J108" i="8" s="1"/>
  <c r="F101" i="9"/>
  <c r="G105" i="9" s="1"/>
  <c r="H106" i="9" s="1"/>
  <c r="L101" i="9"/>
  <c r="M105" i="9" s="1"/>
  <c r="N106" i="9" s="1"/>
  <c r="I101" i="9"/>
  <c r="J105" i="9" s="1"/>
  <c r="K106" i="9" s="1"/>
  <c r="E101" i="9"/>
  <c r="C105" i="9"/>
  <c r="M102" i="8"/>
  <c r="L102" i="8"/>
  <c r="K103" i="8" s="1"/>
  <c r="M94" i="7"/>
  <c r="L94" i="7"/>
  <c r="K95" i="7" s="1"/>
  <c r="E105" i="7"/>
  <c r="H106" i="7" s="1"/>
  <c r="C110" i="7"/>
  <c r="D110" i="7" l="1"/>
  <c r="F102" i="9"/>
  <c r="G106" i="9" s="1"/>
  <c r="H107" i="9" s="1"/>
  <c r="L102" i="9"/>
  <c r="M106" i="9" s="1"/>
  <c r="N107" i="9" s="1"/>
  <c r="I102" i="9"/>
  <c r="J106" i="9" s="1"/>
  <c r="K107" i="9" s="1"/>
  <c r="C104" i="8"/>
  <c r="E103" i="8"/>
  <c r="H104" i="8" s="1"/>
  <c r="I108" i="8" s="1"/>
  <c r="J109" i="8" s="1"/>
  <c r="E102" i="9"/>
  <c r="C106" i="9"/>
  <c r="M103" i="8"/>
  <c r="L103" i="8"/>
  <c r="K104" i="8" s="1"/>
  <c r="L95" i="7"/>
  <c r="K96" i="7" s="1"/>
  <c r="M95" i="7"/>
  <c r="I111" i="7"/>
  <c r="J112" i="7" s="1"/>
  <c r="E106" i="7"/>
  <c r="H108" i="7" s="1"/>
  <c r="C111" i="7"/>
  <c r="D111" i="7" l="1"/>
  <c r="C105" i="8"/>
  <c r="E104" i="8"/>
  <c r="H105" i="8" s="1"/>
  <c r="I109" i="8" s="1"/>
  <c r="J110" i="8" s="1"/>
  <c r="F103" i="9"/>
  <c r="G107" i="9" s="1"/>
  <c r="H108" i="9" s="1"/>
  <c r="L103" i="9"/>
  <c r="M107" i="9" s="1"/>
  <c r="N108" i="9" s="1"/>
  <c r="I103" i="9"/>
  <c r="J107" i="9" s="1"/>
  <c r="K108" i="9" s="1"/>
  <c r="E103" i="9"/>
  <c r="C107" i="9"/>
  <c r="M104" i="8"/>
  <c r="L104" i="8"/>
  <c r="K105" i="8" s="1"/>
  <c r="M96" i="7"/>
  <c r="L96" i="7"/>
  <c r="K97" i="7" s="1"/>
  <c r="I112" i="7"/>
  <c r="J113" i="7" s="1"/>
  <c r="E108" i="7"/>
  <c r="H109" i="7" s="1"/>
  <c r="I113" i="7" s="1"/>
  <c r="J114" i="7" s="1"/>
  <c r="C112" i="7"/>
  <c r="D112" i="7" l="1"/>
  <c r="F104" i="9"/>
  <c r="G108" i="9" s="1"/>
  <c r="H109" i="9" s="1"/>
  <c r="L104" i="9"/>
  <c r="M108" i="9" s="1"/>
  <c r="N109" i="9" s="1"/>
  <c r="I104" i="9"/>
  <c r="J108" i="9" s="1"/>
  <c r="K109" i="9" s="1"/>
  <c r="C106" i="8"/>
  <c r="E105" i="8"/>
  <c r="H106" i="8" s="1"/>
  <c r="I110" i="8" s="1"/>
  <c r="J111" i="8" s="1"/>
  <c r="E104" i="9"/>
  <c r="C108" i="9"/>
  <c r="M105" i="8"/>
  <c r="L105" i="8"/>
  <c r="K106" i="8" s="1"/>
  <c r="M97" i="7"/>
  <c r="L97" i="7"/>
  <c r="K98" i="7" s="1"/>
  <c r="E109" i="7"/>
  <c r="H110" i="7" s="1"/>
  <c r="C113" i="7"/>
  <c r="D113" i="7" l="1"/>
  <c r="C107" i="8"/>
  <c r="E106" i="8"/>
  <c r="H107" i="8" s="1"/>
  <c r="I111" i="8" s="1"/>
  <c r="J112" i="8" s="1"/>
  <c r="F105" i="9"/>
  <c r="G109" i="9" s="1"/>
  <c r="H110" i="9" s="1"/>
  <c r="L105" i="9"/>
  <c r="M109" i="9" s="1"/>
  <c r="N110" i="9" s="1"/>
  <c r="I105" i="9"/>
  <c r="J109" i="9" s="1"/>
  <c r="K110" i="9" s="1"/>
  <c r="E105" i="9"/>
  <c r="C109" i="9"/>
  <c r="L106" i="8"/>
  <c r="K107" i="8" s="1"/>
  <c r="M106" i="8"/>
  <c r="M98" i="7"/>
  <c r="L98" i="7"/>
  <c r="K99" i="7" s="1"/>
  <c r="I114" i="7"/>
  <c r="J115" i="7" s="1"/>
  <c r="E110" i="7"/>
  <c r="H111" i="7" s="1"/>
  <c r="I115" i="7" s="1"/>
  <c r="J116" i="7" s="1"/>
  <c r="C114" i="7"/>
  <c r="D114" i="7" l="1"/>
  <c r="F106" i="9"/>
  <c r="G110" i="9" s="1"/>
  <c r="H111" i="9" s="1"/>
  <c r="L106" i="9"/>
  <c r="M110" i="9" s="1"/>
  <c r="N111" i="9" s="1"/>
  <c r="I106" i="9"/>
  <c r="J110" i="9" s="1"/>
  <c r="K111" i="9" s="1"/>
  <c r="C108" i="8"/>
  <c r="E107" i="8"/>
  <c r="H108" i="8" s="1"/>
  <c r="I112" i="8" s="1"/>
  <c r="J113" i="8" s="1"/>
  <c r="E106" i="9"/>
  <c r="C110" i="9"/>
  <c r="M107" i="8"/>
  <c r="L107" i="8"/>
  <c r="K108" i="8" s="1"/>
  <c r="M99" i="7"/>
  <c r="L99" i="7"/>
  <c r="K100" i="7" s="1"/>
  <c r="E111" i="7"/>
  <c r="H112" i="7" s="1"/>
  <c r="C115" i="7"/>
  <c r="D115" i="7" l="1"/>
  <c r="C109" i="8"/>
  <c r="E108" i="8"/>
  <c r="H109" i="8" s="1"/>
  <c r="I113" i="8" s="1"/>
  <c r="J114" i="8" s="1"/>
  <c r="F107" i="9"/>
  <c r="G111" i="9" s="1"/>
  <c r="H112" i="9" s="1"/>
  <c r="L107" i="9"/>
  <c r="M111" i="9" s="1"/>
  <c r="N112" i="9" s="1"/>
  <c r="I107" i="9"/>
  <c r="J111" i="9" s="1"/>
  <c r="K112" i="9" s="1"/>
  <c r="E107" i="9"/>
  <c r="C111" i="9"/>
  <c r="M108" i="8"/>
  <c r="L108" i="8"/>
  <c r="K109" i="8" s="1"/>
  <c r="L100" i="7"/>
  <c r="K101" i="7" s="1"/>
  <c r="M100" i="7"/>
  <c r="I116" i="7"/>
  <c r="J117" i="7" s="1"/>
  <c r="E112" i="7"/>
  <c r="H113" i="7" s="1"/>
  <c r="I117" i="7" s="1"/>
  <c r="J118" i="7" s="1"/>
  <c r="C116" i="7"/>
  <c r="D116" i="7" l="1"/>
  <c r="F108" i="9"/>
  <c r="G112" i="9" s="1"/>
  <c r="H113" i="9" s="1"/>
  <c r="L108" i="9"/>
  <c r="M112" i="9" s="1"/>
  <c r="N113" i="9" s="1"/>
  <c r="I108" i="9"/>
  <c r="J112" i="9" s="1"/>
  <c r="K113" i="9" s="1"/>
  <c r="C110" i="8"/>
  <c r="E109" i="8"/>
  <c r="H110" i="8" s="1"/>
  <c r="I114" i="8" s="1"/>
  <c r="J115" i="8" s="1"/>
  <c r="E108" i="9"/>
  <c r="C112" i="9"/>
  <c r="L109" i="8"/>
  <c r="K110" i="8" s="1"/>
  <c r="M109" i="8"/>
  <c r="M101" i="7"/>
  <c r="L101" i="7"/>
  <c r="K102" i="7" s="1"/>
  <c r="E113" i="7"/>
  <c r="H114" i="7" s="1"/>
  <c r="C117" i="7"/>
  <c r="D117" i="7" l="1"/>
  <c r="C111" i="8"/>
  <c r="E110" i="8"/>
  <c r="H111" i="8" s="1"/>
  <c r="I115" i="8" s="1"/>
  <c r="J116" i="8" s="1"/>
  <c r="F109" i="9"/>
  <c r="G113" i="9" s="1"/>
  <c r="H114" i="9" s="1"/>
  <c r="L109" i="9"/>
  <c r="M113" i="9" s="1"/>
  <c r="N114" i="9" s="1"/>
  <c r="I109" i="9"/>
  <c r="J113" i="9" s="1"/>
  <c r="K114" i="9" s="1"/>
  <c r="E109" i="9"/>
  <c r="C113" i="9"/>
  <c r="M110" i="8"/>
  <c r="L110" i="8"/>
  <c r="K111" i="8" s="1"/>
  <c r="L102" i="7"/>
  <c r="K103" i="7" s="1"/>
  <c r="M102" i="7"/>
  <c r="I118" i="7"/>
  <c r="J119" i="7" s="1"/>
  <c r="E114" i="7"/>
  <c r="H115" i="7" s="1"/>
  <c r="I119" i="7" s="1"/>
  <c r="J120" i="7" s="1"/>
  <c r="C118" i="7"/>
  <c r="D118" i="7" l="1"/>
  <c r="F110" i="9"/>
  <c r="G114" i="9" s="1"/>
  <c r="H115" i="9" s="1"/>
  <c r="L110" i="9"/>
  <c r="M114" i="9" s="1"/>
  <c r="N115" i="9" s="1"/>
  <c r="I110" i="9"/>
  <c r="J114" i="9" s="1"/>
  <c r="K115" i="9" s="1"/>
  <c r="C112" i="8"/>
  <c r="E111" i="8"/>
  <c r="H112" i="8" s="1"/>
  <c r="I116" i="8" s="1"/>
  <c r="J117" i="8" s="1"/>
  <c r="E110" i="9"/>
  <c r="C114" i="9"/>
  <c r="M111" i="8"/>
  <c r="L111" i="8"/>
  <c r="K112" i="8" s="1"/>
  <c r="L103" i="7"/>
  <c r="K104" i="7" s="1"/>
  <c r="M103" i="7"/>
  <c r="E115" i="7"/>
  <c r="H116" i="7" s="1"/>
  <c r="C119" i="7"/>
  <c r="D119" i="7" l="1"/>
  <c r="C113" i="8"/>
  <c r="E112" i="8"/>
  <c r="H113" i="8" s="1"/>
  <c r="I117" i="8" s="1"/>
  <c r="J118" i="8" s="1"/>
  <c r="F111" i="9"/>
  <c r="G115" i="9" s="1"/>
  <c r="H116" i="9" s="1"/>
  <c r="L111" i="9"/>
  <c r="M115" i="9" s="1"/>
  <c r="N116" i="9" s="1"/>
  <c r="I111" i="9"/>
  <c r="J115" i="9" s="1"/>
  <c r="K116" i="9" s="1"/>
  <c r="E111" i="9"/>
  <c r="C115" i="9"/>
  <c r="M112" i="8"/>
  <c r="L112" i="8"/>
  <c r="K113" i="8" s="1"/>
  <c r="M104" i="7"/>
  <c r="L104" i="7"/>
  <c r="K105" i="7" s="1"/>
  <c r="I120" i="7"/>
  <c r="J121" i="7" s="1"/>
  <c r="E116" i="7"/>
  <c r="H117" i="7" s="1"/>
  <c r="I121" i="7" s="1"/>
  <c r="J122" i="7" s="1"/>
  <c r="C120" i="7"/>
  <c r="D120" i="7" l="1"/>
  <c r="F112" i="9"/>
  <c r="G116" i="9" s="1"/>
  <c r="H117" i="9" s="1"/>
  <c r="L112" i="9"/>
  <c r="M116" i="9" s="1"/>
  <c r="N117" i="9" s="1"/>
  <c r="I112" i="9"/>
  <c r="J116" i="9" s="1"/>
  <c r="K117" i="9" s="1"/>
  <c r="C114" i="8"/>
  <c r="E113" i="8"/>
  <c r="H114" i="8" s="1"/>
  <c r="I118" i="8" s="1"/>
  <c r="J119" i="8" s="1"/>
  <c r="E112" i="9"/>
  <c r="C116" i="9"/>
  <c r="L113" i="8"/>
  <c r="K114" i="8" s="1"/>
  <c r="M113" i="8"/>
  <c r="L105" i="7"/>
  <c r="K106" i="7" s="1"/>
  <c r="M105" i="7"/>
  <c r="E117" i="7"/>
  <c r="H118" i="7" s="1"/>
  <c r="I122" i="7" s="1"/>
  <c r="J123" i="7" s="1"/>
  <c r="C121" i="7"/>
  <c r="D121" i="7" l="1"/>
  <c r="C115" i="8"/>
  <c r="E114" i="8"/>
  <c r="H115" i="8" s="1"/>
  <c r="I119" i="8" s="1"/>
  <c r="J120" i="8" s="1"/>
  <c r="F113" i="9"/>
  <c r="G117" i="9" s="1"/>
  <c r="H118" i="9" s="1"/>
  <c r="L113" i="9"/>
  <c r="M117" i="9" s="1"/>
  <c r="N118" i="9" s="1"/>
  <c r="I113" i="9"/>
  <c r="J117" i="9" s="1"/>
  <c r="K118" i="9" s="1"/>
  <c r="E113" i="9"/>
  <c r="C117" i="9"/>
  <c r="L114" i="8"/>
  <c r="K115" i="8" s="1"/>
  <c r="M114" i="8"/>
  <c r="M106" i="7"/>
  <c r="L106" i="7"/>
  <c r="L107" i="7" s="1"/>
  <c r="E118" i="7"/>
  <c r="H119" i="7" s="1"/>
  <c r="I123" i="7" s="1"/>
  <c r="J124" i="7" s="1"/>
  <c r="C122" i="7"/>
  <c r="D122" i="7" l="1"/>
  <c r="F114" i="9"/>
  <c r="G118" i="9" s="1"/>
  <c r="H119" i="9" s="1"/>
  <c r="L114" i="9"/>
  <c r="M118" i="9" s="1"/>
  <c r="N119" i="9" s="1"/>
  <c r="I114" i="9"/>
  <c r="J118" i="9" s="1"/>
  <c r="K119" i="9" s="1"/>
  <c r="C116" i="8"/>
  <c r="E115" i="8"/>
  <c r="H116" i="8" s="1"/>
  <c r="I120" i="8" s="1"/>
  <c r="J121" i="8" s="1"/>
  <c r="E114" i="9"/>
  <c r="C118" i="9"/>
  <c r="M115" i="8"/>
  <c r="L115" i="8"/>
  <c r="K116" i="8" s="1"/>
  <c r="K108" i="7"/>
  <c r="M108" i="7" s="1"/>
  <c r="E119" i="7"/>
  <c r="H120" i="7" s="1"/>
  <c r="I124" i="7" s="1"/>
  <c r="J125" i="7" s="1"/>
  <c r="C123" i="7"/>
  <c r="D123" i="7" l="1"/>
  <c r="C117" i="8"/>
  <c r="E116" i="8"/>
  <c r="H117" i="8" s="1"/>
  <c r="I121" i="8" s="1"/>
  <c r="J122" i="8" s="1"/>
  <c r="L108" i="7"/>
  <c r="F115" i="9"/>
  <c r="G119" i="9" s="1"/>
  <c r="H120" i="9" s="1"/>
  <c r="L115" i="9"/>
  <c r="M119" i="9" s="1"/>
  <c r="N120" i="9" s="1"/>
  <c r="I115" i="9"/>
  <c r="J119" i="9" s="1"/>
  <c r="K120" i="9" s="1"/>
  <c r="E115" i="9"/>
  <c r="C119" i="9"/>
  <c r="M116" i="8"/>
  <c r="L116" i="8"/>
  <c r="K117" i="8" s="1"/>
  <c r="E120" i="7"/>
  <c r="H121" i="7" s="1"/>
  <c r="I125" i="7" s="1"/>
  <c r="J126" i="7" s="1"/>
  <c r="C124" i="7"/>
  <c r="K109" i="7" l="1"/>
  <c r="L109" i="7" s="1"/>
  <c r="D124" i="7"/>
  <c r="F116" i="9"/>
  <c r="G120" i="9" s="1"/>
  <c r="H121" i="9" s="1"/>
  <c r="L116" i="9"/>
  <c r="M120" i="9" s="1"/>
  <c r="N121" i="9" s="1"/>
  <c r="I116" i="9"/>
  <c r="J120" i="9" s="1"/>
  <c r="K121" i="9" s="1"/>
  <c r="C118" i="8"/>
  <c r="E117" i="8"/>
  <c r="H118" i="8" s="1"/>
  <c r="I122" i="8" s="1"/>
  <c r="J123" i="8" s="1"/>
  <c r="E116" i="9"/>
  <c r="C120" i="9"/>
  <c r="L117" i="8"/>
  <c r="K118" i="8" s="1"/>
  <c r="M117" i="8"/>
  <c r="E121" i="7"/>
  <c r="H122" i="7" s="1"/>
  <c r="I126" i="7" s="1"/>
  <c r="J127" i="7" s="1"/>
  <c r="C125" i="7"/>
  <c r="K110" i="7" l="1"/>
  <c r="L110" i="7" s="1"/>
  <c r="M109" i="7"/>
  <c r="D125" i="7"/>
  <c r="F117" i="9"/>
  <c r="G121" i="9" s="1"/>
  <c r="H122" i="9" s="1"/>
  <c r="L117" i="9"/>
  <c r="M121" i="9" s="1"/>
  <c r="N122" i="9" s="1"/>
  <c r="I117" i="9"/>
  <c r="J121" i="9" s="1"/>
  <c r="K122" i="9" s="1"/>
  <c r="E118" i="8"/>
  <c r="H119" i="8" s="1"/>
  <c r="I123" i="8" s="1"/>
  <c r="J124" i="8" s="1"/>
  <c r="C119" i="8"/>
  <c r="E117" i="9"/>
  <c r="C121" i="9"/>
  <c r="M118" i="8"/>
  <c r="L118" i="8"/>
  <c r="K119" i="8" s="1"/>
  <c r="E122" i="7"/>
  <c r="H123" i="7" s="1"/>
  <c r="I127" i="7" s="1"/>
  <c r="J128" i="7" s="1"/>
  <c r="C126" i="7"/>
  <c r="M110" i="7" l="1"/>
  <c r="K111" i="7"/>
  <c r="L111" i="7" s="1"/>
  <c r="K112" i="7" s="1"/>
  <c r="L112" i="7" s="1"/>
  <c r="D126" i="7"/>
  <c r="F118" i="9"/>
  <c r="G122" i="9" s="1"/>
  <c r="H123" i="9" s="1"/>
  <c r="L118" i="9"/>
  <c r="M122" i="9" s="1"/>
  <c r="N123" i="9" s="1"/>
  <c r="I118" i="9"/>
  <c r="J122" i="9" s="1"/>
  <c r="K123" i="9" s="1"/>
  <c r="E119" i="8"/>
  <c r="H120" i="8" s="1"/>
  <c r="I124" i="8" s="1"/>
  <c r="J125" i="8" s="1"/>
  <c r="C120" i="8"/>
  <c r="E118" i="9"/>
  <c r="C122" i="9"/>
  <c r="M119" i="8"/>
  <c r="L119" i="8"/>
  <c r="K120" i="8" s="1"/>
  <c r="E123" i="7"/>
  <c r="H124" i="7" s="1"/>
  <c r="I128" i="7" s="1"/>
  <c r="J129" i="7" s="1"/>
  <c r="C127" i="7"/>
  <c r="M111" i="7" l="1"/>
  <c r="D127" i="7"/>
  <c r="M112" i="7"/>
  <c r="F119" i="9"/>
  <c r="G123" i="9" s="1"/>
  <c r="H124" i="9" s="1"/>
  <c r="L119" i="9"/>
  <c r="M123" i="9" s="1"/>
  <c r="N124" i="9" s="1"/>
  <c r="I119" i="9"/>
  <c r="J123" i="9" s="1"/>
  <c r="K124" i="9" s="1"/>
  <c r="E120" i="8"/>
  <c r="H121" i="8" s="1"/>
  <c r="I125" i="8" s="1"/>
  <c r="J126" i="8" s="1"/>
  <c r="C121" i="8"/>
  <c r="E119" i="9"/>
  <c r="C123" i="9"/>
  <c r="M120" i="8"/>
  <c r="L120" i="8"/>
  <c r="K121" i="8" s="1"/>
  <c r="K113" i="7"/>
  <c r="L113" i="7" s="1"/>
  <c r="E124" i="7"/>
  <c r="H125" i="7" s="1"/>
  <c r="I129" i="7" s="1"/>
  <c r="J130" i="7" s="1"/>
  <c r="C128" i="7"/>
  <c r="K114" i="7" l="1"/>
  <c r="D128" i="7"/>
  <c r="F120" i="9"/>
  <c r="G124" i="9" s="1"/>
  <c r="H125" i="9" s="1"/>
  <c r="L120" i="9"/>
  <c r="M124" i="9" s="1"/>
  <c r="N125" i="9" s="1"/>
  <c r="I120" i="9"/>
  <c r="J124" i="9" s="1"/>
  <c r="K125" i="9" s="1"/>
  <c r="C122" i="8"/>
  <c r="E121" i="8"/>
  <c r="H122" i="8" s="1"/>
  <c r="I126" i="8" s="1"/>
  <c r="J127" i="8" s="1"/>
  <c r="E120" i="9"/>
  <c r="C124" i="9"/>
  <c r="L121" i="8"/>
  <c r="K122" i="8" s="1"/>
  <c r="M121" i="8"/>
  <c r="M113" i="7"/>
  <c r="L114" i="7"/>
  <c r="K115" i="7" s="1"/>
  <c r="M114" i="7"/>
  <c r="E125" i="7"/>
  <c r="H126" i="7" s="1"/>
  <c r="I130" i="7" s="1"/>
  <c r="J131" i="7" s="1"/>
  <c r="C129" i="7"/>
  <c r="D129" i="7" l="1"/>
  <c r="C123" i="8"/>
  <c r="E122" i="8"/>
  <c r="H123" i="8" s="1"/>
  <c r="I127" i="8" s="1"/>
  <c r="J128" i="8" s="1"/>
  <c r="F121" i="9"/>
  <c r="G125" i="9" s="1"/>
  <c r="H126" i="9" s="1"/>
  <c r="L121" i="9"/>
  <c r="M125" i="9" s="1"/>
  <c r="N126" i="9" s="1"/>
  <c r="I121" i="9"/>
  <c r="J125" i="9" s="1"/>
  <c r="K126" i="9" s="1"/>
  <c r="E121" i="9"/>
  <c r="C125" i="9"/>
  <c r="L122" i="8"/>
  <c r="K123" i="8" s="1"/>
  <c r="M122" i="8"/>
  <c r="M115" i="7"/>
  <c r="L115" i="7"/>
  <c r="K116" i="7" s="1"/>
  <c r="E126" i="7"/>
  <c r="H127" i="7" s="1"/>
  <c r="I131" i="7" s="1"/>
  <c r="J132" i="7" s="1"/>
  <c r="C130" i="7"/>
  <c r="D130" i="7" l="1"/>
  <c r="F122" i="9"/>
  <c r="G126" i="9" s="1"/>
  <c r="H127" i="9" s="1"/>
  <c r="L122" i="9"/>
  <c r="M126" i="9" s="1"/>
  <c r="N127" i="9" s="1"/>
  <c r="I122" i="9"/>
  <c r="J126" i="9" s="1"/>
  <c r="K127" i="9" s="1"/>
  <c r="C124" i="8"/>
  <c r="E123" i="8"/>
  <c r="H124" i="8" s="1"/>
  <c r="I128" i="8" s="1"/>
  <c r="J129" i="8" s="1"/>
  <c r="E122" i="9"/>
  <c r="C126" i="9"/>
  <c r="M123" i="8"/>
  <c r="L123" i="8"/>
  <c r="K124" i="8" s="1"/>
  <c r="L116" i="7"/>
  <c r="K117" i="7" s="1"/>
  <c r="M116" i="7"/>
  <c r="E127" i="7"/>
  <c r="H128" i="7" s="1"/>
  <c r="I132" i="7" s="1"/>
  <c r="J133" i="7" s="1"/>
  <c r="C131" i="7"/>
  <c r="D131" i="7" l="1"/>
  <c r="C125" i="8"/>
  <c r="E124" i="8"/>
  <c r="H125" i="8" s="1"/>
  <c r="I129" i="8" s="1"/>
  <c r="J130" i="8" s="1"/>
  <c r="F123" i="9"/>
  <c r="G127" i="9" s="1"/>
  <c r="H128" i="9" s="1"/>
  <c r="L123" i="9"/>
  <c r="M127" i="9" s="1"/>
  <c r="N128" i="9" s="1"/>
  <c r="I123" i="9"/>
  <c r="J127" i="9" s="1"/>
  <c r="K128" i="9" s="1"/>
  <c r="E123" i="9"/>
  <c r="C127" i="9"/>
  <c r="M124" i="8"/>
  <c r="L124" i="8"/>
  <c r="K125" i="8" s="1"/>
  <c r="M117" i="7"/>
  <c r="L117" i="7"/>
  <c r="K118" i="7" s="1"/>
  <c r="E128" i="7"/>
  <c r="H129" i="7" s="1"/>
  <c r="I133" i="7" s="1"/>
  <c r="J134" i="7" s="1"/>
  <c r="C132" i="7"/>
  <c r="D132" i="7" l="1"/>
  <c r="F124" i="9"/>
  <c r="G128" i="9" s="1"/>
  <c r="H129" i="9" s="1"/>
  <c r="L124" i="9"/>
  <c r="M128" i="9" s="1"/>
  <c r="N129" i="9" s="1"/>
  <c r="I124" i="9"/>
  <c r="J128" i="9" s="1"/>
  <c r="K129" i="9" s="1"/>
  <c r="C126" i="8"/>
  <c r="E125" i="8"/>
  <c r="H126" i="8" s="1"/>
  <c r="I130" i="8" s="1"/>
  <c r="J131" i="8" s="1"/>
  <c r="E124" i="9"/>
  <c r="C128" i="9"/>
  <c r="L125" i="8"/>
  <c r="K126" i="8" s="1"/>
  <c r="M125" i="8"/>
  <c r="M118" i="7"/>
  <c r="L118" i="7"/>
  <c r="K119" i="7" s="1"/>
  <c r="E129" i="7"/>
  <c r="H130" i="7" s="1"/>
  <c r="I134" i="7" s="1"/>
  <c r="J135" i="7" s="1"/>
  <c r="C133" i="7"/>
  <c r="D133" i="7" l="1"/>
  <c r="C127" i="8"/>
  <c r="E126" i="8"/>
  <c r="H127" i="8" s="1"/>
  <c r="I131" i="8" s="1"/>
  <c r="J132" i="8" s="1"/>
  <c r="F125" i="9"/>
  <c r="G129" i="9" s="1"/>
  <c r="H130" i="9" s="1"/>
  <c r="L125" i="9"/>
  <c r="M129" i="9" s="1"/>
  <c r="N130" i="9" s="1"/>
  <c r="I125" i="9"/>
  <c r="J129" i="9" s="1"/>
  <c r="K130" i="9" s="1"/>
  <c r="E125" i="9"/>
  <c r="C129" i="9"/>
  <c r="M126" i="8"/>
  <c r="L126" i="8"/>
  <c r="K127" i="8" s="1"/>
  <c r="L119" i="7"/>
  <c r="K120" i="7" s="1"/>
  <c r="M119" i="7"/>
  <c r="E130" i="7"/>
  <c r="H131" i="7" s="1"/>
  <c r="I135" i="7" s="1"/>
  <c r="J136" i="7" s="1"/>
  <c r="C134" i="7"/>
  <c r="D134" i="7" l="1"/>
  <c r="F126" i="9"/>
  <c r="G130" i="9" s="1"/>
  <c r="H131" i="9" s="1"/>
  <c r="L126" i="9"/>
  <c r="M130" i="9" s="1"/>
  <c r="N131" i="9" s="1"/>
  <c r="I126" i="9"/>
  <c r="J130" i="9" s="1"/>
  <c r="K131" i="9" s="1"/>
  <c r="C128" i="8"/>
  <c r="E127" i="8"/>
  <c r="H128" i="8" s="1"/>
  <c r="I132" i="8" s="1"/>
  <c r="J133" i="8" s="1"/>
  <c r="E126" i="9"/>
  <c r="C130" i="9"/>
  <c r="M127" i="8"/>
  <c r="L127" i="8"/>
  <c r="K128" i="8" s="1"/>
  <c r="L120" i="7"/>
  <c r="K121" i="7" s="1"/>
  <c r="M120" i="7"/>
  <c r="E131" i="7"/>
  <c r="H132" i="7" s="1"/>
  <c r="I136" i="7" s="1"/>
  <c r="J137" i="7" s="1"/>
  <c r="C135" i="7"/>
  <c r="D135" i="7" l="1"/>
  <c r="C129" i="8"/>
  <c r="E128" i="8"/>
  <c r="H129" i="8" s="1"/>
  <c r="I133" i="8" s="1"/>
  <c r="J134" i="8" s="1"/>
  <c r="F127" i="9"/>
  <c r="G131" i="9" s="1"/>
  <c r="H132" i="9" s="1"/>
  <c r="L127" i="9"/>
  <c r="M131" i="9" s="1"/>
  <c r="N132" i="9" s="1"/>
  <c r="I127" i="9"/>
  <c r="J131" i="9" s="1"/>
  <c r="K132" i="9" s="1"/>
  <c r="E127" i="9"/>
  <c r="C131" i="9"/>
  <c r="M128" i="8"/>
  <c r="L128" i="8"/>
  <c r="K129" i="8" s="1"/>
  <c r="M121" i="7"/>
  <c r="L121" i="7"/>
  <c r="K122" i="7" s="1"/>
  <c r="E132" i="7"/>
  <c r="H133" i="7" s="1"/>
  <c r="I137" i="7" s="1"/>
  <c r="J138" i="7" s="1"/>
  <c r="C136" i="7"/>
  <c r="D136" i="7" l="1"/>
  <c r="F128" i="9"/>
  <c r="G132" i="9" s="1"/>
  <c r="H133" i="9" s="1"/>
  <c r="L128" i="9"/>
  <c r="M132" i="9" s="1"/>
  <c r="N133" i="9" s="1"/>
  <c r="I128" i="9"/>
  <c r="J132" i="9" s="1"/>
  <c r="K133" i="9" s="1"/>
  <c r="C130" i="8"/>
  <c r="E129" i="8"/>
  <c r="H130" i="8" s="1"/>
  <c r="I134" i="8" s="1"/>
  <c r="J135" i="8" s="1"/>
  <c r="E128" i="9"/>
  <c r="C132" i="9"/>
  <c r="L129" i="8"/>
  <c r="K130" i="8" s="1"/>
  <c r="M129" i="8"/>
  <c r="L122" i="7"/>
  <c r="K123" i="7" s="1"/>
  <c r="M122" i="7"/>
  <c r="E133" i="7"/>
  <c r="H134" i="7" s="1"/>
  <c r="I138" i="7" s="1"/>
  <c r="J140" i="7" s="1"/>
  <c r="C137" i="7"/>
  <c r="D137" i="7" l="1"/>
  <c r="C131" i="8"/>
  <c r="E130" i="8"/>
  <c r="H131" i="8" s="1"/>
  <c r="I135" i="8" s="1"/>
  <c r="J136" i="8" s="1"/>
  <c r="F129" i="9"/>
  <c r="G133" i="9" s="1"/>
  <c r="H134" i="9" s="1"/>
  <c r="L129" i="9"/>
  <c r="M133" i="9" s="1"/>
  <c r="N134" i="9" s="1"/>
  <c r="I129" i="9"/>
  <c r="J133" i="9" s="1"/>
  <c r="K134" i="9" s="1"/>
  <c r="E129" i="9"/>
  <c r="C133" i="9"/>
  <c r="M130" i="8"/>
  <c r="L130" i="8"/>
  <c r="K131" i="8" s="1"/>
  <c r="M123" i="7"/>
  <c r="L123" i="7"/>
  <c r="K124" i="7" s="1"/>
  <c r="E134" i="7"/>
  <c r="H135" i="7" s="1"/>
  <c r="I140" i="7" s="1"/>
  <c r="J141" i="7" s="1"/>
  <c r="C138" i="7"/>
  <c r="D138" i="7" l="1"/>
  <c r="F130" i="9"/>
  <c r="G134" i="9" s="1"/>
  <c r="H135" i="9" s="1"/>
  <c r="L130" i="9"/>
  <c r="M134" i="9" s="1"/>
  <c r="N135" i="9" s="1"/>
  <c r="I130" i="9"/>
  <c r="J134" i="9" s="1"/>
  <c r="K135" i="9" s="1"/>
  <c r="C132" i="8"/>
  <c r="E131" i="8"/>
  <c r="H132" i="8" s="1"/>
  <c r="I136" i="8" s="1"/>
  <c r="J137" i="8" s="1"/>
  <c r="E130" i="9"/>
  <c r="C134" i="9"/>
  <c r="L131" i="8"/>
  <c r="K132" i="8" s="1"/>
  <c r="M131" i="8"/>
  <c r="L124" i="7"/>
  <c r="K125" i="7" s="1"/>
  <c r="M124" i="7"/>
  <c r="E135" i="7"/>
  <c r="H136" i="7" s="1"/>
  <c r="I141" i="7" s="1"/>
  <c r="J142" i="7" s="1"/>
  <c r="C140" i="7"/>
  <c r="D140" i="7" l="1"/>
  <c r="C133" i="8"/>
  <c r="E132" i="8"/>
  <c r="H133" i="8" s="1"/>
  <c r="I137" i="8" s="1"/>
  <c r="J138" i="8" s="1"/>
  <c r="F131" i="9"/>
  <c r="G135" i="9" s="1"/>
  <c r="H136" i="9" s="1"/>
  <c r="L131" i="9"/>
  <c r="M135" i="9" s="1"/>
  <c r="N136" i="9" s="1"/>
  <c r="I131" i="9"/>
  <c r="J135" i="9" s="1"/>
  <c r="K136" i="9" s="1"/>
  <c r="E131" i="9"/>
  <c r="C135" i="9"/>
  <c r="L132" i="8"/>
  <c r="K133" i="8" s="1"/>
  <c r="M132" i="8"/>
  <c r="L125" i="7"/>
  <c r="K126" i="7" s="1"/>
  <c r="M125" i="7"/>
  <c r="E136" i="7"/>
  <c r="H137" i="7" s="1"/>
  <c r="I142" i="7" s="1"/>
  <c r="J143" i="7" s="1"/>
  <c r="C141" i="7"/>
  <c r="D141" i="7" l="1"/>
  <c r="F132" i="9"/>
  <c r="G136" i="9" s="1"/>
  <c r="H137" i="9" s="1"/>
  <c r="L132" i="9"/>
  <c r="M136" i="9" s="1"/>
  <c r="N137" i="9" s="1"/>
  <c r="I132" i="9"/>
  <c r="J136" i="9" s="1"/>
  <c r="K137" i="9" s="1"/>
  <c r="C134" i="8"/>
  <c r="E133" i="8"/>
  <c r="H134" i="8" s="1"/>
  <c r="I138" i="8" s="1"/>
  <c r="J139" i="8" s="1"/>
  <c r="E132" i="9"/>
  <c r="C136" i="9"/>
  <c r="L133" i="8"/>
  <c r="K134" i="8" s="1"/>
  <c r="M133" i="8"/>
  <c r="M126" i="7"/>
  <c r="L126" i="7"/>
  <c r="K127" i="7" s="1"/>
  <c r="E137" i="7"/>
  <c r="H138" i="7" s="1"/>
  <c r="C142" i="7"/>
  <c r="D142" i="7" l="1"/>
  <c r="C135" i="8"/>
  <c r="E134" i="8"/>
  <c r="H135" i="8" s="1"/>
  <c r="I139" i="8" s="1"/>
  <c r="J140" i="8" s="1"/>
  <c r="F133" i="9"/>
  <c r="G137" i="9" s="1"/>
  <c r="H138" i="9" s="1"/>
  <c r="L133" i="9"/>
  <c r="M137" i="9" s="1"/>
  <c r="N138" i="9" s="1"/>
  <c r="I133" i="9"/>
  <c r="J137" i="9" s="1"/>
  <c r="K138" i="9" s="1"/>
  <c r="E133" i="9"/>
  <c r="C137" i="9"/>
  <c r="M134" i="8"/>
  <c r="L134" i="8"/>
  <c r="K135" i="8" s="1"/>
  <c r="L127" i="7"/>
  <c r="K128" i="7" s="1"/>
  <c r="M127" i="7"/>
  <c r="I143" i="7"/>
  <c r="J144" i="7" s="1"/>
  <c r="E138" i="7"/>
  <c r="H140" i="7" s="1"/>
  <c r="C143" i="7"/>
  <c r="D143" i="7" l="1"/>
  <c r="F134" i="9"/>
  <c r="G138" i="9" s="1"/>
  <c r="H139" i="9" s="1"/>
  <c r="L134" i="9"/>
  <c r="M138" i="9" s="1"/>
  <c r="N139" i="9" s="1"/>
  <c r="I134" i="9"/>
  <c r="J138" i="9" s="1"/>
  <c r="K139" i="9" s="1"/>
  <c r="C136" i="8"/>
  <c r="E135" i="8"/>
  <c r="H136" i="8" s="1"/>
  <c r="I140" i="8" s="1"/>
  <c r="J141" i="8" s="1"/>
  <c r="E134" i="9"/>
  <c r="C138" i="9"/>
  <c r="L135" i="8"/>
  <c r="K136" i="8" s="1"/>
  <c r="M135" i="8"/>
  <c r="L128" i="7"/>
  <c r="K129" i="7" s="1"/>
  <c r="M128" i="7"/>
  <c r="I144" i="7"/>
  <c r="J145" i="7" s="1"/>
  <c r="E140" i="7"/>
  <c r="H141" i="7" s="1"/>
  <c r="I145" i="7" s="1"/>
  <c r="J146" i="7" s="1"/>
  <c r="C144" i="7"/>
  <c r="D144" i="7" l="1"/>
  <c r="C137" i="8"/>
  <c r="E136" i="8"/>
  <c r="H137" i="8" s="1"/>
  <c r="I141" i="8" s="1"/>
  <c r="J142" i="8" s="1"/>
  <c r="F135" i="9"/>
  <c r="G139" i="9" s="1"/>
  <c r="H140" i="9" s="1"/>
  <c r="L135" i="9"/>
  <c r="M139" i="9" s="1"/>
  <c r="N140" i="9" s="1"/>
  <c r="I135" i="9"/>
  <c r="J139" i="9" s="1"/>
  <c r="K140" i="9" s="1"/>
  <c r="E135" i="9"/>
  <c r="C139" i="9"/>
  <c r="L136" i="8"/>
  <c r="K137" i="8" s="1"/>
  <c r="M136" i="8"/>
  <c r="L129" i="7"/>
  <c r="K130" i="7" s="1"/>
  <c r="M129" i="7"/>
  <c r="E141" i="7"/>
  <c r="H142" i="7" s="1"/>
  <c r="C145" i="7"/>
  <c r="D145" i="7" l="1"/>
  <c r="F136" i="9"/>
  <c r="G140" i="9" s="1"/>
  <c r="H141" i="9" s="1"/>
  <c r="L136" i="9"/>
  <c r="M140" i="9" s="1"/>
  <c r="N141" i="9" s="1"/>
  <c r="I136" i="9"/>
  <c r="J140" i="9" s="1"/>
  <c r="K141" i="9" s="1"/>
  <c r="C138" i="8"/>
  <c r="E137" i="8"/>
  <c r="H138" i="8" s="1"/>
  <c r="I142" i="8" s="1"/>
  <c r="J143" i="8" s="1"/>
  <c r="E136" i="9"/>
  <c r="C140" i="9"/>
  <c r="L137" i="8"/>
  <c r="K138" i="8" s="1"/>
  <c r="M137" i="8"/>
  <c r="L130" i="7"/>
  <c r="K131" i="7" s="1"/>
  <c r="M130" i="7"/>
  <c r="I146" i="7"/>
  <c r="J147" i="7" s="1"/>
  <c r="E142" i="7"/>
  <c r="H143" i="7" s="1"/>
  <c r="I147" i="7" s="1"/>
  <c r="J148" i="7" s="1"/>
  <c r="C146" i="7"/>
  <c r="D146" i="7" l="1"/>
  <c r="C139" i="8"/>
  <c r="E138" i="8"/>
  <c r="H139" i="8" s="1"/>
  <c r="I143" i="8" s="1"/>
  <c r="J144" i="8" s="1"/>
  <c r="F137" i="9"/>
  <c r="G141" i="9" s="1"/>
  <c r="H142" i="9" s="1"/>
  <c r="L137" i="9"/>
  <c r="M141" i="9" s="1"/>
  <c r="N142" i="9" s="1"/>
  <c r="I137" i="9"/>
  <c r="J141" i="9" s="1"/>
  <c r="K142" i="9" s="1"/>
  <c r="E137" i="9"/>
  <c r="C141" i="9"/>
  <c r="M138" i="8"/>
  <c r="L138" i="8"/>
  <c r="K139" i="8" s="1"/>
  <c r="M131" i="7"/>
  <c r="L131" i="7"/>
  <c r="K132" i="7" s="1"/>
  <c r="E143" i="7"/>
  <c r="H144" i="7" s="1"/>
  <c r="C147" i="7"/>
  <c r="D147" i="7" l="1"/>
  <c r="F138" i="9"/>
  <c r="G142" i="9" s="1"/>
  <c r="H143" i="9" s="1"/>
  <c r="L138" i="9"/>
  <c r="M142" i="9" s="1"/>
  <c r="N143" i="9" s="1"/>
  <c r="I138" i="9"/>
  <c r="J142" i="9" s="1"/>
  <c r="K143" i="9" s="1"/>
  <c r="C140" i="8"/>
  <c r="E139" i="8"/>
  <c r="H140" i="8" s="1"/>
  <c r="I144" i="8" s="1"/>
  <c r="J145" i="8" s="1"/>
  <c r="E138" i="9"/>
  <c r="C142" i="9"/>
  <c r="L139" i="8"/>
  <c r="K140" i="8" s="1"/>
  <c r="M139" i="8"/>
  <c r="M132" i="7"/>
  <c r="L132" i="7"/>
  <c r="K133" i="7" s="1"/>
  <c r="I148" i="7"/>
  <c r="J149" i="7" s="1"/>
  <c r="E144" i="7"/>
  <c r="H145" i="7" s="1"/>
  <c r="I149" i="7" s="1"/>
  <c r="J150" i="7" s="1"/>
  <c r="C148" i="7"/>
  <c r="D148" i="7" l="1"/>
  <c r="C141" i="8"/>
  <c r="E140" i="8"/>
  <c r="H141" i="8" s="1"/>
  <c r="I145" i="8" s="1"/>
  <c r="J146" i="8" s="1"/>
  <c r="F139" i="9"/>
  <c r="G143" i="9" s="1"/>
  <c r="H144" i="9" s="1"/>
  <c r="L139" i="9"/>
  <c r="M143" i="9" s="1"/>
  <c r="N144" i="9" s="1"/>
  <c r="I139" i="9"/>
  <c r="J143" i="9" s="1"/>
  <c r="K144" i="9" s="1"/>
  <c r="E139" i="9"/>
  <c r="C143" i="9"/>
  <c r="L140" i="8"/>
  <c r="K141" i="8" s="1"/>
  <c r="M140" i="8"/>
  <c r="L133" i="7"/>
  <c r="K134" i="7" s="1"/>
  <c r="M133" i="7"/>
  <c r="E145" i="7"/>
  <c r="H146" i="7" s="1"/>
  <c r="C149" i="7"/>
  <c r="D149" i="7" l="1"/>
  <c r="F140" i="9"/>
  <c r="G144" i="9" s="1"/>
  <c r="H145" i="9" s="1"/>
  <c r="L140" i="9"/>
  <c r="M144" i="9" s="1"/>
  <c r="N145" i="9" s="1"/>
  <c r="I140" i="9"/>
  <c r="J144" i="9" s="1"/>
  <c r="K145" i="9" s="1"/>
  <c r="C142" i="8"/>
  <c r="E141" i="8"/>
  <c r="H142" i="8" s="1"/>
  <c r="I146" i="8" s="1"/>
  <c r="J147" i="8" s="1"/>
  <c r="E140" i="9"/>
  <c r="C144" i="9"/>
  <c r="L141" i="8"/>
  <c r="K142" i="8" s="1"/>
  <c r="M141" i="8"/>
  <c r="L134" i="7"/>
  <c r="K135" i="7" s="1"/>
  <c r="M134" i="7"/>
  <c r="I150" i="7"/>
  <c r="J151" i="7" s="1"/>
  <c r="E146" i="7"/>
  <c r="H147" i="7" s="1"/>
  <c r="I151" i="7" s="1"/>
  <c r="J152" i="7" s="1"/>
  <c r="C150" i="7"/>
  <c r="D150" i="7" l="1"/>
  <c r="C143" i="8"/>
  <c r="E142" i="8"/>
  <c r="H143" i="8" s="1"/>
  <c r="I147" i="8" s="1"/>
  <c r="J148" i="8" s="1"/>
  <c r="F141" i="9"/>
  <c r="G145" i="9" s="1"/>
  <c r="H146" i="9" s="1"/>
  <c r="L141" i="9"/>
  <c r="M145" i="9" s="1"/>
  <c r="N146" i="9" s="1"/>
  <c r="I141" i="9"/>
  <c r="J145" i="9" s="1"/>
  <c r="K146" i="9" s="1"/>
  <c r="E141" i="9"/>
  <c r="C145" i="9"/>
  <c r="M142" i="8"/>
  <c r="L142" i="8"/>
  <c r="K143" i="8" s="1"/>
  <c r="L135" i="7"/>
  <c r="K136" i="7" s="1"/>
  <c r="M135" i="7"/>
  <c r="E147" i="7"/>
  <c r="H148" i="7" s="1"/>
  <c r="C151" i="7"/>
  <c r="D151" i="7" l="1"/>
  <c r="F142" i="9"/>
  <c r="G146" i="9" s="1"/>
  <c r="H147" i="9" s="1"/>
  <c r="L142" i="9"/>
  <c r="M146" i="9" s="1"/>
  <c r="N147" i="9" s="1"/>
  <c r="I142" i="9"/>
  <c r="J146" i="9" s="1"/>
  <c r="K147" i="9" s="1"/>
  <c r="C144" i="8"/>
  <c r="E143" i="8"/>
  <c r="H144" i="8" s="1"/>
  <c r="I148" i="8" s="1"/>
  <c r="J149" i="8" s="1"/>
  <c r="E142" i="9"/>
  <c r="C146" i="9"/>
  <c r="L143" i="8"/>
  <c r="K144" i="8" s="1"/>
  <c r="M143" i="8"/>
  <c r="L136" i="7"/>
  <c r="K137" i="7" s="1"/>
  <c r="M136" i="7"/>
  <c r="I152" i="7"/>
  <c r="J153" i="7" s="1"/>
  <c r="E148" i="7"/>
  <c r="H149" i="7" s="1"/>
  <c r="I153" i="7" s="1"/>
  <c r="J154" i="7" s="1"/>
  <c r="C152" i="7"/>
  <c r="D152" i="7" l="1"/>
  <c r="C145" i="8"/>
  <c r="E144" i="8"/>
  <c r="H145" i="8" s="1"/>
  <c r="I149" i="8" s="1"/>
  <c r="J150" i="8" s="1"/>
  <c r="F143" i="9"/>
  <c r="G147" i="9" s="1"/>
  <c r="H148" i="9" s="1"/>
  <c r="L143" i="9"/>
  <c r="M147" i="9" s="1"/>
  <c r="N148" i="9" s="1"/>
  <c r="I143" i="9"/>
  <c r="J147" i="9" s="1"/>
  <c r="K148" i="9" s="1"/>
  <c r="E143" i="9"/>
  <c r="C147" i="9"/>
  <c r="L144" i="8"/>
  <c r="K145" i="8" s="1"/>
  <c r="M144" i="8"/>
  <c r="M137" i="7"/>
  <c r="L137" i="7"/>
  <c r="K138" i="7" s="1"/>
  <c r="E149" i="7"/>
  <c r="H150" i="7" s="1"/>
  <c r="I154" i="7" s="1"/>
  <c r="J155" i="7" s="1"/>
  <c r="C153" i="7"/>
  <c r="D153" i="7" l="1"/>
  <c r="F144" i="9"/>
  <c r="G148" i="9" s="1"/>
  <c r="H149" i="9" s="1"/>
  <c r="L144" i="9"/>
  <c r="M148" i="9" s="1"/>
  <c r="N149" i="9" s="1"/>
  <c r="I144" i="9"/>
  <c r="J148" i="9" s="1"/>
  <c r="K149" i="9" s="1"/>
  <c r="C146" i="8"/>
  <c r="E145" i="8"/>
  <c r="H146" i="8" s="1"/>
  <c r="I150" i="8" s="1"/>
  <c r="J151" i="8" s="1"/>
  <c r="E144" i="9"/>
  <c r="C148" i="9"/>
  <c r="M145" i="8"/>
  <c r="L145" i="8"/>
  <c r="K146" i="8" s="1"/>
  <c r="L138" i="7"/>
  <c r="L139" i="7" s="1"/>
  <c r="M138" i="7"/>
  <c r="E150" i="7"/>
  <c r="H151" i="7" s="1"/>
  <c r="I155" i="7" s="1"/>
  <c r="J156" i="7" s="1"/>
  <c r="C154" i="7"/>
  <c r="D154" i="7" l="1"/>
  <c r="C147" i="8"/>
  <c r="E146" i="8"/>
  <c r="H147" i="8" s="1"/>
  <c r="I151" i="8" s="1"/>
  <c r="J152" i="8" s="1"/>
  <c r="F145" i="9"/>
  <c r="G149" i="9" s="1"/>
  <c r="H150" i="9" s="1"/>
  <c r="L145" i="9"/>
  <c r="M149" i="9" s="1"/>
  <c r="N150" i="9" s="1"/>
  <c r="I145" i="9"/>
  <c r="J149" i="9" s="1"/>
  <c r="K150" i="9" s="1"/>
  <c r="E145" i="9"/>
  <c r="C149" i="9"/>
  <c r="M146" i="8"/>
  <c r="L146" i="8"/>
  <c r="K147" i="8" s="1"/>
  <c r="K140" i="7"/>
  <c r="L140" i="7" s="1"/>
  <c r="E151" i="7"/>
  <c r="H152" i="7" s="1"/>
  <c r="I156" i="7" s="1"/>
  <c r="J157" i="7" s="1"/>
  <c r="C155" i="7"/>
  <c r="M140" i="7" l="1"/>
  <c r="D155" i="7"/>
  <c r="F146" i="9"/>
  <c r="G150" i="9" s="1"/>
  <c r="H151" i="9" s="1"/>
  <c r="L146" i="9"/>
  <c r="M150" i="9" s="1"/>
  <c r="N151" i="9" s="1"/>
  <c r="I146" i="9"/>
  <c r="J150" i="9" s="1"/>
  <c r="K151" i="9" s="1"/>
  <c r="C148" i="8"/>
  <c r="E147" i="8"/>
  <c r="H148" i="8" s="1"/>
  <c r="I152" i="8" s="1"/>
  <c r="J153" i="8" s="1"/>
  <c r="E146" i="9"/>
  <c r="C150" i="9"/>
  <c r="L147" i="8"/>
  <c r="K148" i="8" s="1"/>
  <c r="M147" i="8"/>
  <c r="K141" i="7"/>
  <c r="M141" i="7" s="1"/>
  <c r="E152" i="7"/>
  <c r="H153" i="7" s="1"/>
  <c r="I157" i="7" s="1"/>
  <c r="J158" i="7" s="1"/>
  <c r="C156" i="7"/>
  <c r="D156" i="7" l="1"/>
  <c r="C149" i="8"/>
  <c r="E148" i="8"/>
  <c r="H149" i="8" s="1"/>
  <c r="I153" i="8" s="1"/>
  <c r="J154" i="8" s="1"/>
  <c r="L141" i="7"/>
  <c r="F147" i="9"/>
  <c r="G151" i="9" s="1"/>
  <c r="H152" i="9" s="1"/>
  <c r="L147" i="9"/>
  <c r="M151" i="9" s="1"/>
  <c r="N152" i="9" s="1"/>
  <c r="I147" i="9"/>
  <c r="J151" i="9" s="1"/>
  <c r="K152" i="9" s="1"/>
  <c r="E147" i="9"/>
  <c r="C151" i="9"/>
  <c r="L148" i="8"/>
  <c r="K149" i="8" s="1"/>
  <c r="M148" i="8"/>
  <c r="E153" i="7"/>
  <c r="H154" i="7" s="1"/>
  <c r="I158" i="7" s="1"/>
  <c r="J159" i="7" s="1"/>
  <c r="C157" i="7"/>
  <c r="K142" i="7" l="1"/>
  <c r="M142" i="7" s="1"/>
  <c r="D157" i="7"/>
  <c r="F148" i="9"/>
  <c r="G152" i="9" s="1"/>
  <c r="H153" i="9" s="1"/>
  <c r="L148" i="9"/>
  <c r="M152" i="9" s="1"/>
  <c r="N153" i="9" s="1"/>
  <c r="I148" i="9"/>
  <c r="J152" i="9" s="1"/>
  <c r="K153" i="9" s="1"/>
  <c r="C150" i="8"/>
  <c r="E149" i="8"/>
  <c r="H150" i="8" s="1"/>
  <c r="I154" i="8" s="1"/>
  <c r="J155" i="8" s="1"/>
  <c r="E148" i="9"/>
  <c r="C152" i="9"/>
  <c r="M149" i="8"/>
  <c r="L149" i="8"/>
  <c r="K150" i="8" s="1"/>
  <c r="E154" i="7"/>
  <c r="H155" i="7" s="1"/>
  <c r="I159" i="7" s="1"/>
  <c r="J160" i="7" s="1"/>
  <c r="C158" i="7"/>
  <c r="L142" i="7" l="1"/>
  <c r="D158" i="7"/>
  <c r="E150" i="8"/>
  <c r="H151" i="8" s="1"/>
  <c r="I155" i="8" s="1"/>
  <c r="J156" i="8" s="1"/>
  <c r="C151" i="8"/>
  <c r="F149" i="9"/>
  <c r="G153" i="9" s="1"/>
  <c r="H154" i="9" s="1"/>
  <c r="L149" i="9"/>
  <c r="M153" i="9" s="1"/>
  <c r="N154" i="9" s="1"/>
  <c r="I149" i="9"/>
  <c r="J153" i="9" s="1"/>
  <c r="K154" i="9" s="1"/>
  <c r="E149" i="9"/>
  <c r="C153" i="9"/>
  <c r="M150" i="8"/>
  <c r="L150" i="8"/>
  <c r="K151" i="8" s="1"/>
  <c r="E155" i="7"/>
  <c r="H156" i="7" s="1"/>
  <c r="I160" i="7" s="1"/>
  <c r="J161" i="7" s="1"/>
  <c r="C159" i="7"/>
  <c r="K143" i="7" l="1"/>
  <c r="L143" i="7" s="1"/>
  <c r="K144" i="7" s="1"/>
  <c r="M144" i="7" s="1"/>
  <c r="D159" i="7"/>
  <c r="L144" i="7"/>
  <c r="K145" i="7" s="1"/>
  <c r="M145" i="7" s="1"/>
  <c r="F150" i="9"/>
  <c r="G154" i="9" s="1"/>
  <c r="H155" i="9" s="1"/>
  <c r="L150" i="9"/>
  <c r="M154" i="9" s="1"/>
  <c r="N155" i="9" s="1"/>
  <c r="I150" i="9"/>
  <c r="J154" i="9" s="1"/>
  <c r="K155" i="9" s="1"/>
  <c r="C152" i="8"/>
  <c r="E151" i="8"/>
  <c r="H152" i="8" s="1"/>
  <c r="I156" i="8" s="1"/>
  <c r="J157" i="8" s="1"/>
  <c r="E150" i="9"/>
  <c r="C154" i="9"/>
  <c r="L151" i="8"/>
  <c r="K152" i="8" s="1"/>
  <c r="M151" i="8"/>
  <c r="E156" i="7"/>
  <c r="H157" i="7" s="1"/>
  <c r="I161" i="7" s="1"/>
  <c r="J162" i="7" s="1"/>
  <c r="C160" i="7"/>
  <c r="M143" i="7" l="1"/>
  <c r="L145" i="7"/>
  <c r="K146" i="7" s="1"/>
  <c r="L146" i="7" s="1"/>
  <c r="D160" i="7"/>
  <c r="F151" i="9"/>
  <c r="G155" i="9" s="1"/>
  <c r="H156" i="9" s="1"/>
  <c r="L151" i="9"/>
  <c r="M155" i="9" s="1"/>
  <c r="N156" i="9" s="1"/>
  <c r="I151" i="9"/>
  <c r="J155" i="9" s="1"/>
  <c r="K156" i="9" s="1"/>
  <c r="C153" i="8"/>
  <c r="E152" i="8"/>
  <c r="H153" i="8" s="1"/>
  <c r="I157" i="8" s="1"/>
  <c r="J158" i="8" s="1"/>
  <c r="E151" i="9"/>
  <c r="C155" i="9"/>
  <c r="L152" i="8"/>
  <c r="K153" i="8" s="1"/>
  <c r="M152" i="8"/>
  <c r="E157" i="7"/>
  <c r="H158" i="7" s="1"/>
  <c r="I162" i="7" s="1"/>
  <c r="J163" i="7" s="1"/>
  <c r="C161" i="7"/>
  <c r="D161" i="7" l="1"/>
  <c r="E153" i="8"/>
  <c r="H154" i="8" s="1"/>
  <c r="I158" i="8" s="1"/>
  <c r="J159" i="8" s="1"/>
  <c r="C154" i="8"/>
  <c r="F152" i="9"/>
  <c r="G156" i="9" s="1"/>
  <c r="H157" i="9" s="1"/>
  <c r="L152" i="9"/>
  <c r="M156" i="9" s="1"/>
  <c r="N157" i="9" s="1"/>
  <c r="I152" i="9"/>
  <c r="J156" i="9" s="1"/>
  <c r="K157" i="9" s="1"/>
  <c r="E152" i="9"/>
  <c r="C156" i="9"/>
  <c r="M153" i="8"/>
  <c r="L153" i="8"/>
  <c r="K154" i="8" s="1"/>
  <c r="K147" i="7"/>
  <c r="L147" i="7" s="1"/>
  <c r="K148" i="7" s="1"/>
  <c r="M146" i="7"/>
  <c r="E158" i="7"/>
  <c r="H159" i="7" s="1"/>
  <c r="I163" i="7" s="1"/>
  <c r="J164" i="7" s="1"/>
  <c r="C162" i="7"/>
  <c r="D162" i="7" l="1"/>
  <c r="M147" i="7"/>
  <c r="F153" i="9"/>
  <c r="G157" i="9" s="1"/>
  <c r="H158" i="9" s="1"/>
  <c r="L153" i="9"/>
  <c r="M157" i="9" s="1"/>
  <c r="N158" i="9" s="1"/>
  <c r="I153" i="9"/>
  <c r="J157" i="9" s="1"/>
  <c r="K158" i="9" s="1"/>
  <c r="C155" i="8"/>
  <c r="E154" i="8"/>
  <c r="H155" i="8" s="1"/>
  <c r="I159" i="8" s="1"/>
  <c r="J160" i="8" s="1"/>
  <c r="E153" i="9"/>
  <c r="C157" i="9"/>
  <c r="M154" i="8"/>
  <c r="L154" i="8"/>
  <c r="K155" i="8" s="1"/>
  <c r="M148" i="7"/>
  <c r="L148" i="7"/>
  <c r="K149" i="7" s="1"/>
  <c r="E159" i="7"/>
  <c r="H160" i="7" s="1"/>
  <c r="I164" i="7" s="1"/>
  <c r="J165" i="7" s="1"/>
  <c r="C163" i="7"/>
  <c r="D163" i="7" l="1"/>
  <c r="C156" i="8"/>
  <c r="E155" i="8"/>
  <c r="H156" i="8" s="1"/>
  <c r="I160" i="8" s="1"/>
  <c r="J161" i="8" s="1"/>
  <c r="F154" i="9"/>
  <c r="G158" i="9" s="1"/>
  <c r="H159" i="9" s="1"/>
  <c r="L154" i="9"/>
  <c r="M158" i="9" s="1"/>
  <c r="N159" i="9" s="1"/>
  <c r="I154" i="9"/>
  <c r="J158" i="9" s="1"/>
  <c r="K159" i="9" s="1"/>
  <c r="E154" i="9"/>
  <c r="C158" i="9"/>
  <c r="L155" i="8"/>
  <c r="K156" i="8" s="1"/>
  <c r="M155" i="8"/>
  <c r="M149" i="7"/>
  <c r="L149" i="7"/>
  <c r="K150" i="7" s="1"/>
  <c r="E160" i="7"/>
  <c r="H161" i="7" s="1"/>
  <c r="I165" i="7" s="1"/>
  <c r="J166" i="7" s="1"/>
  <c r="C164" i="7"/>
  <c r="D164" i="7" l="1"/>
  <c r="F155" i="9"/>
  <c r="G159" i="9" s="1"/>
  <c r="H160" i="9" s="1"/>
  <c r="L155" i="9"/>
  <c r="M159" i="9" s="1"/>
  <c r="N160" i="9" s="1"/>
  <c r="I155" i="9"/>
  <c r="J159" i="9" s="1"/>
  <c r="K160" i="9" s="1"/>
  <c r="C157" i="8"/>
  <c r="E156" i="8"/>
  <c r="H157" i="8" s="1"/>
  <c r="I161" i="8" s="1"/>
  <c r="J162" i="8" s="1"/>
  <c r="E155" i="9"/>
  <c r="C159" i="9"/>
  <c r="L156" i="8"/>
  <c r="K157" i="8" s="1"/>
  <c r="M156" i="8"/>
  <c r="L150" i="7"/>
  <c r="K151" i="7" s="1"/>
  <c r="M150" i="7"/>
  <c r="E161" i="7"/>
  <c r="H162" i="7" s="1"/>
  <c r="I166" i="7" s="1"/>
  <c r="J167" i="7" s="1"/>
  <c r="C165" i="7"/>
  <c r="D165" i="7" l="1"/>
  <c r="C158" i="8"/>
  <c r="E157" i="8"/>
  <c r="H158" i="8" s="1"/>
  <c r="I162" i="8" s="1"/>
  <c r="J163" i="8" s="1"/>
  <c r="F156" i="9"/>
  <c r="G160" i="9" s="1"/>
  <c r="H161" i="9" s="1"/>
  <c r="L156" i="9"/>
  <c r="M160" i="9" s="1"/>
  <c r="N161" i="9" s="1"/>
  <c r="I156" i="9"/>
  <c r="J160" i="9" s="1"/>
  <c r="K161" i="9" s="1"/>
  <c r="E156" i="9"/>
  <c r="C160" i="9"/>
  <c r="L157" i="8"/>
  <c r="K158" i="8" s="1"/>
  <c r="M157" i="8"/>
  <c r="L151" i="7"/>
  <c r="K152" i="7" s="1"/>
  <c r="M151" i="7"/>
  <c r="E162" i="7"/>
  <c r="H163" i="7" s="1"/>
  <c r="I167" i="7" s="1"/>
  <c r="J168" i="7" s="1"/>
  <c r="C166" i="7"/>
  <c r="D166" i="7" l="1"/>
  <c r="F157" i="9"/>
  <c r="G161" i="9" s="1"/>
  <c r="H162" i="9" s="1"/>
  <c r="L157" i="9"/>
  <c r="M161" i="9" s="1"/>
  <c r="N162" i="9" s="1"/>
  <c r="I157" i="9"/>
  <c r="J161" i="9" s="1"/>
  <c r="K162" i="9" s="1"/>
  <c r="C159" i="8"/>
  <c r="E158" i="8"/>
  <c r="H159" i="8" s="1"/>
  <c r="I163" i="8" s="1"/>
  <c r="E157" i="9"/>
  <c r="C161" i="9"/>
  <c r="M158" i="8"/>
  <c r="L158" i="8"/>
  <c r="K159" i="8" s="1"/>
  <c r="M152" i="7"/>
  <c r="L152" i="7"/>
  <c r="K153" i="7" s="1"/>
  <c r="E163" i="7"/>
  <c r="H164" i="7" s="1"/>
  <c r="I168" i="7" s="1"/>
  <c r="C167" i="7"/>
  <c r="D167" i="7" l="1"/>
  <c r="C160" i="8"/>
  <c r="E159" i="8"/>
  <c r="H160" i="8" s="1"/>
  <c r="F158" i="9"/>
  <c r="G162" i="9" s="1"/>
  <c r="H163" i="9" s="1"/>
  <c r="H164" i="9" s="1"/>
  <c r="L158" i="9"/>
  <c r="M162" i="9" s="1"/>
  <c r="N163" i="9" s="1"/>
  <c r="N164" i="9" s="1"/>
  <c r="I158" i="9"/>
  <c r="J162" i="9" s="1"/>
  <c r="K163" i="9" s="1"/>
  <c r="K164" i="9" s="1"/>
  <c r="E158" i="9"/>
  <c r="C162" i="9"/>
  <c r="L159" i="8"/>
  <c r="K160" i="8" s="1"/>
  <c r="M159" i="8"/>
  <c r="M153" i="7"/>
  <c r="L153" i="7"/>
  <c r="K154" i="7" s="1"/>
  <c r="E164" i="7"/>
  <c r="H165" i="7" s="1"/>
  <c r="C168" i="7"/>
  <c r="D168" i="7" l="1"/>
  <c r="F159" i="9"/>
  <c r="G163" i="9" s="1"/>
  <c r="G164" i="9" s="1"/>
  <c r="L159" i="9"/>
  <c r="M163" i="9" s="1"/>
  <c r="M164" i="9" s="1"/>
  <c r="I159" i="9"/>
  <c r="J163" i="9" s="1"/>
  <c r="J164" i="9" s="1"/>
  <c r="C161" i="8"/>
  <c r="E160" i="8"/>
  <c r="H161" i="8" s="1"/>
  <c r="E159" i="9"/>
  <c r="C163" i="9"/>
  <c r="L160" i="8"/>
  <c r="K161" i="8" s="1"/>
  <c r="M160" i="8"/>
  <c r="L154" i="7"/>
  <c r="K155" i="7" s="1"/>
  <c r="M154" i="7"/>
  <c r="E165" i="7"/>
  <c r="H166" i="7" s="1"/>
  <c r="C162" i="8" l="1"/>
  <c r="E161" i="8"/>
  <c r="H162" i="8" s="1"/>
  <c r="F160" i="9"/>
  <c r="L160" i="9"/>
  <c r="I160" i="9"/>
  <c r="E160" i="9"/>
  <c r="L161" i="8"/>
  <c r="K162" i="8" s="1"/>
  <c r="M161" i="8"/>
  <c r="L155" i="7"/>
  <c r="K156" i="7" s="1"/>
  <c r="M155" i="7"/>
  <c r="E166" i="7"/>
  <c r="H167" i="7" s="1"/>
  <c r="F161" i="9" l="1"/>
  <c r="L161" i="9"/>
  <c r="I161" i="9"/>
  <c r="C163" i="8"/>
  <c r="E162" i="8"/>
  <c r="E161" i="9"/>
  <c r="M162" i="8"/>
  <c r="L162" i="8"/>
  <c r="K163" i="8" s="1"/>
  <c r="L156" i="7"/>
  <c r="K157" i="7" s="1"/>
  <c r="M156" i="7"/>
  <c r="E167" i="7"/>
  <c r="H168" i="7" s="1"/>
  <c r="E168" i="7"/>
  <c r="F162" i="9" l="1"/>
  <c r="L162" i="9"/>
  <c r="I162" i="9"/>
  <c r="H163" i="8"/>
  <c r="E162" i="9"/>
  <c r="E163" i="9"/>
  <c r="L163" i="8"/>
  <c r="M163" i="8"/>
  <c r="M157" i="7"/>
  <c r="L157" i="7"/>
  <c r="K158" i="7" s="1"/>
  <c r="E170" i="7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4" i="2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G136" i="2"/>
  <c r="F136" i="2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G126" i="2"/>
  <c r="F126" i="2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G116" i="2"/>
  <c r="F116" i="2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G94" i="2"/>
  <c r="F94" i="2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G84" i="2"/>
  <c r="F84" i="2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G72" i="2"/>
  <c r="F72" i="2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G62" i="2"/>
  <c r="F62" i="2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G20" i="2"/>
  <c r="F20" i="2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F8" i="2"/>
  <c r="F7" i="2"/>
  <c r="F6" i="2"/>
  <c r="F5" i="2"/>
  <c r="C5" i="2"/>
  <c r="C6" i="2" s="1"/>
  <c r="F4" i="2"/>
  <c r="E4" i="2"/>
  <c r="H5" i="2" s="1"/>
  <c r="I9" i="2" s="1"/>
  <c r="J10" i="2" s="1"/>
  <c r="K10" i="2" s="1"/>
  <c r="E163" i="8" l="1"/>
  <c r="E164" i="8" s="1"/>
  <c r="D164" i="8"/>
  <c r="M10" i="2"/>
  <c r="L10" i="2"/>
  <c r="F163" i="9"/>
  <c r="F164" i="9" s="1"/>
  <c r="L163" i="9"/>
  <c r="L164" i="9" s="1"/>
  <c r="I163" i="9"/>
  <c r="I164" i="9" s="1"/>
  <c r="E164" i="9"/>
  <c r="M158" i="7"/>
  <c r="L158" i="7"/>
  <c r="K159" i="7" s="1"/>
  <c r="C7" i="2"/>
  <c r="C8" i="2" s="1"/>
  <c r="E5" i="2"/>
  <c r="H6" i="2" s="1"/>
  <c r="I10" i="2" s="1"/>
  <c r="J11" i="2" s="1"/>
  <c r="K11" i="2" s="1"/>
  <c r="G164" i="2"/>
  <c r="E6" i="2" l="1"/>
  <c r="H7" i="2" s="1"/>
  <c r="I11" i="2" s="1"/>
  <c r="J12" i="2" s="1"/>
  <c r="M11" i="2"/>
  <c r="L11" i="2"/>
  <c r="L159" i="7"/>
  <c r="K160" i="7" s="1"/>
  <c r="M159" i="7"/>
  <c r="E7" i="2"/>
  <c r="H8" i="2" s="1"/>
  <c r="I12" i="2" s="1"/>
  <c r="J13" i="2" s="1"/>
  <c r="C9" i="2"/>
  <c r="K12" i="2" l="1"/>
  <c r="L12" i="2" s="1"/>
  <c r="K13" i="2" s="1"/>
  <c r="M160" i="7"/>
  <c r="L160" i="7"/>
  <c r="K161" i="7" s="1"/>
  <c r="E8" i="2"/>
  <c r="H9" i="2" s="1"/>
  <c r="I13" i="2" s="1"/>
  <c r="J14" i="2" s="1"/>
  <c r="C10" i="2"/>
  <c r="E9" i="2"/>
  <c r="H10" i="2" s="1"/>
  <c r="I14" i="2" s="1"/>
  <c r="J15" i="2" s="1"/>
  <c r="M12" i="2" l="1"/>
  <c r="L13" i="2"/>
  <c r="K14" i="2" s="1"/>
  <c r="M13" i="2"/>
  <c r="L161" i="7"/>
  <c r="K162" i="7" s="1"/>
  <c r="M161" i="7"/>
  <c r="E10" i="2"/>
  <c r="H11" i="2" s="1"/>
  <c r="I15" i="2" s="1"/>
  <c r="J16" i="2" s="1"/>
  <c r="C11" i="2"/>
  <c r="L14" i="2" l="1"/>
  <c r="M14" i="2"/>
  <c r="L162" i="7"/>
  <c r="K163" i="7" s="1"/>
  <c r="M162" i="7"/>
  <c r="K15" i="2"/>
  <c r="C12" i="2"/>
  <c r="E11" i="2"/>
  <c r="H12" i="2" s="1"/>
  <c r="I16" i="2" s="1"/>
  <c r="J17" i="2" s="1"/>
  <c r="L15" i="2" l="1"/>
  <c r="K16" i="2" s="1"/>
  <c r="M15" i="2"/>
  <c r="M163" i="7"/>
  <c r="L163" i="7"/>
  <c r="K164" i="7" s="1"/>
  <c r="C13" i="2"/>
  <c r="E12" i="2"/>
  <c r="H13" i="2" s="1"/>
  <c r="I17" i="2" s="1"/>
  <c r="J18" i="2" s="1"/>
  <c r="L16" i="2" l="1"/>
  <c r="M16" i="2"/>
  <c r="M164" i="7"/>
  <c r="L164" i="7"/>
  <c r="K165" i="7" s="1"/>
  <c r="K17" i="2"/>
  <c r="E13" i="2"/>
  <c r="H14" i="2" s="1"/>
  <c r="I18" i="2" s="1"/>
  <c r="J19" i="2" s="1"/>
  <c r="C14" i="2"/>
  <c r="L17" i="2" l="1"/>
  <c r="M17" i="2"/>
  <c r="M165" i="7"/>
  <c r="L165" i="7"/>
  <c r="K166" i="7" s="1"/>
  <c r="K18" i="2"/>
  <c r="C15" i="2"/>
  <c r="E14" i="2"/>
  <c r="H15" i="2" s="1"/>
  <c r="I19" i="2" s="1"/>
  <c r="J20" i="2" s="1"/>
  <c r="L18" i="2" l="1"/>
  <c r="K19" i="2" s="1"/>
  <c r="M18" i="2"/>
  <c r="L166" i="7"/>
  <c r="K167" i="7" s="1"/>
  <c r="M166" i="7"/>
  <c r="C16" i="2"/>
  <c r="E15" i="2"/>
  <c r="H16" i="2" s="1"/>
  <c r="I20" i="2" s="1"/>
  <c r="J21" i="2" s="1"/>
  <c r="L19" i="2" l="1"/>
  <c r="K20" i="2" s="1"/>
  <c r="M19" i="2"/>
  <c r="M167" i="7"/>
  <c r="L167" i="7"/>
  <c r="K168" i="7" s="1"/>
  <c r="E16" i="2"/>
  <c r="H17" i="2" s="1"/>
  <c r="I21" i="2" s="1"/>
  <c r="J22" i="2" s="1"/>
  <c r="C17" i="2"/>
  <c r="L20" i="2" l="1"/>
  <c r="M20" i="2"/>
  <c r="M168" i="7"/>
  <c r="L168" i="7"/>
  <c r="L169" i="7" s="1"/>
  <c r="L171" i="7" s="1"/>
  <c r="K21" i="2"/>
  <c r="C18" i="2"/>
  <c r="E17" i="2"/>
  <c r="H18" i="2" s="1"/>
  <c r="I22" i="2" s="1"/>
  <c r="J23" i="2" s="1"/>
  <c r="L21" i="2" l="1"/>
  <c r="K22" i="2" s="1"/>
  <c r="M21" i="2"/>
  <c r="C19" i="2"/>
  <c r="E18" i="2"/>
  <c r="H19" i="2" s="1"/>
  <c r="I23" i="2" s="1"/>
  <c r="J24" i="2" s="1"/>
  <c r="L22" i="2" l="1"/>
  <c r="K23" i="2" s="1"/>
  <c r="M22" i="2"/>
  <c r="E19" i="2"/>
  <c r="H20" i="2" s="1"/>
  <c r="I24" i="2" s="1"/>
  <c r="J25" i="2" s="1"/>
  <c r="C20" i="2"/>
  <c r="L23" i="2" l="1"/>
  <c r="K24" i="2" s="1"/>
  <c r="M23" i="2"/>
  <c r="E20" i="2"/>
  <c r="H21" i="2" s="1"/>
  <c r="I25" i="2" s="1"/>
  <c r="J26" i="2" s="1"/>
  <c r="C21" i="2"/>
  <c r="L24" i="2" l="1"/>
  <c r="K25" i="2" s="1"/>
  <c r="M24" i="2"/>
  <c r="E21" i="2"/>
  <c r="H22" i="2" s="1"/>
  <c r="I26" i="2" s="1"/>
  <c r="J27" i="2" s="1"/>
  <c r="C22" i="2"/>
  <c r="L25" i="2" l="1"/>
  <c r="K26" i="2" s="1"/>
  <c r="M25" i="2"/>
  <c r="C23" i="2"/>
  <c r="E22" i="2"/>
  <c r="H23" i="2" s="1"/>
  <c r="I27" i="2" s="1"/>
  <c r="J28" i="2" s="1"/>
  <c r="L26" i="2" l="1"/>
  <c r="K27" i="2" s="1"/>
  <c r="M26" i="2"/>
  <c r="E23" i="2"/>
  <c r="H24" i="2" s="1"/>
  <c r="I28" i="2" s="1"/>
  <c r="J29" i="2" s="1"/>
  <c r="C24" i="2"/>
  <c r="L27" i="2" l="1"/>
  <c r="K28" i="2" s="1"/>
  <c r="M27" i="2"/>
  <c r="C25" i="2"/>
  <c r="E24" i="2"/>
  <c r="H25" i="2" s="1"/>
  <c r="I29" i="2" s="1"/>
  <c r="J30" i="2" s="1"/>
  <c r="L28" i="2" l="1"/>
  <c r="K29" i="2" s="1"/>
  <c r="M28" i="2"/>
  <c r="E25" i="2"/>
  <c r="H26" i="2" s="1"/>
  <c r="I30" i="2" s="1"/>
  <c r="J31" i="2" s="1"/>
  <c r="C26" i="2"/>
  <c r="L29" i="2" l="1"/>
  <c r="K30" i="2" s="1"/>
  <c r="M29" i="2"/>
  <c r="E26" i="2"/>
  <c r="H27" i="2" s="1"/>
  <c r="I31" i="2" s="1"/>
  <c r="J32" i="2" s="1"/>
  <c r="C27" i="2"/>
  <c r="L30" i="2" l="1"/>
  <c r="K31" i="2" s="1"/>
  <c r="M30" i="2"/>
  <c r="C28" i="2"/>
  <c r="E27" i="2"/>
  <c r="H28" i="2" s="1"/>
  <c r="I32" i="2" s="1"/>
  <c r="J33" i="2" s="1"/>
  <c r="L31" i="2" l="1"/>
  <c r="K32" i="2" s="1"/>
  <c r="M31" i="2"/>
  <c r="C29" i="2"/>
  <c r="E28" i="2"/>
  <c r="H29" i="2" s="1"/>
  <c r="I33" i="2" s="1"/>
  <c r="J34" i="2" s="1"/>
  <c r="L32" i="2" l="1"/>
  <c r="K33" i="2" s="1"/>
  <c r="M32" i="2"/>
  <c r="E29" i="2"/>
  <c r="H30" i="2" s="1"/>
  <c r="I34" i="2" s="1"/>
  <c r="J35" i="2" s="1"/>
  <c r="C30" i="2"/>
  <c r="L33" i="2" l="1"/>
  <c r="K34" i="2" s="1"/>
  <c r="M33" i="2"/>
  <c r="E30" i="2"/>
  <c r="H31" i="2" s="1"/>
  <c r="I35" i="2" s="1"/>
  <c r="J36" i="2" s="1"/>
  <c r="C31" i="2"/>
  <c r="L34" i="2" l="1"/>
  <c r="K35" i="2" s="1"/>
  <c r="M34" i="2"/>
  <c r="C32" i="2"/>
  <c r="E31" i="2"/>
  <c r="H32" i="2" s="1"/>
  <c r="I36" i="2" s="1"/>
  <c r="J37" i="2" s="1"/>
  <c r="L35" i="2" l="1"/>
  <c r="K36" i="2" s="1"/>
  <c r="M35" i="2"/>
  <c r="C33" i="2"/>
  <c r="E32" i="2"/>
  <c r="H33" i="2" s="1"/>
  <c r="I37" i="2" s="1"/>
  <c r="J38" i="2" s="1"/>
  <c r="L36" i="2" l="1"/>
  <c r="K37" i="2" s="1"/>
  <c r="M36" i="2"/>
  <c r="E33" i="2"/>
  <c r="H34" i="2" s="1"/>
  <c r="I38" i="2" s="1"/>
  <c r="J39" i="2" s="1"/>
  <c r="C34" i="2"/>
  <c r="L37" i="2" l="1"/>
  <c r="K38" i="2" s="1"/>
  <c r="M37" i="2"/>
  <c r="C35" i="2"/>
  <c r="E34" i="2"/>
  <c r="H35" i="2" s="1"/>
  <c r="I39" i="2" s="1"/>
  <c r="J40" i="2" s="1"/>
  <c r="L38" i="2" l="1"/>
  <c r="K39" i="2" s="1"/>
  <c r="M38" i="2"/>
  <c r="C36" i="2"/>
  <c r="E35" i="2"/>
  <c r="H36" i="2" s="1"/>
  <c r="I40" i="2" s="1"/>
  <c r="J41" i="2" s="1"/>
  <c r="L39" i="2" l="1"/>
  <c r="K40" i="2" s="1"/>
  <c r="M39" i="2"/>
  <c r="C37" i="2"/>
  <c r="E36" i="2"/>
  <c r="H37" i="2" s="1"/>
  <c r="I41" i="2" s="1"/>
  <c r="J42" i="2" s="1"/>
  <c r="L40" i="2" l="1"/>
  <c r="K41" i="2" s="1"/>
  <c r="M40" i="2"/>
  <c r="E37" i="2"/>
  <c r="H38" i="2" s="1"/>
  <c r="I42" i="2" s="1"/>
  <c r="J43" i="2" s="1"/>
  <c r="C38" i="2"/>
  <c r="L41" i="2" l="1"/>
  <c r="K42" i="2" s="1"/>
  <c r="M41" i="2"/>
  <c r="C39" i="2"/>
  <c r="E38" i="2"/>
  <c r="H39" i="2" s="1"/>
  <c r="I43" i="2" s="1"/>
  <c r="J44" i="2" s="1"/>
  <c r="L42" i="2" l="1"/>
  <c r="K43" i="2" s="1"/>
  <c r="M42" i="2"/>
  <c r="E39" i="2"/>
  <c r="H40" i="2" s="1"/>
  <c r="I44" i="2" s="1"/>
  <c r="J45" i="2" s="1"/>
  <c r="C40" i="2"/>
  <c r="L43" i="2" l="1"/>
  <c r="K44" i="2" s="1"/>
  <c r="M43" i="2"/>
  <c r="C41" i="2"/>
  <c r="E40" i="2"/>
  <c r="H41" i="2" s="1"/>
  <c r="I45" i="2" s="1"/>
  <c r="J46" i="2" s="1"/>
  <c r="L44" i="2" l="1"/>
  <c r="K45" i="2" s="1"/>
  <c r="M44" i="2"/>
  <c r="E41" i="2"/>
  <c r="H42" i="2" s="1"/>
  <c r="I46" i="2" s="1"/>
  <c r="J47" i="2" s="1"/>
  <c r="C42" i="2"/>
  <c r="L45" i="2" l="1"/>
  <c r="K46" i="2" s="1"/>
  <c r="M45" i="2"/>
  <c r="C43" i="2"/>
  <c r="E42" i="2"/>
  <c r="H43" i="2" s="1"/>
  <c r="I47" i="2" s="1"/>
  <c r="J48" i="2" s="1"/>
  <c r="L46" i="2" l="1"/>
  <c r="K47" i="2" s="1"/>
  <c r="M46" i="2"/>
  <c r="E43" i="2"/>
  <c r="H44" i="2" s="1"/>
  <c r="I48" i="2" s="1"/>
  <c r="J49" i="2" s="1"/>
  <c r="C44" i="2"/>
  <c r="L47" i="2" l="1"/>
  <c r="K48" i="2" s="1"/>
  <c r="M47" i="2"/>
  <c r="C45" i="2"/>
  <c r="E44" i="2"/>
  <c r="H45" i="2" s="1"/>
  <c r="I49" i="2" s="1"/>
  <c r="J50" i="2" s="1"/>
  <c r="L48" i="2" l="1"/>
  <c r="K49" i="2" s="1"/>
  <c r="M48" i="2"/>
  <c r="E45" i="2"/>
  <c r="H46" i="2" s="1"/>
  <c r="I50" i="2" s="1"/>
  <c r="J51" i="2" s="1"/>
  <c r="C46" i="2"/>
  <c r="L49" i="2" l="1"/>
  <c r="K50" i="2" s="1"/>
  <c r="M49" i="2"/>
  <c r="C47" i="2"/>
  <c r="E46" i="2"/>
  <c r="H47" i="2" s="1"/>
  <c r="I51" i="2" s="1"/>
  <c r="J52" i="2" s="1"/>
  <c r="L50" i="2" l="1"/>
  <c r="K51" i="2" s="1"/>
  <c r="M50" i="2"/>
  <c r="E47" i="2"/>
  <c r="H48" i="2" s="1"/>
  <c r="I52" i="2" s="1"/>
  <c r="J53" i="2" s="1"/>
  <c r="C48" i="2"/>
  <c r="L51" i="2" l="1"/>
  <c r="K52" i="2" s="1"/>
  <c r="M51" i="2"/>
  <c r="C49" i="2"/>
  <c r="E48" i="2"/>
  <c r="H49" i="2" s="1"/>
  <c r="I53" i="2" s="1"/>
  <c r="J54" i="2" s="1"/>
  <c r="L52" i="2" l="1"/>
  <c r="K53" i="2" s="1"/>
  <c r="M52" i="2"/>
  <c r="E49" i="2"/>
  <c r="H50" i="2" s="1"/>
  <c r="I54" i="2" s="1"/>
  <c r="J55" i="2" s="1"/>
  <c r="C50" i="2"/>
  <c r="L53" i="2" l="1"/>
  <c r="K54" i="2" s="1"/>
  <c r="M53" i="2"/>
  <c r="C51" i="2"/>
  <c r="E50" i="2"/>
  <c r="H51" i="2" s="1"/>
  <c r="I55" i="2" s="1"/>
  <c r="J56" i="2" s="1"/>
  <c r="L54" i="2" l="1"/>
  <c r="K55" i="2" s="1"/>
  <c r="M54" i="2"/>
  <c r="E51" i="2"/>
  <c r="H52" i="2" s="1"/>
  <c r="I56" i="2" s="1"/>
  <c r="J57" i="2" s="1"/>
  <c r="C52" i="2"/>
  <c r="L55" i="2" l="1"/>
  <c r="K56" i="2" s="1"/>
  <c r="M55" i="2"/>
  <c r="C53" i="2"/>
  <c r="E52" i="2"/>
  <c r="H53" i="2" s="1"/>
  <c r="I57" i="2" s="1"/>
  <c r="J58" i="2" s="1"/>
  <c r="L56" i="2" l="1"/>
  <c r="K57" i="2" s="1"/>
  <c r="M56" i="2"/>
  <c r="E53" i="2"/>
  <c r="H54" i="2" s="1"/>
  <c r="I58" i="2" s="1"/>
  <c r="J59" i="2" s="1"/>
  <c r="C54" i="2"/>
  <c r="L57" i="2" l="1"/>
  <c r="K58" i="2" s="1"/>
  <c r="M57" i="2"/>
  <c r="C55" i="2"/>
  <c r="E54" i="2"/>
  <c r="H55" i="2" s="1"/>
  <c r="I59" i="2" s="1"/>
  <c r="J60" i="2" s="1"/>
  <c r="L58" i="2" l="1"/>
  <c r="K59" i="2" s="1"/>
  <c r="M58" i="2"/>
  <c r="E55" i="2"/>
  <c r="H56" i="2" s="1"/>
  <c r="I60" i="2" s="1"/>
  <c r="J61" i="2" s="1"/>
  <c r="C56" i="2"/>
  <c r="L59" i="2" l="1"/>
  <c r="K60" i="2" s="1"/>
  <c r="M59" i="2"/>
  <c r="C57" i="2"/>
  <c r="E56" i="2"/>
  <c r="H57" i="2" s="1"/>
  <c r="I61" i="2" s="1"/>
  <c r="J62" i="2" s="1"/>
  <c r="L60" i="2" l="1"/>
  <c r="K61" i="2" s="1"/>
  <c r="M60" i="2"/>
  <c r="E57" i="2"/>
  <c r="H58" i="2" s="1"/>
  <c r="I62" i="2" s="1"/>
  <c r="J63" i="2" s="1"/>
  <c r="C58" i="2"/>
  <c r="L61" i="2" l="1"/>
  <c r="K62" i="2" s="1"/>
  <c r="M61" i="2"/>
  <c r="C59" i="2"/>
  <c r="E58" i="2"/>
  <c r="H59" i="2" s="1"/>
  <c r="I63" i="2" s="1"/>
  <c r="J64" i="2" s="1"/>
  <c r="L62" i="2" l="1"/>
  <c r="K63" i="2" s="1"/>
  <c r="M62" i="2"/>
  <c r="E59" i="2"/>
  <c r="H60" i="2" s="1"/>
  <c r="I64" i="2" s="1"/>
  <c r="J65" i="2" s="1"/>
  <c r="C60" i="2"/>
  <c r="L63" i="2" l="1"/>
  <c r="K64" i="2" s="1"/>
  <c r="M63" i="2"/>
  <c r="C61" i="2"/>
  <c r="E60" i="2"/>
  <c r="H61" i="2" s="1"/>
  <c r="I65" i="2" s="1"/>
  <c r="J66" i="2" s="1"/>
  <c r="L64" i="2" l="1"/>
  <c r="K65" i="2" s="1"/>
  <c r="M64" i="2"/>
  <c r="E61" i="2"/>
  <c r="H62" i="2" s="1"/>
  <c r="I66" i="2" s="1"/>
  <c r="J67" i="2" s="1"/>
  <c r="C62" i="2"/>
  <c r="L65" i="2" l="1"/>
  <c r="K66" i="2" s="1"/>
  <c r="M65" i="2"/>
  <c r="C63" i="2"/>
  <c r="E62" i="2"/>
  <c r="H63" i="2" s="1"/>
  <c r="I67" i="2" s="1"/>
  <c r="J68" i="2" s="1"/>
  <c r="L66" i="2" l="1"/>
  <c r="K67" i="2" s="1"/>
  <c r="M66" i="2"/>
  <c r="E63" i="2"/>
  <c r="H64" i="2" s="1"/>
  <c r="I68" i="2" s="1"/>
  <c r="J69" i="2" s="1"/>
  <c r="C64" i="2"/>
  <c r="L67" i="2" l="1"/>
  <c r="K68" i="2" s="1"/>
  <c r="M67" i="2"/>
  <c r="C65" i="2"/>
  <c r="E64" i="2"/>
  <c r="H65" i="2" s="1"/>
  <c r="I69" i="2" s="1"/>
  <c r="J70" i="2" s="1"/>
  <c r="L68" i="2" l="1"/>
  <c r="K69" i="2" s="1"/>
  <c r="M68" i="2"/>
  <c r="E65" i="2"/>
  <c r="H66" i="2" s="1"/>
  <c r="I70" i="2" s="1"/>
  <c r="J71" i="2" s="1"/>
  <c r="C66" i="2"/>
  <c r="L69" i="2" l="1"/>
  <c r="K70" i="2" s="1"/>
  <c r="M69" i="2"/>
  <c r="C67" i="2"/>
  <c r="E66" i="2"/>
  <c r="H67" i="2" s="1"/>
  <c r="I71" i="2" s="1"/>
  <c r="J72" i="2" s="1"/>
  <c r="L70" i="2" l="1"/>
  <c r="K71" i="2" s="1"/>
  <c r="M70" i="2"/>
  <c r="E67" i="2"/>
  <c r="H68" i="2" s="1"/>
  <c r="I72" i="2" s="1"/>
  <c r="J73" i="2" s="1"/>
  <c r="C68" i="2"/>
  <c r="L71" i="2" l="1"/>
  <c r="K72" i="2" s="1"/>
  <c r="M71" i="2"/>
  <c r="C69" i="2"/>
  <c r="E68" i="2"/>
  <c r="H69" i="2" s="1"/>
  <c r="I73" i="2" s="1"/>
  <c r="J74" i="2" s="1"/>
  <c r="L72" i="2" l="1"/>
  <c r="K73" i="2" s="1"/>
  <c r="M72" i="2"/>
  <c r="E69" i="2"/>
  <c r="H70" i="2" s="1"/>
  <c r="I74" i="2" s="1"/>
  <c r="J75" i="2" s="1"/>
  <c r="C70" i="2"/>
  <c r="L73" i="2" l="1"/>
  <c r="K74" i="2" s="1"/>
  <c r="M73" i="2"/>
  <c r="C71" i="2"/>
  <c r="E70" i="2"/>
  <c r="H71" i="2" s="1"/>
  <c r="I75" i="2" s="1"/>
  <c r="J76" i="2" s="1"/>
  <c r="L74" i="2" l="1"/>
  <c r="K75" i="2" s="1"/>
  <c r="M74" i="2"/>
  <c r="E71" i="2"/>
  <c r="H72" i="2" s="1"/>
  <c r="I76" i="2" s="1"/>
  <c r="J77" i="2" s="1"/>
  <c r="C72" i="2"/>
  <c r="L75" i="2" l="1"/>
  <c r="K76" i="2" s="1"/>
  <c r="M75" i="2"/>
  <c r="C73" i="2"/>
  <c r="E72" i="2"/>
  <c r="H73" i="2" s="1"/>
  <c r="I77" i="2" s="1"/>
  <c r="J78" i="2" s="1"/>
  <c r="L76" i="2" l="1"/>
  <c r="K77" i="2" s="1"/>
  <c r="M76" i="2"/>
  <c r="E73" i="2"/>
  <c r="H74" i="2" s="1"/>
  <c r="I78" i="2" s="1"/>
  <c r="J79" i="2" s="1"/>
  <c r="C74" i="2"/>
  <c r="L77" i="2" l="1"/>
  <c r="K78" i="2" s="1"/>
  <c r="M77" i="2"/>
  <c r="C75" i="2"/>
  <c r="E74" i="2"/>
  <c r="H75" i="2" s="1"/>
  <c r="I79" i="2" s="1"/>
  <c r="J80" i="2" s="1"/>
  <c r="L78" i="2" l="1"/>
  <c r="K79" i="2" s="1"/>
  <c r="M78" i="2"/>
  <c r="E75" i="2"/>
  <c r="H76" i="2" s="1"/>
  <c r="I80" i="2" s="1"/>
  <c r="J81" i="2" s="1"/>
  <c r="C76" i="2"/>
  <c r="L79" i="2" l="1"/>
  <c r="K80" i="2" s="1"/>
  <c r="M79" i="2"/>
  <c r="C77" i="2"/>
  <c r="E76" i="2"/>
  <c r="H77" i="2" s="1"/>
  <c r="I81" i="2" s="1"/>
  <c r="J82" i="2" s="1"/>
  <c r="L80" i="2" l="1"/>
  <c r="K81" i="2" s="1"/>
  <c r="M80" i="2"/>
  <c r="E77" i="2"/>
  <c r="H78" i="2" s="1"/>
  <c r="I82" i="2" s="1"/>
  <c r="J83" i="2" s="1"/>
  <c r="C78" i="2"/>
  <c r="L81" i="2" l="1"/>
  <c r="K82" i="2" s="1"/>
  <c r="M81" i="2"/>
  <c r="C79" i="2"/>
  <c r="E78" i="2"/>
  <c r="H79" i="2" s="1"/>
  <c r="I83" i="2" s="1"/>
  <c r="J84" i="2" s="1"/>
  <c r="L82" i="2" l="1"/>
  <c r="K83" i="2" s="1"/>
  <c r="M82" i="2"/>
  <c r="E79" i="2"/>
  <c r="H80" i="2" s="1"/>
  <c r="I84" i="2" s="1"/>
  <c r="J85" i="2" s="1"/>
  <c r="C80" i="2"/>
  <c r="L83" i="2" l="1"/>
  <c r="K84" i="2" s="1"/>
  <c r="M83" i="2"/>
  <c r="C81" i="2"/>
  <c r="E80" i="2"/>
  <c r="H81" i="2" s="1"/>
  <c r="I85" i="2" s="1"/>
  <c r="J86" i="2" s="1"/>
  <c r="L84" i="2" l="1"/>
  <c r="K85" i="2" s="1"/>
  <c r="M84" i="2"/>
  <c r="E81" i="2"/>
  <c r="H82" i="2" s="1"/>
  <c r="I86" i="2" s="1"/>
  <c r="J87" i="2" s="1"/>
  <c r="C82" i="2"/>
  <c r="L85" i="2" l="1"/>
  <c r="K86" i="2" s="1"/>
  <c r="M85" i="2"/>
  <c r="C83" i="2"/>
  <c r="E82" i="2"/>
  <c r="H83" i="2" s="1"/>
  <c r="I87" i="2" s="1"/>
  <c r="J88" i="2" s="1"/>
  <c r="L86" i="2" l="1"/>
  <c r="K87" i="2" s="1"/>
  <c r="M86" i="2"/>
  <c r="E83" i="2"/>
  <c r="H84" i="2" s="1"/>
  <c r="I88" i="2" s="1"/>
  <c r="J89" i="2" s="1"/>
  <c r="C84" i="2"/>
  <c r="L87" i="2" l="1"/>
  <c r="K88" i="2" s="1"/>
  <c r="M87" i="2"/>
  <c r="C85" i="2"/>
  <c r="E84" i="2"/>
  <c r="H85" i="2" s="1"/>
  <c r="I89" i="2" s="1"/>
  <c r="J90" i="2" s="1"/>
  <c r="L88" i="2" l="1"/>
  <c r="K89" i="2" s="1"/>
  <c r="M88" i="2"/>
  <c r="E85" i="2"/>
  <c r="H86" i="2" s="1"/>
  <c r="I90" i="2" s="1"/>
  <c r="J91" i="2" s="1"/>
  <c r="C86" i="2"/>
  <c r="L89" i="2" l="1"/>
  <c r="K90" i="2" s="1"/>
  <c r="M89" i="2"/>
  <c r="C87" i="2"/>
  <c r="E86" i="2"/>
  <c r="H87" i="2" s="1"/>
  <c r="I91" i="2" s="1"/>
  <c r="J92" i="2" s="1"/>
  <c r="L90" i="2" l="1"/>
  <c r="K91" i="2" s="1"/>
  <c r="M90" i="2"/>
  <c r="E87" i="2"/>
  <c r="H88" i="2" s="1"/>
  <c r="I92" i="2" s="1"/>
  <c r="J93" i="2" s="1"/>
  <c r="C88" i="2"/>
  <c r="L91" i="2" l="1"/>
  <c r="K92" i="2" s="1"/>
  <c r="M91" i="2"/>
  <c r="C89" i="2"/>
  <c r="E88" i="2"/>
  <c r="H89" i="2" s="1"/>
  <c r="I93" i="2" s="1"/>
  <c r="J94" i="2" s="1"/>
  <c r="L92" i="2" l="1"/>
  <c r="K93" i="2" s="1"/>
  <c r="M92" i="2"/>
  <c r="E89" i="2"/>
  <c r="H90" i="2" s="1"/>
  <c r="I94" i="2" s="1"/>
  <c r="J95" i="2" s="1"/>
  <c r="C90" i="2"/>
  <c r="L93" i="2" l="1"/>
  <c r="K94" i="2" s="1"/>
  <c r="M93" i="2"/>
  <c r="C91" i="2"/>
  <c r="E90" i="2"/>
  <c r="H91" i="2" s="1"/>
  <c r="I95" i="2" s="1"/>
  <c r="J96" i="2" s="1"/>
  <c r="L94" i="2" l="1"/>
  <c r="K95" i="2" s="1"/>
  <c r="M94" i="2"/>
  <c r="E91" i="2"/>
  <c r="H92" i="2" s="1"/>
  <c r="I96" i="2" s="1"/>
  <c r="J97" i="2" s="1"/>
  <c r="C92" i="2"/>
  <c r="L95" i="2" l="1"/>
  <c r="K96" i="2" s="1"/>
  <c r="M95" i="2"/>
  <c r="C93" i="2"/>
  <c r="E92" i="2"/>
  <c r="H93" i="2" s="1"/>
  <c r="I97" i="2" s="1"/>
  <c r="J98" i="2" s="1"/>
  <c r="L96" i="2" l="1"/>
  <c r="K97" i="2" s="1"/>
  <c r="M96" i="2"/>
  <c r="E93" i="2"/>
  <c r="H94" i="2" s="1"/>
  <c r="I98" i="2" s="1"/>
  <c r="J99" i="2" s="1"/>
  <c r="C94" i="2"/>
  <c r="L97" i="2" l="1"/>
  <c r="K98" i="2" s="1"/>
  <c r="M97" i="2"/>
  <c r="C95" i="2"/>
  <c r="E94" i="2"/>
  <c r="H95" i="2" s="1"/>
  <c r="I99" i="2" s="1"/>
  <c r="J100" i="2" s="1"/>
  <c r="L98" i="2" l="1"/>
  <c r="K99" i="2" s="1"/>
  <c r="M98" i="2"/>
  <c r="E95" i="2"/>
  <c r="H96" i="2" s="1"/>
  <c r="I100" i="2" s="1"/>
  <c r="J101" i="2" s="1"/>
  <c r="C96" i="2"/>
  <c r="L99" i="2" l="1"/>
  <c r="K100" i="2" s="1"/>
  <c r="M99" i="2"/>
  <c r="C97" i="2"/>
  <c r="E96" i="2"/>
  <c r="H97" i="2" s="1"/>
  <c r="I101" i="2" s="1"/>
  <c r="J102" i="2" s="1"/>
  <c r="L100" i="2" l="1"/>
  <c r="K101" i="2" s="1"/>
  <c r="M100" i="2"/>
  <c r="E97" i="2"/>
  <c r="H98" i="2" s="1"/>
  <c r="I102" i="2" s="1"/>
  <c r="J103" i="2" s="1"/>
  <c r="C98" i="2"/>
  <c r="L101" i="2" l="1"/>
  <c r="K102" i="2" s="1"/>
  <c r="M101" i="2"/>
  <c r="C99" i="2"/>
  <c r="E98" i="2"/>
  <c r="H99" i="2" s="1"/>
  <c r="I103" i="2" s="1"/>
  <c r="J104" i="2" s="1"/>
  <c r="L102" i="2" l="1"/>
  <c r="K103" i="2" s="1"/>
  <c r="M102" i="2"/>
  <c r="E99" i="2"/>
  <c r="H100" i="2" s="1"/>
  <c r="I104" i="2" s="1"/>
  <c r="J105" i="2" s="1"/>
  <c r="C100" i="2"/>
  <c r="L103" i="2" l="1"/>
  <c r="K104" i="2" s="1"/>
  <c r="M103" i="2"/>
  <c r="C101" i="2"/>
  <c r="E100" i="2"/>
  <c r="H101" i="2" s="1"/>
  <c r="I105" i="2" s="1"/>
  <c r="J106" i="2" s="1"/>
  <c r="L104" i="2" l="1"/>
  <c r="K105" i="2" s="1"/>
  <c r="M104" i="2"/>
  <c r="E101" i="2"/>
  <c r="H102" i="2" s="1"/>
  <c r="I106" i="2" s="1"/>
  <c r="J107" i="2" s="1"/>
  <c r="C102" i="2"/>
  <c r="L105" i="2" l="1"/>
  <c r="K106" i="2" s="1"/>
  <c r="M105" i="2"/>
  <c r="C103" i="2"/>
  <c r="E102" i="2"/>
  <c r="H103" i="2" s="1"/>
  <c r="I107" i="2" s="1"/>
  <c r="J108" i="2" s="1"/>
  <c r="L106" i="2" l="1"/>
  <c r="K107" i="2" s="1"/>
  <c r="M106" i="2"/>
  <c r="E103" i="2"/>
  <c r="H104" i="2" s="1"/>
  <c r="I108" i="2" s="1"/>
  <c r="J109" i="2" s="1"/>
  <c r="C104" i="2"/>
  <c r="L107" i="2" l="1"/>
  <c r="K108" i="2" s="1"/>
  <c r="M107" i="2"/>
  <c r="C105" i="2"/>
  <c r="E104" i="2"/>
  <c r="H105" i="2" s="1"/>
  <c r="I109" i="2" s="1"/>
  <c r="J110" i="2" s="1"/>
  <c r="L108" i="2" l="1"/>
  <c r="K109" i="2" s="1"/>
  <c r="M108" i="2"/>
  <c r="E105" i="2"/>
  <c r="H106" i="2" s="1"/>
  <c r="I110" i="2" s="1"/>
  <c r="J111" i="2" s="1"/>
  <c r="C106" i="2"/>
  <c r="L109" i="2" l="1"/>
  <c r="K110" i="2" s="1"/>
  <c r="M109" i="2"/>
  <c r="C107" i="2"/>
  <c r="E106" i="2"/>
  <c r="H107" i="2" s="1"/>
  <c r="I111" i="2" s="1"/>
  <c r="J112" i="2" s="1"/>
  <c r="L110" i="2" l="1"/>
  <c r="K111" i="2" s="1"/>
  <c r="M110" i="2"/>
  <c r="E107" i="2"/>
  <c r="H108" i="2" s="1"/>
  <c r="I112" i="2" s="1"/>
  <c r="J113" i="2" s="1"/>
  <c r="C108" i="2"/>
  <c r="L111" i="2" l="1"/>
  <c r="K112" i="2" s="1"/>
  <c r="M111" i="2"/>
  <c r="C109" i="2"/>
  <c r="E108" i="2"/>
  <c r="H109" i="2" s="1"/>
  <c r="I113" i="2" s="1"/>
  <c r="J114" i="2" s="1"/>
  <c r="L112" i="2" l="1"/>
  <c r="K113" i="2" s="1"/>
  <c r="M112" i="2"/>
  <c r="E109" i="2"/>
  <c r="H110" i="2" s="1"/>
  <c r="I114" i="2" s="1"/>
  <c r="J115" i="2" s="1"/>
  <c r="C110" i="2"/>
  <c r="L113" i="2" l="1"/>
  <c r="K114" i="2" s="1"/>
  <c r="M113" i="2"/>
  <c r="C111" i="2"/>
  <c r="E110" i="2"/>
  <c r="H111" i="2" s="1"/>
  <c r="I115" i="2" s="1"/>
  <c r="J116" i="2" s="1"/>
  <c r="L114" i="2" l="1"/>
  <c r="K115" i="2" s="1"/>
  <c r="M114" i="2"/>
  <c r="E111" i="2"/>
  <c r="H112" i="2" s="1"/>
  <c r="I116" i="2" s="1"/>
  <c r="J117" i="2" s="1"/>
  <c r="C112" i="2"/>
  <c r="L115" i="2" l="1"/>
  <c r="K116" i="2" s="1"/>
  <c r="M115" i="2"/>
  <c r="C113" i="2"/>
  <c r="E112" i="2"/>
  <c r="H113" i="2" s="1"/>
  <c r="I117" i="2" s="1"/>
  <c r="J118" i="2" s="1"/>
  <c r="L116" i="2" l="1"/>
  <c r="K117" i="2" s="1"/>
  <c r="M116" i="2"/>
  <c r="E113" i="2"/>
  <c r="H114" i="2" s="1"/>
  <c r="I118" i="2" s="1"/>
  <c r="J119" i="2" s="1"/>
  <c r="C114" i="2"/>
  <c r="L117" i="2" l="1"/>
  <c r="K118" i="2" s="1"/>
  <c r="M117" i="2"/>
  <c r="C115" i="2"/>
  <c r="E114" i="2"/>
  <c r="H115" i="2" s="1"/>
  <c r="I119" i="2" s="1"/>
  <c r="J120" i="2" s="1"/>
  <c r="L118" i="2" l="1"/>
  <c r="K119" i="2" s="1"/>
  <c r="M118" i="2"/>
  <c r="E115" i="2"/>
  <c r="H116" i="2" s="1"/>
  <c r="I120" i="2" s="1"/>
  <c r="J121" i="2" s="1"/>
  <c r="C116" i="2"/>
  <c r="L119" i="2" l="1"/>
  <c r="K120" i="2" s="1"/>
  <c r="M119" i="2"/>
  <c r="C117" i="2"/>
  <c r="E116" i="2"/>
  <c r="H117" i="2" s="1"/>
  <c r="I121" i="2" s="1"/>
  <c r="J122" i="2" s="1"/>
  <c r="L120" i="2" l="1"/>
  <c r="K121" i="2" s="1"/>
  <c r="M120" i="2"/>
  <c r="E117" i="2"/>
  <c r="H118" i="2" s="1"/>
  <c r="I122" i="2" s="1"/>
  <c r="J123" i="2" s="1"/>
  <c r="C118" i="2"/>
  <c r="L121" i="2" l="1"/>
  <c r="K122" i="2" s="1"/>
  <c r="M121" i="2"/>
  <c r="C119" i="2"/>
  <c r="E118" i="2"/>
  <c r="H119" i="2" s="1"/>
  <c r="I123" i="2" s="1"/>
  <c r="J124" i="2" s="1"/>
  <c r="L122" i="2" l="1"/>
  <c r="K123" i="2" s="1"/>
  <c r="M122" i="2"/>
  <c r="E119" i="2"/>
  <c r="H120" i="2" s="1"/>
  <c r="I124" i="2" s="1"/>
  <c r="J125" i="2" s="1"/>
  <c r="C120" i="2"/>
  <c r="L123" i="2" l="1"/>
  <c r="K124" i="2" s="1"/>
  <c r="M123" i="2"/>
  <c r="C121" i="2"/>
  <c r="E120" i="2"/>
  <c r="H121" i="2" s="1"/>
  <c r="I125" i="2" s="1"/>
  <c r="J126" i="2" s="1"/>
  <c r="L124" i="2" l="1"/>
  <c r="K125" i="2" s="1"/>
  <c r="M124" i="2"/>
  <c r="E121" i="2"/>
  <c r="H122" i="2" s="1"/>
  <c r="I126" i="2" s="1"/>
  <c r="J127" i="2" s="1"/>
  <c r="C122" i="2"/>
  <c r="L125" i="2" l="1"/>
  <c r="K126" i="2" s="1"/>
  <c r="M125" i="2"/>
  <c r="C123" i="2"/>
  <c r="E122" i="2"/>
  <c r="H123" i="2" s="1"/>
  <c r="I127" i="2" s="1"/>
  <c r="J128" i="2" s="1"/>
  <c r="L126" i="2" l="1"/>
  <c r="K127" i="2" s="1"/>
  <c r="M126" i="2"/>
  <c r="E123" i="2"/>
  <c r="H124" i="2" s="1"/>
  <c r="I128" i="2" s="1"/>
  <c r="J129" i="2" s="1"/>
  <c r="C124" i="2"/>
  <c r="L127" i="2" l="1"/>
  <c r="K128" i="2" s="1"/>
  <c r="M127" i="2"/>
  <c r="C125" i="2"/>
  <c r="E124" i="2"/>
  <c r="H125" i="2" s="1"/>
  <c r="I129" i="2" s="1"/>
  <c r="J130" i="2" s="1"/>
  <c r="L128" i="2" l="1"/>
  <c r="K129" i="2" s="1"/>
  <c r="M128" i="2"/>
  <c r="E125" i="2"/>
  <c r="H126" i="2" s="1"/>
  <c r="I130" i="2" s="1"/>
  <c r="J131" i="2" s="1"/>
  <c r="C126" i="2"/>
  <c r="L129" i="2" l="1"/>
  <c r="K130" i="2" s="1"/>
  <c r="M129" i="2"/>
  <c r="C127" i="2"/>
  <c r="E126" i="2"/>
  <c r="H127" i="2" s="1"/>
  <c r="I131" i="2" s="1"/>
  <c r="J132" i="2" s="1"/>
  <c r="L130" i="2" l="1"/>
  <c r="K131" i="2" s="1"/>
  <c r="M130" i="2"/>
  <c r="E127" i="2"/>
  <c r="H128" i="2" s="1"/>
  <c r="I132" i="2" s="1"/>
  <c r="J133" i="2" s="1"/>
  <c r="C128" i="2"/>
  <c r="L131" i="2" l="1"/>
  <c r="K132" i="2" s="1"/>
  <c r="M131" i="2"/>
  <c r="C129" i="2"/>
  <c r="E128" i="2"/>
  <c r="H129" i="2" s="1"/>
  <c r="I133" i="2" s="1"/>
  <c r="J134" i="2" s="1"/>
  <c r="L132" i="2" l="1"/>
  <c r="K133" i="2" s="1"/>
  <c r="M132" i="2"/>
  <c r="E129" i="2"/>
  <c r="H130" i="2" s="1"/>
  <c r="I134" i="2" s="1"/>
  <c r="J135" i="2" s="1"/>
  <c r="C130" i="2"/>
  <c r="L133" i="2" l="1"/>
  <c r="K134" i="2" s="1"/>
  <c r="M133" i="2"/>
  <c r="C131" i="2"/>
  <c r="E130" i="2"/>
  <c r="H131" i="2" s="1"/>
  <c r="I135" i="2" s="1"/>
  <c r="J136" i="2" s="1"/>
  <c r="L134" i="2" l="1"/>
  <c r="K135" i="2" s="1"/>
  <c r="M134" i="2"/>
  <c r="E131" i="2"/>
  <c r="H132" i="2" s="1"/>
  <c r="I136" i="2" s="1"/>
  <c r="J137" i="2" s="1"/>
  <c r="C132" i="2"/>
  <c r="L135" i="2" l="1"/>
  <c r="K136" i="2" s="1"/>
  <c r="M135" i="2"/>
  <c r="C133" i="2"/>
  <c r="E132" i="2"/>
  <c r="H133" i="2" s="1"/>
  <c r="I137" i="2" s="1"/>
  <c r="J138" i="2" s="1"/>
  <c r="L136" i="2" l="1"/>
  <c r="K137" i="2" s="1"/>
  <c r="M136" i="2"/>
  <c r="E133" i="2"/>
  <c r="H134" i="2" s="1"/>
  <c r="I138" i="2" s="1"/>
  <c r="J139" i="2" s="1"/>
  <c r="C134" i="2"/>
  <c r="L137" i="2" l="1"/>
  <c r="K138" i="2" s="1"/>
  <c r="M137" i="2"/>
  <c r="C135" i="2"/>
  <c r="E134" i="2"/>
  <c r="H135" i="2" s="1"/>
  <c r="I139" i="2" s="1"/>
  <c r="J140" i="2" s="1"/>
  <c r="L138" i="2" l="1"/>
  <c r="K139" i="2" s="1"/>
  <c r="M138" i="2"/>
  <c r="E135" i="2"/>
  <c r="H136" i="2" s="1"/>
  <c r="I140" i="2" s="1"/>
  <c r="J141" i="2" s="1"/>
  <c r="C136" i="2"/>
  <c r="L139" i="2" l="1"/>
  <c r="K140" i="2" s="1"/>
  <c r="M139" i="2"/>
  <c r="C137" i="2"/>
  <c r="E136" i="2"/>
  <c r="H137" i="2" s="1"/>
  <c r="I141" i="2" s="1"/>
  <c r="J142" i="2" s="1"/>
  <c r="L140" i="2" l="1"/>
  <c r="K141" i="2" s="1"/>
  <c r="M140" i="2"/>
  <c r="E137" i="2"/>
  <c r="H138" i="2" s="1"/>
  <c r="I142" i="2" s="1"/>
  <c r="J143" i="2" s="1"/>
  <c r="C138" i="2"/>
  <c r="L141" i="2" l="1"/>
  <c r="K142" i="2" s="1"/>
  <c r="M141" i="2"/>
  <c r="C139" i="2"/>
  <c r="E138" i="2"/>
  <c r="H139" i="2" s="1"/>
  <c r="I143" i="2" s="1"/>
  <c r="J144" i="2" s="1"/>
  <c r="L142" i="2" l="1"/>
  <c r="K143" i="2" s="1"/>
  <c r="M142" i="2"/>
  <c r="E139" i="2"/>
  <c r="H140" i="2" s="1"/>
  <c r="I144" i="2" s="1"/>
  <c r="J145" i="2" s="1"/>
  <c r="C140" i="2"/>
  <c r="L143" i="2" l="1"/>
  <c r="K144" i="2" s="1"/>
  <c r="M143" i="2"/>
  <c r="C141" i="2"/>
  <c r="E140" i="2"/>
  <c r="H141" i="2" s="1"/>
  <c r="I145" i="2" s="1"/>
  <c r="J146" i="2" s="1"/>
  <c r="L144" i="2" l="1"/>
  <c r="K145" i="2" s="1"/>
  <c r="M144" i="2"/>
  <c r="E141" i="2"/>
  <c r="H142" i="2" s="1"/>
  <c r="I146" i="2" s="1"/>
  <c r="J147" i="2" s="1"/>
  <c r="C142" i="2"/>
  <c r="L145" i="2" l="1"/>
  <c r="K146" i="2" s="1"/>
  <c r="M145" i="2"/>
  <c r="C143" i="2"/>
  <c r="E142" i="2"/>
  <c r="H143" i="2" s="1"/>
  <c r="I147" i="2" s="1"/>
  <c r="J148" i="2" s="1"/>
  <c r="L146" i="2" l="1"/>
  <c r="K147" i="2" s="1"/>
  <c r="M146" i="2"/>
  <c r="E143" i="2"/>
  <c r="H144" i="2" s="1"/>
  <c r="I148" i="2" s="1"/>
  <c r="J149" i="2" s="1"/>
  <c r="C144" i="2"/>
  <c r="L147" i="2" l="1"/>
  <c r="K148" i="2" s="1"/>
  <c r="M147" i="2"/>
  <c r="C145" i="2"/>
  <c r="E144" i="2"/>
  <c r="H145" i="2" s="1"/>
  <c r="I149" i="2" s="1"/>
  <c r="J150" i="2" s="1"/>
  <c r="L148" i="2" l="1"/>
  <c r="K149" i="2" s="1"/>
  <c r="M148" i="2"/>
  <c r="E145" i="2"/>
  <c r="H146" i="2" s="1"/>
  <c r="I150" i="2" s="1"/>
  <c r="J151" i="2" s="1"/>
  <c r="C146" i="2"/>
  <c r="L149" i="2" l="1"/>
  <c r="K150" i="2" s="1"/>
  <c r="M149" i="2"/>
  <c r="C147" i="2"/>
  <c r="E146" i="2"/>
  <c r="H147" i="2" s="1"/>
  <c r="I151" i="2" s="1"/>
  <c r="J152" i="2" s="1"/>
  <c r="L150" i="2" l="1"/>
  <c r="K151" i="2" s="1"/>
  <c r="M150" i="2"/>
  <c r="E147" i="2"/>
  <c r="H148" i="2" s="1"/>
  <c r="I152" i="2" s="1"/>
  <c r="J153" i="2" s="1"/>
  <c r="C148" i="2"/>
  <c r="L151" i="2" l="1"/>
  <c r="K152" i="2" s="1"/>
  <c r="M151" i="2"/>
  <c r="C149" i="2"/>
  <c r="E148" i="2"/>
  <c r="H149" i="2" s="1"/>
  <c r="I153" i="2" s="1"/>
  <c r="J154" i="2" s="1"/>
  <c r="L152" i="2" l="1"/>
  <c r="K153" i="2" s="1"/>
  <c r="M152" i="2"/>
  <c r="E149" i="2"/>
  <c r="H150" i="2" s="1"/>
  <c r="I154" i="2" s="1"/>
  <c r="J155" i="2" s="1"/>
  <c r="C150" i="2"/>
  <c r="L153" i="2" l="1"/>
  <c r="K154" i="2" s="1"/>
  <c r="M153" i="2"/>
  <c r="C151" i="2"/>
  <c r="E150" i="2"/>
  <c r="H151" i="2" s="1"/>
  <c r="I155" i="2" s="1"/>
  <c r="J156" i="2" s="1"/>
  <c r="L154" i="2" l="1"/>
  <c r="K155" i="2" s="1"/>
  <c r="M154" i="2"/>
  <c r="E151" i="2"/>
  <c r="H152" i="2" s="1"/>
  <c r="I156" i="2" s="1"/>
  <c r="J157" i="2" s="1"/>
  <c r="C152" i="2"/>
  <c r="L155" i="2" l="1"/>
  <c r="K156" i="2" s="1"/>
  <c r="M155" i="2"/>
  <c r="C153" i="2"/>
  <c r="E152" i="2"/>
  <c r="H153" i="2" s="1"/>
  <c r="I157" i="2" s="1"/>
  <c r="J158" i="2" s="1"/>
  <c r="L156" i="2" l="1"/>
  <c r="K157" i="2" s="1"/>
  <c r="M156" i="2"/>
  <c r="E153" i="2"/>
  <c r="H154" i="2" s="1"/>
  <c r="I158" i="2" s="1"/>
  <c r="J159" i="2" s="1"/>
  <c r="C154" i="2"/>
  <c r="L157" i="2" l="1"/>
  <c r="K158" i="2" s="1"/>
  <c r="M157" i="2"/>
  <c r="C155" i="2"/>
  <c r="E154" i="2"/>
  <c r="H155" i="2" s="1"/>
  <c r="I159" i="2" s="1"/>
  <c r="J160" i="2" s="1"/>
  <c r="L158" i="2" l="1"/>
  <c r="K159" i="2" s="1"/>
  <c r="M158" i="2"/>
  <c r="E155" i="2"/>
  <c r="H156" i="2" s="1"/>
  <c r="I160" i="2" s="1"/>
  <c r="J161" i="2" s="1"/>
  <c r="C156" i="2"/>
  <c r="L159" i="2" l="1"/>
  <c r="K160" i="2" s="1"/>
  <c r="M159" i="2"/>
  <c r="C157" i="2"/>
  <c r="E156" i="2"/>
  <c r="H157" i="2" s="1"/>
  <c r="I161" i="2" s="1"/>
  <c r="J162" i="2" s="1"/>
  <c r="L160" i="2" l="1"/>
  <c r="K161" i="2" s="1"/>
  <c r="M160" i="2"/>
  <c r="E157" i="2"/>
  <c r="H158" i="2" s="1"/>
  <c r="I162" i="2" s="1"/>
  <c r="J163" i="2" s="1"/>
  <c r="C158" i="2"/>
  <c r="L161" i="2" l="1"/>
  <c r="K162" i="2" s="1"/>
  <c r="M161" i="2"/>
  <c r="C159" i="2"/>
  <c r="E158" i="2"/>
  <c r="H159" i="2" s="1"/>
  <c r="I163" i="2" s="1"/>
  <c r="L162" i="2" l="1"/>
  <c r="K163" i="2" s="1"/>
  <c r="M162" i="2"/>
  <c r="E159" i="2"/>
  <c r="H160" i="2" s="1"/>
  <c r="C160" i="2"/>
  <c r="L163" i="2" l="1"/>
  <c r="M163" i="2"/>
  <c r="C161" i="2"/>
  <c r="E160" i="2"/>
  <c r="H161" i="2" s="1"/>
  <c r="E161" i="2" l="1"/>
  <c r="H162" i="2" s="1"/>
  <c r="C162" i="2"/>
  <c r="C163" i="2" l="1"/>
  <c r="E162" i="2"/>
  <c r="H163" i="2" s="1"/>
  <c r="E163" i="2" l="1"/>
  <c r="E164" i="2" l="1"/>
</calcChain>
</file>

<file path=xl/sharedStrings.xml><?xml version="1.0" encoding="utf-8"?>
<sst xmlns="http://schemas.openxmlformats.org/spreadsheetml/2006/main" count="76" uniqueCount="37">
  <si>
    <t>data</t>
  </si>
  <si>
    <t>mleko</t>
  </si>
  <si>
    <t>liczba owiec</t>
  </si>
  <si>
    <t>mleko dzienne 1 owcy</t>
  </si>
  <si>
    <t>dni wypasu</t>
  </si>
  <si>
    <t>dzień tyg</t>
  </si>
  <si>
    <t>popyt na sery</t>
  </si>
  <si>
    <t>sprzedane</t>
  </si>
  <si>
    <t>4 Suma</t>
  </si>
  <si>
    <t>5 Suma</t>
  </si>
  <si>
    <t>6 Suma</t>
  </si>
  <si>
    <t>7 Suma</t>
  </si>
  <si>
    <t>8 Suma</t>
  </si>
  <si>
    <t>9 Suma</t>
  </si>
  <si>
    <t>Suma końcowa</t>
  </si>
  <si>
    <t>miesiąc</t>
  </si>
  <si>
    <t>czy dość</t>
  </si>
  <si>
    <t>sery uwędzone</t>
  </si>
  <si>
    <t>gotowe sery</t>
  </si>
  <si>
    <t>sery wyrobione mleka poprzedniego dnia</t>
  </si>
  <si>
    <t>stan</t>
  </si>
  <si>
    <t>gotowe</t>
  </si>
  <si>
    <t>wytworzone</t>
  </si>
  <si>
    <t>owcze</t>
  </si>
  <si>
    <t>krowie 20%</t>
  </si>
  <si>
    <t>krowie 40%</t>
  </si>
  <si>
    <t>wyrobione</t>
  </si>
  <si>
    <t>uwędzone</t>
  </si>
  <si>
    <t>sery wyrobione z mleka udojonego poprzedniego dnia</t>
  </si>
  <si>
    <t>liczba serów</t>
  </si>
  <si>
    <t>sprzedanych</t>
  </si>
  <si>
    <t>kwiecień</t>
  </si>
  <si>
    <t>maj</t>
  </si>
  <si>
    <t>czerwiec</t>
  </si>
  <si>
    <t>lipiec</t>
  </si>
  <si>
    <t>sierpień</t>
  </si>
  <si>
    <t>wrzesień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</si>
</sst>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4" fontId="0" fillId="0" borderId="0" xfId="0" applyNumberFormat="1" applyFill="1"/>
    <xf numFmtId="1" fontId="1" fillId="0" borderId="0" xfId="0" applyNumberFormat="1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</a:t>
            </a:r>
            <a:r>
              <a:rPr lang="pl-PL"/>
              <a:t>sprzedanych serów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sery_4!$E$176</c:f>
              <c:strCache>
                <c:ptCount val="1"/>
                <c:pt idx="0">
                  <c:v>sprzedanych</c:v>
                </c:pt>
              </c:strCache>
            </c:strRef>
          </c:tx>
          <c:invertIfNegative val="0"/>
          <c:cat>
            <c:strRef>
              <c:f>sery_4!$D$177:$D$182</c:f>
              <c:strCache>
                <c:ptCount val="6"/>
                <c:pt idx="0">
                  <c:v>kwiecień</c:v>
                </c:pt>
                <c:pt idx="1">
                  <c:v>maj</c:v>
                </c:pt>
                <c:pt idx="2">
                  <c:v>czerwiec</c:v>
                </c:pt>
                <c:pt idx="3">
                  <c:v>lipiec</c:v>
                </c:pt>
                <c:pt idx="4">
                  <c:v>sierpień</c:v>
                </c:pt>
                <c:pt idx="5">
                  <c:v>wrzesień</c:v>
                </c:pt>
              </c:strCache>
            </c:strRef>
          </c:cat>
          <c:val>
            <c:numRef>
              <c:f>sery_4!$E$177:$E$182</c:f>
              <c:numCache>
                <c:formatCode>General</c:formatCode>
                <c:ptCount val="6"/>
                <c:pt idx="0">
                  <c:v>72</c:v>
                </c:pt>
                <c:pt idx="1">
                  <c:v>1626</c:v>
                </c:pt>
                <c:pt idx="2">
                  <c:v>1656</c:v>
                </c:pt>
                <c:pt idx="3">
                  <c:v>1628</c:v>
                </c:pt>
                <c:pt idx="4">
                  <c:v>1243</c:v>
                </c:pt>
                <c:pt idx="5">
                  <c:v>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24256"/>
        <c:axId val="157026176"/>
      </c:barChart>
      <c:catAx>
        <c:axId val="1570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26176"/>
        <c:crosses val="autoZero"/>
        <c:auto val="1"/>
        <c:lblAlgn val="ctr"/>
        <c:lblOffset val="100"/>
        <c:noMultiLvlLbl val="0"/>
      </c:catAx>
      <c:valAx>
        <c:axId val="1570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2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B$1" horiz="1" max="1000" min="600" page="10" val="74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173</xdr:row>
      <xdr:rowOff>180975</xdr:rowOff>
    </xdr:from>
    <xdr:to>
      <xdr:col>13</xdr:col>
      <xdr:colOff>238125</xdr:colOff>
      <xdr:row>188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0</xdr:row>
          <xdr:rowOff>47625</xdr:rowOff>
        </xdr:from>
        <xdr:to>
          <xdr:col>13</xdr:col>
          <xdr:colOff>0</xdr:colOff>
          <xdr:row>1</xdr:row>
          <xdr:rowOff>19050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abSelected="1" zoomScaleNormal="100" workbookViewId="0">
      <pane ySplit="3" topLeftCell="A4" activePane="bottomLeft" state="frozen"/>
      <selection pane="bottomLeft" activeCell="E8" sqref="E8"/>
    </sheetView>
  </sheetViews>
  <sheetFormatPr defaultRowHeight="15" x14ac:dyDescent="0.25"/>
  <cols>
    <col min="1" max="1" width="12.42578125" style="2" customWidth="1"/>
    <col min="2" max="2" width="4.28515625" style="3" customWidth="1"/>
    <col min="3" max="3" width="3.7109375" style="3" customWidth="1"/>
    <col min="4" max="4" width="12.7109375" style="4" customWidth="1"/>
    <col min="5" max="5" width="9.140625" style="5" customWidth="1"/>
    <col min="6" max="6" width="9.140625" style="2" customWidth="1"/>
    <col min="7" max="7" width="7.85546875" style="2" customWidth="1"/>
    <col min="8" max="8" width="18.7109375" style="2" customWidth="1"/>
    <col min="9" max="9" width="10.28515625" style="2" customWidth="1"/>
    <col min="10" max="10" width="9.140625" style="2" customWidth="1"/>
    <col min="11" max="11" width="11" style="2" customWidth="1"/>
    <col min="12" max="12" width="11.85546875" style="2" customWidth="1"/>
    <col min="13" max="16384" width="9.140625" style="2"/>
  </cols>
  <sheetData>
    <row r="1" spans="1:13" x14ac:dyDescent="0.25">
      <c r="A1" s="2" t="s">
        <v>2</v>
      </c>
      <c r="D1" s="4">
        <v>600</v>
      </c>
    </row>
    <row r="3" spans="1:13" s="6" customFormat="1" ht="83.25" customHeight="1" x14ac:dyDescent="0.25">
      <c r="A3" s="6" t="s">
        <v>0</v>
      </c>
      <c r="B3" s="7" t="s">
        <v>15</v>
      </c>
      <c r="C3" s="7" t="s">
        <v>4</v>
      </c>
      <c r="D3" s="8" t="s">
        <v>3</v>
      </c>
      <c r="E3" s="9" t="s">
        <v>1</v>
      </c>
      <c r="F3" s="6" t="s">
        <v>5</v>
      </c>
      <c r="G3" s="6" t="s">
        <v>6</v>
      </c>
      <c r="H3" s="6" t="s">
        <v>28</v>
      </c>
      <c r="I3" s="6" t="s">
        <v>17</v>
      </c>
      <c r="J3" s="6" t="s">
        <v>18</v>
      </c>
      <c r="K3" s="6" t="s">
        <v>20</v>
      </c>
      <c r="L3" s="6" t="s">
        <v>7</v>
      </c>
      <c r="M3" s="6" t="s">
        <v>16</v>
      </c>
    </row>
    <row r="4" spans="1:13" x14ac:dyDescent="0.25">
      <c r="A4" s="10">
        <v>41752</v>
      </c>
      <c r="B4" s="3">
        <f>MONTH(A4)</f>
        <v>4</v>
      </c>
      <c r="C4" s="3">
        <v>1</v>
      </c>
      <c r="D4" s="4">
        <v>0.5</v>
      </c>
      <c r="E4" s="5">
        <f>D$1*D4</f>
        <v>300</v>
      </c>
      <c r="F4" s="2">
        <f>WEEKDAY(A4,2)</f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f>IF(G4&lt;=K4,G4,K4)</f>
        <v>0</v>
      </c>
      <c r="M4" s="2">
        <f>IF(G4&lt;=K4,1,0)</f>
        <v>1</v>
      </c>
    </row>
    <row r="5" spans="1:13" x14ac:dyDescent="0.25">
      <c r="A5" s="10">
        <v>41753</v>
      </c>
      <c r="B5" s="3">
        <f t="shared" ref="B5:B68" si="0">MONTH(A5)</f>
        <v>4</v>
      </c>
      <c r="C5" s="3">
        <f>IF(C4=7,1,C4+1)</f>
        <v>2</v>
      </c>
      <c r="D5" s="4">
        <f>IF(C5=1,ROUND(1.04*D4,2),D4)</f>
        <v>0.5</v>
      </c>
      <c r="E5" s="5">
        <f t="shared" ref="E5:E68" si="1">D$1*D5</f>
        <v>300</v>
      </c>
      <c r="F5" s="2">
        <f t="shared" ref="F5:F68" si="2">WEEKDAY(A5,2)</f>
        <v>4</v>
      </c>
      <c r="G5" s="2">
        <v>0</v>
      </c>
      <c r="H5" s="2">
        <f>INT(E4/6)</f>
        <v>50</v>
      </c>
      <c r="I5" s="2">
        <v>0</v>
      </c>
      <c r="J5" s="2">
        <v>0</v>
      </c>
      <c r="K5" s="2">
        <f>K4-L4+J5</f>
        <v>0</v>
      </c>
      <c r="L5" s="2">
        <f t="shared" ref="L5:L68" si="3">IF(G5&lt;=K5,G5,K5)</f>
        <v>0</v>
      </c>
      <c r="M5" s="2">
        <f t="shared" ref="M5:M68" si="4">IF(G5&lt;=K5,1,0)</f>
        <v>1</v>
      </c>
    </row>
    <row r="6" spans="1:13" x14ac:dyDescent="0.25">
      <c r="A6" s="10">
        <v>41754</v>
      </c>
      <c r="B6" s="3">
        <f t="shared" si="0"/>
        <v>4</v>
      </c>
      <c r="C6" s="3">
        <f t="shared" ref="C6:C69" si="5">IF(C5=7,1,C5+1)</f>
        <v>3</v>
      </c>
      <c r="D6" s="4">
        <f t="shared" ref="D6:D66" si="6">IF(C6=1,ROUND(1.04*D5,2),D5)</f>
        <v>0.5</v>
      </c>
      <c r="E6" s="5">
        <f t="shared" si="1"/>
        <v>300</v>
      </c>
      <c r="F6" s="2">
        <f t="shared" si="2"/>
        <v>5</v>
      </c>
      <c r="G6" s="2">
        <v>0</v>
      </c>
      <c r="H6" s="2">
        <f t="shared" ref="H6:H69" si="7">INT(E5/6)</f>
        <v>50</v>
      </c>
      <c r="I6" s="2">
        <v>0</v>
      </c>
      <c r="J6" s="2">
        <v>0</v>
      </c>
      <c r="K6" s="2">
        <f t="shared" ref="K6:K69" si="8">K5-L5+J6</f>
        <v>0</v>
      </c>
      <c r="L6" s="2">
        <f t="shared" si="3"/>
        <v>0</v>
      </c>
      <c r="M6" s="2">
        <f t="shared" si="4"/>
        <v>1</v>
      </c>
    </row>
    <row r="7" spans="1:13" x14ac:dyDescent="0.25">
      <c r="A7" s="10">
        <v>41755</v>
      </c>
      <c r="B7" s="3">
        <f t="shared" si="0"/>
        <v>4</v>
      </c>
      <c r="C7" s="3">
        <f t="shared" si="5"/>
        <v>4</v>
      </c>
      <c r="D7" s="4">
        <f t="shared" si="6"/>
        <v>0.5</v>
      </c>
      <c r="E7" s="5">
        <f t="shared" si="1"/>
        <v>300</v>
      </c>
      <c r="F7" s="2">
        <f t="shared" si="2"/>
        <v>6</v>
      </c>
      <c r="G7" s="2">
        <v>0</v>
      </c>
      <c r="H7" s="2">
        <f t="shared" si="7"/>
        <v>50</v>
      </c>
      <c r="I7" s="2">
        <v>0</v>
      </c>
      <c r="J7" s="2">
        <v>0</v>
      </c>
      <c r="K7" s="2">
        <f t="shared" si="8"/>
        <v>0</v>
      </c>
      <c r="L7" s="2">
        <f t="shared" si="3"/>
        <v>0</v>
      </c>
      <c r="M7" s="2">
        <f t="shared" si="4"/>
        <v>1</v>
      </c>
    </row>
    <row r="8" spans="1:13" x14ac:dyDescent="0.25">
      <c r="A8" s="10">
        <v>41756</v>
      </c>
      <c r="B8" s="3">
        <f t="shared" si="0"/>
        <v>4</v>
      </c>
      <c r="C8" s="3">
        <f t="shared" si="5"/>
        <v>5</v>
      </c>
      <c r="D8" s="4">
        <f t="shared" si="6"/>
        <v>0.5</v>
      </c>
      <c r="E8" s="5">
        <f t="shared" si="1"/>
        <v>300</v>
      </c>
      <c r="F8" s="2">
        <f t="shared" si="2"/>
        <v>7</v>
      </c>
      <c r="G8" s="2">
        <v>0</v>
      </c>
      <c r="H8" s="2">
        <f t="shared" si="7"/>
        <v>50</v>
      </c>
      <c r="I8" s="2">
        <v>0</v>
      </c>
      <c r="J8" s="2">
        <v>0</v>
      </c>
      <c r="K8" s="2">
        <f t="shared" si="8"/>
        <v>0</v>
      </c>
      <c r="L8" s="2">
        <f t="shared" si="3"/>
        <v>0</v>
      </c>
      <c r="M8" s="2">
        <f t="shared" si="4"/>
        <v>1</v>
      </c>
    </row>
    <row r="9" spans="1:13" x14ac:dyDescent="0.25">
      <c r="A9" s="10">
        <v>41757</v>
      </c>
      <c r="B9" s="3">
        <f t="shared" si="0"/>
        <v>4</v>
      </c>
      <c r="C9" s="3">
        <f t="shared" si="5"/>
        <v>6</v>
      </c>
      <c r="D9" s="4">
        <f t="shared" si="6"/>
        <v>0.5</v>
      </c>
      <c r="E9" s="5">
        <f t="shared" si="1"/>
        <v>300</v>
      </c>
      <c r="F9" s="2">
        <f t="shared" si="2"/>
        <v>1</v>
      </c>
      <c r="G9" s="2">
        <v>0</v>
      </c>
      <c r="H9" s="2">
        <f t="shared" si="7"/>
        <v>50</v>
      </c>
      <c r="I9" s="2">
        <f>H5</f>
        <v>50</v>
      </c>
      <c r="J9" s="2">
        <v>0</v>
      </c>
      <c r="K9" s="2">
        <f t="shared" si="8"/>
        <v>0</v>
      </c>
      <c r="L9" s="2">
        <f t="shared" si="3"/>
        <v>0</v>
      </c>
      <c r="M9" s="2">
        <f t="shared" si="4"/>
        <v>1</v>
      </c>
    </row>
    <row r="10" spans="1:13" x14ac:dyDescent="0.25">
      <c r="A10" s="10">
        <v>41758</v>
      </c>
      <c r="B10" s="3">
        <f t="shared" si="0"/>
        <v>4</v>
      </c>
      <c r="C10" s="3">
        <f t="shared" si="5"/>
        <v>7</v>
      </c>
      <c r="D10" s="4">
        <f t="shared" si="6"/>
        <v>0.5</v>
      </c>
      <c r="E10" s="5">
        <f t="shared" si="1"/>
        <v>300</v>
      </c>
      <c r="F10" s="2">
        <f t="shared" si="2"/>
        <v>2</v>
      </c>
      <c r="G10" s="2">
        <f>IF(F10&lt;6,36,100)</f>
        <v>36</v>
      </c>
      <c r="H10" s="2">
        <f t="shared" si="7"/>
        <v>50</v>
      </c>
      <c r="I10" s="2">
        <f t="shared" ref="I10:I73" si="9">H6</f>
        <v>50</v>
      </c>
      <c r="J10" s="2">
        <f>I9</f>
        <v>50</v>
      </c>
      <c r="K10" s="2">
        <f t="shared" si="8"/>
        <v>50</v>
      </c>
      <c r="L10" s="2">
        <f t="shared" si="3"/>
        <v>36</v>
      </c>
      <c r="M10" s="2">
        <f t="shared" si="4"/>
        <v>1</v>
      </c>
    </row>
    <row r="11" spans="1:13" x14ac:dyDescent="0.25">
      <c r="A11" s="10">
        <v>41759</v>
      </c>
      <c r="B11" s="3">
        <f t="shared" si="0"/>
        <v>4</v>
      </c>
      <c r="C11" s="3">
        <f t="shared" si="5"/>
        <v>1</v>
      </c>
      <c r="D11" s="4">
        <f t="shared" si="6"/>
        <v>0.52</v>
      </c>
      <c r="E11" s="5">
        <f t="shared" si="1"/>
        <v>312</v>
      </c>
      <c r="F11" s="2">
        <f t="shared" si="2"/>
        <v>3</v>
      </c>
      <c r="G11" s="2">
        <f t="shared" ref="G11:G74" si="10">IF(F11&lt;6,36,100)</f>
        <v>36</v>
      </c>
      <c r="H11" s="2">
        <f t="shared" si="7"/>
        <v>50</v>
      </c>
      <c r="I11" s="2">
        <f t="shared" si="9"/>
        <v>50</v>
      </c>
      <c r="J11" s="2">
        <f t="shared" ref="J11:J74" si="11">I10</f>
        <v>50</v>
      </c>
      <c r="K11" s="2">
        <f t="shared" si="8"/>
        <v>64</v>
      </c>
      <c r="L11" s="2">
        <f t="shared" si="3"/>
        <v>36</v>
      </c>
      <c r="M11" s="2">
        <f t="shared" si="4"/>
        <v>1</v>
      </c>
    </row>
    <row r="12" spans="1:13" x14ac:dyDescent="0.25">
      <c r="A12" s="10">
        <v>41760</v>
      </c>
      <c r="B12" s="3">
        <f t="shared" si="0"/>
        <v>5</v>
      </c>
      <c r="C12" s="3">
        <f>IF(C11=7,1,C11+1)</f>
        <v>2</v>
      </c>
      <c r="D12" s="4">
        <f t="shared" si="6"/>
        <v>0.52</v>
      </c>
      <c r="E12" s="5">
        <f t="shared" si="1"/>
        <v>312</v>
      </c>
      <c r="F12" s="2">
        <f t="shared" si="2"/>
        <v>4</v>
      </c>
      <c r="G12" s="2">
        <f t="shared" si="10"/>
        <v>36</v>
      </c>
      <c r="H12" s="2">
        <f t="shared" si="7"/>
        <v>52</v>
      </c>
      <c r="I12" s="2">
        <f t="shared" si="9"/>
        <v>50</v>
      </c>
      <c r="J12" s="2">
        <f t="shared" si="11"/>
        <v>50</v>
      </c>
      <c r="K12" s="2">
        <f t="shared" si="8"/>
        <v>78</v>
      </c>
      <c r="L12" s="2">
        <f t="shared" si="3"/>
        <v>36</v>
      </c>
      <c r="M12" s="2">
        <f t="shared" si="4"/>
        <v>1</v>
      </c>
    </row>
    <row r="13" spans="1:13" x14ac:dyDescent="0.25">
      <c r="A13" s="10">
        <v>41761</v>
      </c>
      <c r="B13" s="3">
        <f t="shared" si="0"/>
        <v>5</v>
      </c>
      <c r="C13" s="3">
        <f t="shared" si="5"/>
        <v>3</v>
      </c>
      <c r="D13" s="4">
        <f t="shared" si="6"/>
        <v>0.52</v>
      </c>
      <c r="E13" s="5">
        <f t="shared" si="1"/>
        <v>312</v>
      </c>
      <c r="F13" s="2">
        <f t="shared" si="2"/>
        <v>5</v>
      </c>
      <c r="G13" s="2">
        <f t="shared" si="10"/>
        <v>36</v>
      </c>
      <c r="H13" s="2">
        <f t="shared" si="7"/>
        <v>52</v>
      </c>
      <c r="I13" s="2">
        <f t="shared" si="9"/>
        <v>50</v>
      </c>
      <c r="J13" s="2">
        <f t="shared" si="11"/>
        <v>50</v>
      </c>
      <c r="K13" s="2">
        <f t="shared" si="8"/>
        <v>92</v>
      </c>
      <c r="L13" s="2">
        <f t="shared" si="3"/>
        <v>36</v>
      </c>
      <c r="M13" s="2">
        <f t="shared" si="4"/>
        <v>1</v>
      </c>
    </row>
    <row r="14" spans="1:13" x14ac:dyDescent="0.25">
      <c r="A14" s="10">
        <v>41762</v>
      </c>
      <c r="B14" s="3">
        <f t="shared" si="0"/>
        <v>5</v>
      </c>
      <c r="C14" s="3">
        <f t="shared" si="5"/>
        <v>4</v>
      </c>
      <c r="D14" s="4">
        <f t="shared" si="6"/>
        <v>0.52</v>
      </c>
      <c r="E14" s="5">
        <f t="shared" si="1"/>
        <v>312</v>
      </c>
      <c r="F14" s="2">
        <f t="shared" si="2"/>
        <v>6</v>
      </c>
      <c r="G14" s="2">
        <f t="shared" si="10"/>
        <v>100</v>
      </c>
      <c r="H14" s="2">
        <f t="shared" si="7"/>
        <v>52</v>
      </c>
      <c r="I14" s="2">
        <f t="shared" si="9"/>
        <v>50</v>
      </c>
      <c r="J14" s="2">
        <f t="shared" si="11"/>
        <v>50</v>
      </c>
      <c r="K14" s="2">
        <f t="shared" si="8"/>
        <v>106</v>
      </c>
      <c r="L14" s="2">
        <f t="shared" si="3"/>
        <v>100</v>
      </c>
      <c r="M14" s="2">
        <f t="shared" si="4"/>
        <v>1</v>
      </c>
    </row>
    <row r="15" spans="1:13" x14ac:dyDescent="0.25">
      <c r="A15" s="10">
        <v>41763</v>
      </c>
      <c r="B15" s="3">
        <f t="shared" si="0"/>
        <v>5</v>
      </c>
      <c r="C15" s="3">
        <f t="shared" si="5"/>
        <v>5</v>
      </c>
      <c r="D15" s="4">
        <f t="shared" si="6"/>
        <v>0.52</v>
      </c>
      <c r="E15" s="5">
        <f t="shared" si="1"/>
        <v>312</v>
      </c>
      <c r="F15" s="2">
        <f t="shared" si="2"/>
        <v>7</v>
      </c>
      <c r="G15" s="2">
        <f t="shared" si="10"/>
        <v>100</v>
      </c>
      <c r="H15" s="2">
        <f t="shared" si="7"/>
        <v>52</v>
      </c>
      <c r="I15" s="2">
        <f t="shared" si="9"/>
        <v>50</v>
      </c>
      <c r="J15" s="2">
        <f t="shared" si="11"/>
        <v>50</v>
      </c>
      <c r="K15" s="2">
        <f t="shared" si="8"/>
        <v>56</v>
      </c>
      <c r="L15" s="2">
        <f t="shared" si="3"/>
        <v>56</v>
      </c>
      <c r="M15" s="2">
        <f t="shared" si="4"/>
        <v>0</v>
      </c>
    </row>
    <row r="16" spans="1:13" x14ac:dyDescent="0.25">
      <c r="A16" s="10">
        <v>41764</v>
      </c>
      <c r="B16" s="3">
        <f t="shared" si="0"/>
        <v>5</v>
      </c>
      <c r="C16" s="3">
        <f t="shared" si="5"/>
        <v>6</v>
      </c>
      <c r="D16" s="4">
        <f t="shared" si="6"/>
        <v>0.52</v>
      </c>
      <c r="E16" s="5">
        <f t="shared" si="1"/>
        <v>312</v>
      </c>
      <c r="F16" s="2">
        <f t="shared" si="2"/>
        <v>1</v>
      </c>
      <c r="G16" s="2">
        <f t="shared" si="10"/>
        <v>36</v>
      </c>
      <c r="H16" s="2">
        <f t="shared" si="7"/>
        <v>52</v>
      </c>
      <c r="I16" s="2">
        <f t="shared" si="9"/>
        <v>52</v>
      </c>
      <c r="J16" s="2">
        <f t="shared" si="11"/>
        <v>50</v>
      </c>
      <c r="K16" s="2">
        <f t="shared" si="8"/>
        <v>50</v>
      </c>
      <c r="L16" s="2">
        <f t="shared" si="3"/>
        <v>36</v>
      </c>
      <c r="M16" s="2">
        <f t="shared" si="4"/>
        <v>1</v>
      </c>
    </row>
    <row r="17" spans="1:13" x14ac:dyDescent="0.25">
      <c r="A17" s="10">
        <v>41765</v>
      </c>
      <c r="B17" s="3">
        <f t="shared" si="0"/>
        <v>5</v>
      </c>
      <c r="C17" s="3">
        <f t="shared" si="5"/>
        <v>7</v>
      </c>
      <c r="D17" s="4">
        <f t="shared" si="6"/>
        <v>0.52</v>
      </c>
      <c r="E17" s="5">
        <f t="shared" si="1"/>
        <v>312</v>
      </c>
      <c r="F17" s="2">
        <f t="shared" si="2"/>
        <v>2</v>
      </c>
      <c r="G17" s="2">
        <f t="shared" si="10"/>
        <v>36</v>
      </c>
      <c r="H17" s="2">
        <f t="shared" si="7"/>
        <v>52</v>
      </c>
      <c r="I17" s="2">
        <f t="shared" si="9"/>
        <v>52</v>
      </c>
      <c r="J17" s="2">
        <f t="shared" si="11"/>
        <v>52</v>
      </c>
      <c r="K17" s="2">
        <f t="shared" si="8"/>
        <v>66</v>
      </c>
      <c r="L17" s="2">
        <f t="shared" si="3"/>
        <v>36</v>
      </c>
      <c r="M17" s="2">
        <f t="shared" si="4"/>
        <v>1</v>
      </c>
    </row>
    <row r="18" spans="1:13" x14ac:dyDescent="0.25">
      <c r="A18" s="10">
        <v>41766</v>
      </c>
      <c r="B18" s="3">
        <f t="shared" si="0"/>
        <v>5</v>
      </c>
      <c r="C18" s="3">
        <f t="shared" si="5"/>
        <v>1</v>
      </c>
      <c r="D18" s="4">
        <f t="shared" si="6"/>
        <v>0.54</v>
      </c>
      <c r="E18" s="5">
        <f t="shared" si="1"/>
        <v>324</v>
      </c>
      <c r="F18" s="2">
        <f t="shared" si="2"/>
        <v>3</v>
      </c>
      <c r="G18" s="2">
        <f t="shared" si="10"/>
        <v>36</v>
      </c>
      <c r="H18" s="2">
        <f t="shared" si="7"/>
        <v>52</v>
      </c>
      <c r="I18" s="2">
        <f t="shared" si="9"/>
        <v>52</v>
      </c>
      <c r="J18" s="2">
        <f t="shared" si="11"/>
        <v>52</v>
      </c>
      <c r="K18" s="2">
        <f t="shared" si="8"/>
        <v>82</v>
      </c>
      <c r="L18" s="2">
        <f t="shared" si="3"/>
        <v>36</v>
      </c>
      <c r="M18" s="2">
        <f t="shared" si="4"/>
        <v>1</v>
      </c>
    </row>
    <row r="19" spans="1:13" x14ac:dyDescent="0.25">
      <c r="A19" s="10">
        <v>41767</v>
      </c>
      <c r="B19" s="3">
        <f t="shared" si="0"/>
        <v>5</v>
      </c>
      <c r="C19" s="3">
        <f t="shared" si="5"/>
        <v>2</v>
      </c>
      <c r="D19" s="4">
        <f t="shared" si="6"/>
        <v>0.54</v>
      </c>
      <c r="E19" s="5">
        <f t="shared" si="1"/>
        <v>324</v>
      </c>
      <c r="F19" s="2">
        <f t="shared" si="2"/>
        <v>4</v>
      </c>
      <c r="G19" s="2">
        <f t="shared" si="10"/>
        <v>36</v>
      </c>
      <c r="H19" s="2">
        <f t="shared" si="7"/>
        <v>54</v>
      </c>
      <c r="I19" s="2">
        <f t="shared" si="9"/>
        <v>52</v>
      </c>
      <c r="J19" s="2">
        <f t="shared" si="11"/>
        <v>52</v>
      </c>
      <c r="K19" s="2">
        <f t="shared" si="8"/>
        <v>98</v>
      </c>
      <c r="L19" s="2">
        <f t="shared" si="3"/>
        <v>36</v>
      </c>
      <c r="M19" s="2">
        <f t="shared" si="4"/>
        <v>1</v>
      </c>
    </row>
    <row r="20" spans="1:13" x14ac:dyDescent="0.25">
      <c r="A20" s="10">
        <v>41768</v>
      </c>
      <c r="B20" s="3">
        <f t="shared" si="0"/>
        <v>5</v>
      </c>
      <c r="C20" s="3">
        <f t="shared" si="5"/>
        <v>3</v>
      </c>
      <c r="D20" s="4">
        <f t="shared" si="6"/>
        <v>0.54</v>
      </c>
      <c r="E20" s="5">
        <f t="shared" si="1"/>
        <v>324</v>
      </c>
      <c r="F20" s="2">
        <f t="shared" si="2"/>
        <v>5</v>
      </c>
      <c r="G20" s="2">
        <f t="shared" si="10"/>
        <v>36</v>
      </c>
      <c r="H20" s="2">
        <f t="shared" si="7"/>
        <v>54</v>
      </c>
      <c r="I20" s="2">
        <f t="shared" si="9"/>
        <v>52</v>
      </c>
      <c r="J20" s="2">
        <f t="shared" si="11"/>
        <v>52</v>
      </c>
      <c r="K20" s="2">
        <f t="shared" si="8"/>
        <v>114</v>
      </c>
      <c r="L20" s="2">
        <f t="shared" si="3"/>
        <v>36</v>
      </c>
      <c r="M20" s="2">
        <f t="shared" si="4"/>
        <v>1</v>
      </c>
    </row>
    <row r="21" spans="1:13" x14ac:dyDescent="0.25">
      <c r="A21" s="10">
        <v>41769</v>
      </c>
      <c r="B21" s="3">
        <f t="shared" si="0"/>
        <v>5</v>
      </c>
      <c r="C21" s="3">
        <f t="shared" si="5"/>
        <v>4</v>
      </c>
      <c r="D21" s="4">
        <f t="shared" si="6"/>
        <v>0.54</v>
      </c>
      <c r="E21" s="5">
        <f t="shared" si="1"/>
        <v>324</v>
      </c>
      <c r="F21" s="2">
        <f t="shared" si="2"/>
        <v>6</v>
      </c>
      <c r="G21" s="2">
        <f t="shared" si="10"/>
        <v>100</v>
      </c>
      <c r="H21" s="2">
        <f t="shared" si="7"/>
        <v>54</v>
      </c>
      <c r="I21" s="2">
        <f t="shared" si="9"/>
        <v>52</v>
      </c>
      <c r="J21" s="2">
        <f t="shared" si="11"/>
        <v>52</v>
      </c>
      <c r="K21" s="2">
        <f t="shared" si="8"/>
        <v>130</v>
      </c>
      <c r="L21" s="2">
        <f t="shared" si="3"/>
        <v>100</v>
      </c>
      <c r="M21" s="2">
        <f t="shared" si="4"/>
        <v>1</v>
      </c>
    </row>
    <row r="22" spans="1:13" x14ac:dyDescent="0.25">
      <c r="A22" s="10">
        <v>41770</v>
      </c>
      <c r="B22" s="3">
        <f t="shared" si="0"/>
        <v>5</v>
      </c>
      <c r="C22" s="3">
        <f t="shared" si="5"/>
        <v>5</v>
      </c>
      <c r="D22" s="4">
        <f t="shared" si="6"/>
        <v>0.54</v>
      </c>
      <c r="E22" s="5">
        <f t="shared" si="1"/>
        <v>324</v>
      </c>
      <c r="F22" s="2">
        <f t="shared" si="2"/>
        <v>7</v>
      </c>
      <c r="G22" s="2">
        <f t="shared" si="10"/>
        <v>100</v>
      </c>
      <c r="H22" s="2">
        <f t="shared" si="7"/>
        <v>54</v>
      </c>
      <c r="I22" s="2">
        <f t="shared" si="9"/>
        <v>52</v>
      </c>
      <c r="J22" s="2">
        <f t="shared" si="11"/>
        <v>52</v>
      </c>
      <c r="K22" s="2">
        <f t="shared" si="8"/>
        <v>82</v>
      </c>
      <c r="L22" s="2">
        <f t="shared" si="3"/>
        <v>82</v>
      </c>
      <c r="M22" s="2">
        <f t="shared" si="4"/>
        <v>0</v>
      </c>
    </row>
    <row r="23" spans="1:13" x14ac:dyDescent="0.25">
      <c r="A23" s="10">
        <v>41771</v>
      </c>
      <c r="B23" s="3">
        <f t="shared" si="0"/>
        <v>5</v>
      </c>
      <c r="C23" s="3">
        <f t="shared" si="5"/>
        <v>6</v>
      </c>
      <c r="D23" s="4">
        <f t="shared" si="6"/>
        <v>0.54</v>
      </c>
      <c r="E23" s="5">
        <f t="shared" si="1"/>
        <v>324</v>
      </c>
      <c r="F23" s="2">
        <f t="shared" si="2"/>
        <v>1</v>
      </c>
      <c r="G23" s="2">
        <f t="shared" si="10"/>
        <v>36</v>
      </c>
      <c r="H23" s="2">
        <f t="shared" si="7"/>
        <v>54</v>
      </c>
      <c r="I23" s="2">
        <f t="shared" si="9"/>
        <v>54</v>
      </c>
      <c r="J23" s="2">
        <f t="shared" si="11"/>
        <v>52</v>
      </c>
      <c r="K23" s="2">
        <f t="shared" si="8"/>
        <v>52</v>
      </c>
      <c r="L23" s="2">
        <f t="shared" si="3"/>
        <v>36</v>
      </c>
      <c r="M23" s="2">
        <f t="shared" si="4"/>
        <v>1</v>
      </c>
    </row>
    <row r="24" spans="1:13" x14ac:dyDescent="0.25">
      <c r="A24" s="10">
        <v>41772</v>
      </c>
      <c r="B24" s="3">
        <f t="shared" si="0"/>
        <v>5</v>
      </c>
      <c r="C24" s="3">
        <f t="shared" si="5"/>
        <v>7</v>
      </c>
      <c r="D24" s="4">
        <f t="shared" si="6"/>
        <v>0.54</v>
      </c>
      <c r="E24" s="5">
        <f t="shared" si="1"/>
        <v>324</v>
      </c>
      <c r="F24" s="2">
        <f t="shared" si="2"/>
        <v>2</v>
      </c>
      <c r="G24" s="2">
        <f t="shared" si="10"/>
        <v>36</v>
      </c>
      <c r="H24" s="2">
        <f t="shared" si="7"/>
        <v>54</v>
      </c>
      <c r="I24" s="2">
        <f t="shared" si="9"/>
        <v>54</v>
      </c>
      <c r="J24" s="2">
        <f t="shared" si="11"/>
        <v>54</v>
      </c>
      <c r="K24" s="2">
        <f t="shared" si="8"/>
        <v>70</v>
      </c>
      <c r="L24" s="2">
        <f t="shared" si="3"/>
        <v>36</v>
      </c>
      <c r="M24" s="2">
        <f t="shared" si="4"/>
        <v>1</v>
      </c>
    </row>
    <row r="25" spans="1:13" x14ac:dyDescent="0.25">
      <c r="A25" s="10">
        <v>41773</v>
      </c>
      <c r="B25" s="3">
        <f t="shared" si="0"/>
        <v>5</v>
      </c>
      <c r="C25" s="3">
        <f t="shared" si="5"/>
        <v>1</v>
      </c>
      <c r="D25" s="4">
        <f t="shared" si="6"/>
        <v>0.56000000000000005</v>
      </c>
      <c r="E25" s="5">
        <f t="shared" si="1"/>
        <v>336.00000000000006</v>
      </c>
      <c r="F25" s="2">
        <f t="shared" si="2"/>
        <v>3</v>
      </c>
      <c r="G25" s="2">
        <f t="shared" si="10"/>
        <v>36</v>
      </c>
      <c r="H25" s="2">
        <f t="shared" si="7"/>
        <v>54</v>
      </c>
      <c r="I25" s="2">
        <f t="shared" si="9"/>
        <v>54</v>
      </c>
      <c r="J25" s="2">
        <f t="shared" si="11"/>
        <v>54</v>
      </c>
      <c r="K25" s="2">
        <f t="shared" si="8"/>
        <v>88</v>
      </c>
      <c r="L25" s="2">
        <f t="shared" si="3"/>
        <v>36</v>
      </c>
      <c r="M25" s="2">
        <f t="shared" si="4"/>
        <v>1</v>
      </c>
    </row>
    <row r="26" spans="1:13" x14ac:dyDescent="0.25">
      <c r="A26" s="10">
        <v>41774</v>
      </c>
      <c r="B26" s="3">
        <f t="shared" si="0"/>
        <v>5</v>
      </c>
      <c r="C26" s="3">
        <f t="shared" si="5"/>
        <v>2</v>
      </c>
      <c r="D26" s="4">
        <f t="shared" si="6"/>
        <v>0.56000000000000005</v>
      </c>
      <c r="E26" s="5">
        <f t="shared" si="1"/>
        <v>336.00000000000006</v>
      </c>
      <c r="F26" s="2">
        <f t="shared" si="2"/>
        <v>4</v>
      </c>
      <c r="G26" s="2">
        <f t="shared" si="10"/>
        <v>36</v>
      </c>
      <c r="H26" s="2">
        <f t="shared" si="7"/>
        <v>56</v>
      </c>
      <c r="I26" s="2">
        <f t="shared" si="9"/>
        <v>54</v>
      </c>
      <c r="J26" s="2">
        <f t="shared" si="11"/>
        <v>54</v>
      </c>
      <c r="K26" s="2">
        <f t="shared" si="8"/>
        <v>106</v>
      </c>
      <c r="L26" s="2">
        <f t="shared" si="3"/>
        <v>36</v>
      </c>
      <c r="M26" s="2">
        <f t="shared" si="4"/>
        <v>1</v>
      </c>
    </row>
    <row r="27" spans="1:13" x14ac:dyDescent="0.25">
      <c r="A27" s="10">
        <v>41775</v>
      </c>
      <c r="B27" s="3">
        <f t="shared" si="0"/>
        <v>5</v>
      </c>
      <c r="C27" s="3">
        <f t="shared" si="5"/>
        <v>3</v>
      </c>
      <c r="D27" s="4">
        <f t="shared" si="6"/>
        <v>0.56000000000000005</v>
      </c>
      <c r="E27" s="5">
        <f t="shared" si="1"/>
        <v>336.00000000000006</v>
      </c>
      <c r="F27" s="2">
        <f t="shared" si="2"/>
        <v>5</v>
      </c>
      <c r="G27" s="2">
        <f t="shared" si="10"/>
        <v>36</v>
      </c>
      <c r="H27" s="2">
        <f t="shared" si="7"/>
        <v>56</v>
      </c>
      <c r="I27" s="2">
        <f t="shared" si="9"/>
        <v>54</v>
      </c>
      <c r="J27" s="2">
        <f t="shared" si="11"/>
        <v>54</v>
      </c>
      <c r="K27" s="2">
        <f t="shared" si="8"/>
        <v>124</v>
      </c>
      <c r="L27" s="2">
        <f t="shared" si="3"/>
        <v>36</v>
      </c>
      <c r="M27" s="2">
        <f t="shared" si="4"/>
        <v>1</v>
      </c>
    </row>
    <row r="28" spans="1:13" x14ac:dyDescent="0.25">
      <c r="A28" s="10">
        <v>41776</v>
      </c>
      <c r="B28" s="3">
        <f t="shared" si="0"/>
        <v>5</v>
      </c>
      <c r="C28" s="3">
        <f t="shared" si="5"/>
        <v>4</v>
      </c>
      <c r="D28" s="4">
        <f t="shared" si="6"/>
        <v>0.56000000000000005</v>
      </c>
      <c r="E28" s="5">
        <f t="shared" si="1"/>
        <v>336.00000000000006</v>
      </c>
      <c r="F28" s="2">
        <f t="shared" si="2"/>
        <v>6</v>
      </c>
      <c r="G28" s="2">
        <f t="shared" si="10"/>
        <v>100</v>
      </c>
      <c r="H28" s="2">
        <f t="shared" si="7"/>
        <v>56</v>
      </c>
      <c r="I28" s="2">
        <f t="shared" si="9"/>
        <v>54</v>
      </c>
      <c r="J28" s="2">
        <f t="shared" si="11"/>
        <v>54</v>
      </c>
      <c r="K28" s="2">
        <f t="shared" si="8"/>
        <v>142</v>
      </c>
      <c r="L28" s="2">
        <f t="shared" si="3"/>
        <v>100</v>
      </c>
      <c r="M28" s="2">
        <f t="shared" si="4"/>
        <v>1</v>
      </c>
    </row>
    <row r="29" spans="1:13" x14ac:dyDescent="0.25">
      <c r="A29" s="10">
        <v>41777</v>
      </c>
      <c r="B29" s="3">
        <f t="shared" si="0"/>
        <v>5</v>
      </c>
      <c r="C29" s="3">
        <f t="shared" si="5"/>
        <v>5</v>
      </c>
      <c r="D29" s="4">
        <f t="shared" si="6"/>
        <v>0.56000000000000005</v>
      </c>
      <c r="E29" s="5">
        <f t="shared" si="1"/>
        <v>336.00000000000006</v>
      </c>
      <c r="F29" s="2">
        <f t="shared" si="2"/>
        <v>7</v>
      </c>
      <c r="G29" s="2">
        <f t="shared" si="10"/>
        <v>100</v>
      </c>
      <c r="H29" s="2">
        <f t="shared" si="7"/>
        <v>56</v>
      </c>
      <c r="I29" s="2">
        <f t="shared" si="9"/>
        <v>54</v>
      </c>
      <c r="J29" s="2">
        <f t="shared" si="11"/>
        <v>54</v>
      </c>
      <c r="K29" s="2">
        <f t="shared" si="8"/>
        <v>96</v>
      </c>
      <c r="L29" s="2">
        <f t="shared" si="3"/>
        <v>96</v>
      </c>
      <c r="M29" s="2">
        <f t="shared" si="4"/>
        <v>0</v>
      </c>
    </row>
    <row r="30" spans="1:13" x14ac:dyDescent="0.25">
      <c r="A30" s="10">
        <v>41778</v>
      </c>
      <c r="B30" s="3">
        <f t="shared" si="0"/>
        <v>5</v>
      </c>
      <c r="C30" s="3">
        <f t="shared" si="5"/>
        <v>6</v>
      </c>
      <c r="D30" s="4">
        <f t="shared" si="6"/>
        <v>0.56000000000000005</v>
      </c>
      <c r="E30" s="5">
        <f t="shared" si="1"/>
        <v>336.00000000000006</v>
      </c>
      <c r="F30" s="2">
        <f t="shared" si="2"/>
        <v>1</v>
      </c>
      <c r="G30" s="2">
        <f t="shared" si="10"/>
        <v>36</v>
      </c>
      <c r="H30" s="2">
        <f t="shared" si="7"/>
        <v>56</v>
      </c>
      <c r="I30" s="2">
        <f t="shared" si="9"/>
        <v>56</v>
      </c>
      <c r="J30" s="2">
        <f t="shared" si="11"/>
        <v>54</v>
      </c>
      <c r="K30" s="2">
        <f t="shared" si="8"/>
        <v>54</v>
      </c>
      <c r="L30" s="2">
        <f t="shared" si="3"/>
        <v>36</v>
      </c>
      <c r="M30" s="2">
        <f t="shared" si="4"/>
        <v>1</v>
      </c>
    </row>
    <row r="31" spans="1:13" x14ac:dyDescent="0.25">
      <c r="A31" s="10">
        <v>41779</v>
      </c>
      <c r="B31" s="3">
        <f t="shared" si="0"/>
        <v>5</v>
      </c>
      <c r="C31" s="3">
        <f t="shared" si="5"/>
        <v>7</v>
      </c>
      <c r="D31" s="4">
        <f t="shared" si="6"/>
        <v>0.56000000000000005</v>
      </c>
      <c r="E31" s="5">
        <f t="shared" si="1"/>
        <v>336.00000000000006</v>
      </c>
      <c r="F31" s="2">
        <f t="shared" si="2"/>
        <v>2</v>
      </c>
      <c r="G31" s="2">
        <f t="shared" si="10"/>
        <v>36</v>
      </c>
      <c r="H31" s="2">
        <f t="shared" si="7"/>
        <v>56</v>
      </c>
      <c r="I31" s="2">
        <f t="shared" si="9"/>
        <v>56</v>
      </c>
      <c r="J31" s="2">
        <f t="shared" si="11"/>
        <v>56</v>
      </c>
      <c r="K31" s="2">
        <f t="shared" si="8"/>
        <v>74</v>
      </c>
      <c r="L31" s="2">
        <f t="shared" si="3"/>
        <v>36</v>
      </c>
      <c r="M31" s="2">
        <f t="shared" si="4"/>
        <v>1</v>
      </c>
    </row>
    <row r="32" spans="1:13" x14ac:dyDescent="0.25">
      <c r="A32" s="10">
        <v>41780</v>
      </c>
      <c r="B32" s="3">
        <f t="shared" si="0"/>
        <v>5</v>
      </c>
      <c r="C32" s="3">
        <f t="shared" si="5"/>
        <v>1</v>
      </c>
      <c r="D32" s="4">
        <f t="shared" si="6"/>
        <v>0.57999999999999996</v>
      </c>
      <c r="E32" s="5">
        <f t="shared" si="1"/>
        <v>348</v>
      </c>
      <c r="F32" s="2">
        <f t="shared" si="2"/>
        <v>3</v>
      </c>
      <c r="G32" s="2">
        <f t="shared" si="10"/>
        <v>36</v>
      </c>
      <c r="H32" s="2">
        <f t="shared" si="7"/>
        <v>56</v>
      </c>
      <c r="I32" s="2">
        <f t="shared" si="9"/>
        <v>56</v>
      </c>
      <c r="J32" s="2">
        <f t="shared" si="11"/>
        <v>56</v>
      </c>
      <c r="K32" s="2">
        <f t="shared" si="8"/>
        <v>94</v>
      </c>
      <c r="L32" s="2">
        <f t="shared" si="3"/>
        <v>36</v>
      </c>
      <c r="M32" s="2">
        <f t="shared" si="4"/>
        <v>1</v>
      </c>
    </row>
    <row r="33" spans="1:13" x14ac:dyDescent="0.25">
      <c r="A33" s="10">
        <v>41781</v>
      </c>
      <c r="B33" s="3">
        <f t="shared" si="0"/>
        <v>5</v>
      </c>
      <c r="C33" s="3">
        <f t="shared" si="5"/>
        <v>2</v>
      </c>
      <c r="D33" s="4">
        <f t="shared" si="6"/>
        <v>0.57999999999999996</v>
      </c>
      <c r="E33" s="5">
        <f t="shared" si="1"/>
        <v>348</v>
      </c>
      <c r="F33" s="2">
        <f t="shared" si="2"/>
        <v>4</v>
      </c>
      <c r="G33" s="2">
        <f t="shared" si="10"/>
        <v>36</v>
      </c>
      <c r="H33" s="2">
        <f t="shared" si="7"/>
        <v>58</v>
      </c>
      <c r="I33" s="2">
        <f t="shared" si="9"/>
        <v>56</v>
      </c>
      <c r="J33" s="2">
        <f t="shared" si="11"/>
        <v>56</v>
      </c>
      <c r="K33" s="2">
        <f t="shared" si="8"/>
        <v>114</v>
      </c>
      <c r="L33" s="2">
        <f t="shared" si="3"/>
        <v>36</v>
      </c>
      <c r="M33" s="2">
        <f t="shared" si="4"/>
        <v>1</v>
      </c>
    </row>
    <row r="34" spans="1:13" x14ac:dyDescent="0.25">
      <c r="A34" s="10">
        <v>41782</v>
      </c>
      <c r="B34" s="3">
        <f t="shared" si="0"/>
        <v>5</v>
      </c>
      <c r="C34" s="3">
        <f t="shared" si="5"/>
        <v>3</v>
      </c>
      <c r="D34" s="4">
        <f t="shared" si="6"/>
        <v>0.57999999999999996</v>
      </c>
      <c r="E34" s="5">
        <f t="shared" si="1"/>
        <v>348</v>
      </c>
      <c r="F34" s="2">
        <f t="shared" si="2"/>
        <v>5</v>
      </c>
      <c r="G34" s="2">
        <f t="shared" si="10"/>
        <v>36</v>
      </c>
      <c r="H34" s="2">
        <f t="shared" si="7"/>
        <v>58</v>
      </c>
      <c r="I34" s="2">
        <f t="shared" si="9"/>
        <v>56</v>
      </c>
      <c r="J34" s="2">
        <f t="shared" si="11"/>
        <v>56</v>
      </c>
      <c r="K34" s="2">
        <f t="shared" si="8"/>
        <v>134</v>
      </c>
      <c r="L34" s="2">
        <f t="shared" si="3"/>
        <v>36</v>
      </c>
      <c r="M34" s="2">
        <f t="shared" si="4"/>
        <v>1</v>
      </c>
    </row>
    <row r="35" spans="1:13" x14ac:dyDescent="0.25">
      <c r="A35" s="10">
        <v>41783</v>
      </c>
      <c r="B35" s="3">
        <f t="shared" si="0"/>
        <v>5</v>
      </c>
      <c r="C35" s="3">
        <f t="shared" si="5"/>
        <v>4</v>
      </c>
      <c r="D35" s="4">
        <f t="shared" si="6"/>
        <v>0.57999999999999996</v>
      </c>
      <c r="E35" s="5">
        <f t="shared" si="1"/>
        <v>348</v>
      </c>
      <c r="F35" s="2">
        <f t="shared" si="2"/>
        <v>6</v>
      </c>
      <c r="G35" s="2">
        <f t="shared" si="10"/>
        <v>100</v>
      </c>
      <c r="H35" s="2">
        <f t="shared" si="7"/>
        <v>58</v>
      </c>
      <c r="I35" s="2">
        <f t="shared" si="9"/>
        <v>56</v>
      </c>
      <c r="J35" s="2">
        <f t="shared" si="11"/>
        <v>56</v>
      </c>
      <c r="K35" s="2">
        <f t="shared" si="8"/>
        <v>154</v>
      </c>
      <c r="L35" s="2">
        <f t="shared" si="3"/>
        <v>100</v>
      </c>
      <c r="M35" s="2">
        <f t="shared" si="4"/>
        <v>1</v>
      </c>
    </row>
    <row r="36" spans="1:13" x14ac:dyDescent="0.25">
      <c r="A36" s="10">
        <v>41784</v>
      </c>
      <c r="B36" s="3">
        <f t="shared" si="0"/>
        <v>5</v>
      </c>
      <c r="C36" s="3">
        <f t="shared" si="5"/>
        <v>5</v>
      </c>
      <c r="D36" s="4">
        <f t="shared" si="6"/>
        <v>0.57999999999999996</v>
      </c>
      <c r="E36" s="5">
        <f t="shared" si="1"/>
        <v>348</v>
      </c>
      <c r="F36" s="2">
        <f t="shared" si="2"/>
        <v>7</v>
      </c>
      <c r="G36" s="2">
        <f t="shared" si="10"/>
        <v>100</v>
      </c>
      <c r="H36" s="2">
        <f t="shared" si="7"/>
        <v>58</v>
      </c>
      <c r="I36" s="2">
        <f t="shared" si="9"/>
        <v>56</v>
      </c>
      <c r="J36" s="2">
        <f t="shared" si="11"/>
        <v>56</v>
      </c>
      <c r="K36" s="2">
        <f t="shared" si="8"/>
        <v>110</v>
      </c>
      <c r="L36" s="2">
        <f t="shared" si="3"/>
        <v>100</v>
      </c>
      <c r="M36" s="2">
        <f t="shared" si="4"/>
        <v>1</v>
      </c>
    </row>
    <row r="37" spans="1:13" x14ac:dyDescent="0.25">
      <c r="A37" s="10">
        <v>41785</v>
      </c>
      <c r="B37" s="3">
        <f t="shared" si="0"/>
        <v>5</v>
      </c>
      <c r="C37" s="3">
        <f t="shared" si="5"/>
        <v>6</v>
      </c>
      <c r="D37" s="4">
        <f t="shared" si="6"/>
        <v>0.57999999999999996</v>
      </c>
      <c r="E37" s="5">
        <f t="shared" si="1"/>
        <v>348</v>
      </c>
      <c r="F37" s="2">
        <f t="shared" si="2"/>
        <v>1</v>
      </c>
      <c r="G37" s="2">
        <f t="shared" si="10"/>
        <v>36</v>
      </c>
      <c r="H37" s="2">
        <f t="shared" si="7"/>
        <v>58</v>
      </c>
      <c r="I37" s="2">
        <f t="shared" si="9"/>
        <v>58</v>
      </c>
      <c r="J37" s="2">
        <f t="shared" si="11"/>
        <v>56</v>
      </c>
      <c r="K37" s="2">
        <f t="shared" si="8"/>
        <v>66</v>
      </c>
      <c r="L37" s="2">
        <f t="shared" si="3"/>
        <v>36</v>
      </c>
      <c r="M37" s="2">
        <f t="shared" si="4"/>
        <v>1</v>
      </c>
    </row>
    <row r="38" spans="1:13" x14ac:dyDescent="0.25">
      <c r="A38" s="10">
        <v>41786</v>
      </c>
      <c r="B38" s="3">
        <f t="shared" si="0"/>
        <v>5</v>
      </c>
      <c r="C38" s="3">
        <f t="shared" si="5"/>
        <v>7</v>
      </c>
      <c r="D38" s="4">
        <f t="shared" si="6"/>
        <v>0.57999999999999996</v>
      </c>
      <c r="E38" s="5">
        <f t="shared" si="1"/>
        <v>348</v>
      </c>
      <c r="F38" s="2">
        <f t="shared" si="2"/>
        <v>2</v>
      </c>
      <c r="G38" s="2">
        <f t="shared" si="10"/>
        <v>36</v>
      </c>
      <c r="H38" s="2">
        <f t="shared" si="7"/>
        <v>58</v>
      </c>
      <c r="I38" s="2">
        <f t="shared" si="9"/>
        <v>58</v>
      </c>
      <c r="J38" s="2">
        <f t="shared" si="11"/>
        <v>58</v>
      </c>
      <c r="K38" s="2">
        <f t="shared" si="8"/>
        <v>88</v>
      </c>
      <c r="L38" s="2">
        <f t="shared" si="3"/>
        <v>36</v>
      </c>
      <c r="M38" s="2">
        <f t="shared" si="4"/>
        <v>1</v>
      </c>
    </row>
    <row r="39" spans="1:13" x14ac:dyDescent="0.25">
      <c r="A39" s="10">
        <v>41787</v>
      </c>
      <c r="B39" s="3">
        <f t="shared" si="0"/>
        <v>5</v>
      </c>
      <c r="C39" s="3">
        <f t="shared" si="5"/>
        <v>1</v>
      </c>
      <c r="D39" s="4">
        <f t="shared" si="6"/>
        <v>0.6</v>
      </c>
      <c r="E39" s="5">
        <f t="shared" si="1"/>
        <v>360</v>
      </c>
      <c r="F39" s="2">
        <f t="shared" si="2"/>
        <v>3</v>
      </c>
      <c r="G39" s="2">
        <f t="shared" si="10"/>
        <v>36</v>
      </c>
      <c r="H39" s="2">
        <f t="shared" si="7"/>
        <v>58</v>
      </c>
      <c r="I39" s="2">
        <f t="shared" si="9"/>
        <v>58</v>
      </c>
      <c r="J39" s="2">
        <f t="shared" si="11"/>
        <v>58</v>
      </c>
      <c r="K39" s="2">
        <f t="shared" si="8"/>
        <v>110</v>
      </c>
      <c r="L39" s="2">
        <f t="shared" si="3"/>
        <v>36</v>
      </c>
      <c r="M39" s="2">
        <f t="shared" si="4"/>
        <v>1</v>
      </c>
    </row>
    <row r="40" spans="1:13" x14ac:dyDescent="0.25">
      <c r="A40" s="10">
        <v>41788</v>
      </c>
      <c r="B40" s="3">
        <f t="shared" si="0"/>
        <v>5</v>
      </c>
      <c r="C40" s="3">
        <f t="shared" si="5"/>
        <v>2</v>
      </c>
      <c r="D40" s="4">
        <f t="shared" si="6"/>
        <v>0.6</v>
      </c>
      <c r="E40" s="5">
        <f t="shared" si="1"/>
        <v>360</v>
      </c>
      <c r="F40" s="2">
        <f t="shared" si="2"/>
        <v>4</v>
      </c>
      <c r="G40" s="2">
        <f t="shared" si="10"/>
        <v>36</v>
      </c>
      <c r="H40" s="2">
        <f t="shared" si="7"/>
        <v>60</v>
      </c>
      <c r="I40" s="2">
        <f t="shared" si="9"/>
        <v>58</v>
      </c>
      <c r="J40" s="2">
        <f t="shared" si="11"/>
        <v>58</v>
      </c>
      <c r="K40" s="2">
        <f t="shared" si="8"/>
        <v>132</v>
      </c>
      <c r="L40" s="2">
        <f t="shared" si="3"/>
        <v>36</v>
      </c>
      <c r="M40" s="2">
        <f t="shared" si="4"/>
        <v>1</v>
      </c>
    </row>
    <row r="41" spans="1:13" x14ac:dyDescent="0.25">
      <c r="A41" s="10">
        <v>41789</v>
      </c>
      <c r="B41" s="3">
        <f t="shared" si="0"/>
        <v>5</v>
      </c>
      <c r="C41" s="3">
        <f t="shared" si="5"/>
        <v>3</v>
      </c>
      <c r="D41" s="4">
        <f t="shared" si="6"/>
        <v>0.6</v>
      </c>
      <c r="E41" s="5">
        <f t="shared" si="1"/>
        <v>360</v>
      </c>
      <c r="F41" s="2">
        <f t="shared" si="2"/>
        <v>5</v>
      </c>
      <c r="G41" s="2">
        <f t="shared" si="10"/>
        <v>36</v>
      </c>
      <c r="H41" s="2">
        <f t="shared" si="7"/>
        <v>60</v>
      </c>
      <c r="I41" s="2">
        <f t="shared" si="9"/>
        <v>58</v>
      </c>
      <c r="J41" s="2">
        <f t="shared" si="11"/>
        <v>58</v>
      </c>
      <c r="K41" s="2">
        <f t="shared" si="8"/>
        <v>154</v>
      </c>
      <c r="L41" s="2">
        <f t="shared" si="3"/>
        <v>36</v>
      </c>
      <c r="M41" s="2">
        <f t="shared" si="4"/>
        <v>1</v>
      </c>
    </row>
    <row r="42" spans="1:13" x14ac:dyDescent="0.25">
      <c r="A42" s="10">
        <v>41790</v>
      </c>
      <c r="B42" s="3">
        <f t="shared" si="0"/>
        <v>5</v>
      </c>
      <c r="C42" s="3">
        <f t="shared" si="5"/>
        <v>4</v>
      </c>
      <c r="D42" s="4">
        <f t="shared" si="6"/>
        <v>0.6</v>
      </c>
      <c r="E42" s="5">
        <f t="shared" si="1"/>
        <v>360</v>
      </c>
      <c r="F42" s="2">
        <f t="shared" si="2"/>
        <v>6</v>
      </c>
      <c r="G42" s="2">
        <f t="shared" si="10"/>
        <v>100</v>
      </c>
      <c r="H42" s="2">
        <f t="shared" si="7"/>
        <v>60</v>
      </c>
      <c r="I42" s="2">
        <f t="shared" si="9"/>
        <v>58</v>
      </c>
      <c r="J42" s="2">
        <f t="shared" si="11"/>
        <v>58</v>
      </c>
      <c r="K42" s="2">
        <f t="shared" si="8"/>
        <v>176</v>
      </c>
      <c r="L42" s="2">
        <f t="shared" si="3"/>
        <v>100</v>
      </c>
      <c r="M42" s="2">
        <f t="shared" si="4"/>
        <v>1</v>
      </c>
    </row>
    <row r="43" spans="1:13" x14ac:dyDescent="0.25">
      <c r="A43" s="10">
        <v>41791</v>
      </c>
      <c r="B43" s="3">
        <f t="shared" si="0"/>
        <v>6</v>
      </c>
      <c r="C43" s="3">
        <f>IF(C42=7,1,C42+1)</f>
        <v>5</v>
      </c>
      <c r="D43" s="4">
        <f t="shared" si="6"/>
        <v>0.6</v>
      </c>
      <c r="E43" s="5">
        <f t="shared" si="1"/>
        <v>360</v>
      </c>
      <c r="F43" s="2">
        <f t="shared" si="2"/>
        <v>7</v>
      </c>
      <c r="G43" s="2">
        <f t="shared" si="10"/>
        <v>100</v>
      </c>
      <c r="H43" s="2">
        <f t="shared" si="7"/>
        <v>60</v>
      </c>
      <c r="I43" s="2">
        <f t="shared" si="9"/>
        <v>58</v>
      </c>
      <c r="J43" s="2">
        <f t="shared" si="11"/>
        <v>58</v>
      </c>
      <c r="K43" s="2">
        <f t="shared" si="8"/>
        <v>134</v>
      </c>
      <c r="L43" s="2">
        <f t="shared" si="3"/>
        <v>100</v>
      </c>
      <c r="M43" s="2">
        <f t="shared" si="4"/>
        <v>1</v>
      </c>
    </row>
    <row r="44" spans="1:13" x14ac:dyDescent="0.25">
      <c r="A44" s="10">
        <v>41792</v>
      </c>
      <c r="B44" s="3">
        <f t="shared" si="0"/>
        <v>6</v>
      </c>
      <c r="C44" s="3">
        <f t="shared" si="5"/>
        <v>6</v>
      </c>
      <c r="D44" s="4">
        <f t="shared" si="6"/>
        <v>0.6</v>
      </c>
      <c r="E44" s="5">
        <f t="shared" si="1"/>
        <v>360</v>
      </c>
      <c r="F44" s="2">
        <f t="shared" si="2"/>
        <v>1</v>
      </c>
      <c r="G44" s="2">
        <f t="shared" si="10"/>
        <v>36</v>
      </c>
      <c r="H44" s="2">
        <f t="shared" si="7"/>
        <v>60</v>
      </c>
      <c r="I44" s="2">
        <f t="shared" si="9"/>
        <v>60</v>
      </c>
      <c r="J44" s="2">
        <f t="shared" si="11"/>
        <v>58</v>
      </c>
      <c r="K44" s="2">
        <f t="shared" si="8"/>
        <v>92</v>
      </c>
      <c r="L44" s="2">
        <f t="shared" si="3"/>
        <v>36</v>
      </c>
      <c r="M44" s="2">
        <f t="shared" si="4"/>
        <v>1</v>
      </c>
    </row>
    <row r="45" spans="1:13" x14ac:dyDescent="0.25">
      <c r="A45" s="10">
        <v>41793</v>
      </c>
      <c r="B45" s="3">
        <f t="shared" si="0"/>
        <v>6</v>
      </c>
      <c r="C45" s="3">
        <f t="shared" si="5"/>
        <v>7</v>
      </c>
      <c r="D45" s="4">
        <f t="shared" si="6"/>
        <v>0.6</v>
      </c>
      <c r="E45" s="5">
        <f t="shared" si="1"/>
        <v>360</v>
      </c>
      <c r="F45" s="2">
        <f t="shared" si="2"/>
        <v>2</v>
      </c>
      <c r="G45" s="2">
        <f t="shared" si="10"/>
        <v>36</v>
      </c>
      <c r="H45" s="2">
        <f t="shared" si="7"/>
        <v>60</v>
      </c>
      <c r="I45" s="2">
        <f t="shared" si="9"/>
        <v>60</v>
      </c>
      <c r="J45" s="2">
        <f t="shared" si="11"/>
        <v>60</v>
      </c>
      <c r="K45" s="2">
        <f t="shared" si="8"/>
        <v>116</v>
      </c>
      <c r="L45" s="2">
        <f t="shared" si="3"/>
        <v>36</v>
      </c>
      <c r="M45" s="2">
        <f t="shared" si="4"/>
        <v>1</v>
      </c>
    </row>
    <row r="46" spans="1:13" x14ac:dyDescent="0.25">
      <c r="A46" s="10">
        <v>41794</v>
      </c>
      <c r="B46" s="3">
        <f t="shared" si="0"/>
        <v>6</v>
      </c>
      <c r="C46" s="3">
        <f t="shared" si="5"/>
        <v>1</v>
      </c>
      <c r="D46" s="4">
        <f t="shared" si="6"/>
        <v>0.62</v>
      </c>
      <c r="E46" s="5">
        <f t="shared" si="1"/>
        <v>372</v>
      </c>
      <c r="F46" s="2">
        <f t="shared" si="2"/>
        <v>3</v>
      </c>
      <c r="G46" s="2">
        <f t="shared" si="10"/>
        <v>36</v>
      </c>
      <c r="H46" s="2">
        <f t="shared" si="7"/>
        <v>60</v>
      </c>
      <c r="I46" s="2">
        <f t="shared" si="9"/>
        <v>60</v>
      </c>
      <c r="J46" s="2">
        <f t="shared" si="11"/>
        <v>60</v>
      </c>
      <c r="K46" s="2">
        <f t="shared" si="8"/>
        <v>140</v>
      </c>
      <c r="L46" s="2">
        <f t="shared" si="3"/>
        <v>36</v>
      </c>
      <c r="M46" s="2">
        <f t="shared" si="4"/>
        <v>1</v>
      </c>
    </row>
    <row r="47" spans="1:13" x14ac:dyDescent="0.25">
      <c r="A47" s="10">
        <v>41795</v>
      </c>
      <c r="B47" s="3">
        <f t="shared" si="0"/>
        <v>6</v>
      </c>
      <c r="C47" s="3">
        <f t="shared" si="5"/>
        <v>2</v>
      </c>
      <c r="D47" s="4">
        <f t="shared" si="6"/>
        <v>0.62</v>
      </c>
      <c r="E47" s="5">
        <f t="shared" si="1"/>
        <v>372</v>
      </c>
      <c r="F47" s="2">
        <f t="shared" si="2"/>
        <v>4</v>
      </c>
      <c r="G47" s="2">
        <f t="shared" si="10"/>
        <v>36</v>
      </c>
      <c r="H47" s="2">
        <f t="shared" si="7"/>
        <v>62</v>
      </c>
      <c r="I47" s="2">
        <f t="shared" si="9"/>
        <v>60</v>
      </c>
      <c r="J47" s="2">
        <f t="shared" si="11"/>
        <v>60</v>
      </c>
      <c r="K47" s="2">
        <f t="shared" si="8"/>
        <v>164</v>
      </c>
      <c r="L47" s="2">
        <f t="shared" si="3"/>
        <v>36</v>
      </c>
      <c r="M47" s="2">
        <f t="shared" si="4"/>
        <v>1</v>
      </c>
    </row>
    <row r="48" spans="1:13" x14ac:dyDescent="0.25">
      <c r="A48" s="10">
        <v>41796</v>
      </c>
      <c r="B48" s="3">
        <f t="shared" si="0"/>
        <v>6</v>
      </c>
      <c r="C48" s="3">
        <f t="shared" si="5"/>
        <v>3</v>
      </c>
      <c r="D48" s="4">
        <f t="shared" si="6"/>
        <v>0.62</v>
      </c>
      <c r="E48" s="5">
        <f t="shared" si="1"/>
        <v>372</v>
      </c>
      <c r="F48" s="2">
        <f t="shared" si="2"/>
        <v>5</v>
      </c>
      <c r="G48" s="2">
        <f t="shared" si="10"/>
        <v>36</v>
      </c>
      <c r="H48" s="2">
        <f t="shared" si="7"/>
        <v>62</v>
      </c>
      <c r="I48" s="2">
        <f t="shared" si="9"/>
        <v>60</v>
      </c>
      <c r="J48" s="2">
        <f t="shared" si="11"/>
        <v>60</v>
      </c>
      <c r="K48" s="2">
        <f t="shared" si="8"/>
        <v>188</v>
      </c>
      <c r="L48" s="2">
        <f t="shared" si="3"/>
        <v>36</v>
      </c>
      <c r="M48" s="2">
        <f t="shared" si="4"/>
        <v>1</v>
      </c>
    </row>
    <row r="49" spans="1:13" x14ac:dyDescent="0.25">
      <c r="A49" s="10">
        <v>41797</v>
      </c>
      <c r="B49" s="3">
        <f t="shared" si="0"/>
        <v>6</v>
      </c>
      <c r="C49" s="3">
        <f t="shared" si="5"/>
        <v>4</v>
      </c>
      <c r="D49" s="4">
        <f t="shared" si="6"/>
        <v>0.62</v>
      </c>
      <c r="E49" s="5">
        <f t="shared" si="1"/>
        <v>372</v>
      </c>
      <c r="F49" s="2">
        <f t="shared" si="2"/>
        <v>6</v>
      </c>
      <c r="G49" s="2">
        <f t="shared" si="10"/>
        <v>100</v>
      </c>
      <c r="H49" s="2">
        <f t="shared" si="7"/>
        <v>62</v>
      </c>
      <c r="I49" s="2">
        <f t="shared" si="9"/>
        <v>60</v>
      </c>
      <c r="J49" s="2">
        <f t="shared" si="11"/>
        <v>60</v>
      </c>
      <c r="K49" s="2">
        <f t="shared" si="8"/>
        <v>212</v>
      </c>
      <c r="L49" s="2">
        <f t="shared" si="3"/>
        <v>100</v>
      </c>
      <c r="M49" s="2">
        <f t="shared" si="4"/>
        <v>1</v>
      </c>
    </row>
    <row r="50" spans="1:13" x14ac:dyDescent="0.25">
      <c r="A50" s="10">
        <v>41798</v>
      </c>
      <c r="B50" s="3">
        <f t="shared" si="0"/>
        <v>6</v>
      </c>
      <c r="C50" s="3">
        <f t="shared" si="5"/>
        <v>5</v>
      </c>
      <c r="D50" s="4">
        <f t="shared" si="6"/>
        <v>0.62</v>
      </c>
      <c r="E50" s="5">
        <f t="shared" si="1"/>
        <v>372</v>
      </c>
      <c r="F50" s="2">
        <f t="shared" si="2"/>
        <v>7</v>
      </c>
      <c r="G50" s="2">
        <f t="shared" si="10"/>
        <v>100</v>
      </c>
      <c r="H50" s="2">
        <f t="shared" si="7"/>
        <v>62</v>
      </c>
      <c r="I50" s="2">
        <f t="shared" si="9"/>
        <v>60</v>
      </c>
      <c r="J50" s="2">
        <f t="shared" si="11"/>
        <v>60</v>
      </c>
      <c r="K50" s="2">
        <f t="shared" si="8"/>
        <v>172</v>
      </c>
      <c r="L50" s="2">
        <f t="shared" si="3"/>
        <v>100</v>
      </c>
      <c r="M50" s="2">
        <f t="shared" si="4"/>
        <v>1</v>
      </c>
    </row>
    <row r="51" spans="1:13" x14ac:dyDescent="0.25">
      <c r="A51" s="10">
        <v>41799</v>
      </c>
      <c r="B51" s="3">
        <f t="shared" si="0"/>
        <v>6</v>
      </c>
      <c r="C51" s="3">
        <f t="shared" si="5"/>
        <v>6</v>
      </c>
      <c r="D51" s="4">
        <f t="shared" si="6"/>
        <v>0.62</v>
      </c>
      <c r="E51" s="5">
        <f t="shared" si="1"/>
        <v>372</v>
      </c>
      <c r="F51" s="2">
        <f t="shared" si="2"/>
        <v>1</v>
      </c>
      <c r="G51" s="2">
        <f t="shared" si="10"/>
        <v>36</v>
      </c>
      <c r="H51" s="2">
        <f t="shared" si="7"/>
        <v>62</v>
      </c>
      <c r="I51" s="2">
        <f t="shared" si="9"/>
        <v>62</v>
      </c>
      <c r="J51" s="2">
        <f t="shared" si="11"/>
        <v>60</v>
      </c>
      <c r="K51" s="2">
        <f t="shared" si="8"/>
        <v>132</v>
      </c>
      <c r="L51" s="2">
        <f t="shared" si="3"/>
        <v>36</v>
      </c>
      <c r="M51" s="2">
        <f t="shared" si="4"/>
        <v>1</v>
      </c>
    </row>
    <row r="52" spans="1:13" x14ac:dyDescent="0.25">
      <c r="A52" s="10">
        <v>41800</v>
      </c>
      <c r="B52" s="3">
        <f t="shared" si="0"/>
        <v>6</v>
      </c>
      <c r="C52" s="3">
        <f t="shared" si="5"/>
        <v>7</v>
      </c>
      <c r="D52" s="4">
        <f t="shared" si="6"/>
        <v>0.62</v>
      </c>
      <c r="E52" s="5">
        <f t="shared" si="1"/>
        <v>372</v>
      </c>
      <c r="F52" s="2">
        <f t="shared" si="2"/>
        <v>2</v>
      </c>
      <c r="G52" s="2">
        <f t="shared" si="10"/>
        <v>36</v>
      </c>
      <c r="H52" s="2">
        <f t="shared" si="7"/>
        <v>62</v>
      </c>
      <c r="I52" s="2">
        <f t="shared" si="9"/>
        <v>62</v>
      </c>
      <c r="J52" s="2">
        <f t="shared" si="11"/>
        <v>62</v>
      </c>
      <c r="K52" s="2">
        <f t="shared" si="8"/>
        <v>158</v>
      </c>
      <c r="L52" s="2">
        <f t="shared" si="3"/>
        <v>36</v>
      </c>
      <c r="M52" s="2">
        <f t="shared" si="4"/>
        <v>1</v>
      </c>
    </row>
    <row r="53" spans="1:13" x14ac:dyDescent="0.25">
      <c r="A53" s="10">
        <v>41801</v>
      </c>
      <c r="B53" s="3">
        <f t="shared" si="0"/>
        <v>6</v>
      </c>
      <c r="C53" s="3">
        <f t="shared" si="5"/>
        <v>1</v>
      </c>
      <c r="D53" s="4">
        <f t="shared" si="6"/>
        <v>0.64</v>
      </c>
      <c r="E53" s="5">
        <f t="shared" si="1"/>
        <v>384</v>
      </c>
      <c r="F53" s="2">
        <f t="shared" si="2"/>
        <v>3</v>
      </c>
      <c r="G53" s="2">
        <f t="shared" si="10"/>
        <v>36</v>
      </c>
      <c r="H53" s="2">
        <f t="shared" si="7"/>
        <v>62</v>
      </c>
      <c r="I53" s="2">
        <f t="shared" si="9"/>
        <v>62</v>
      </c>
      <c r="J53" s="2">
        <f t="shared" si="11"/>
        <v>62</v>
      </c>
      <c r="K53" s="2">
        <f t="shared" si="8"/>
        <v>184</v>
      </c>
      <c r="L53" s="2">
        <f t="shared" si="3"/>
        <v>36</v>
      </c>
      <c r="M53" s="2">
        <f t="shared" si="4"/>
        <v>1</v>
      </c>
    </row>
    <row r="54" spans="1:13" x14ac:dyDescent="0.25">
      <c r="A54" s="10">
        <v>41802</v>
      </c>
      <c r="B54" s="3">
        <f t="shared" si="0"/>
        <v>6</v>
      </c>
      <c r="C54" s="3">
        <f t="shared" si="5"/>
        <v>2</v>
      </c>
      <c r="D54" s="4">
        <f t="shared" si="6"/>
        <v>0.64</v>
      </c>
      <c r="E54" s="5">
        <f t="shared" si="1"/>
        <v>384</v>
      </c>
      <c r="F54" s="2">
        <f t="shared" si="2"/>
        <v>4</v>
      </c>
      <c r="G54" s="2">
        <f t="shared" si="10"/>
        <v>36</v>
      </c>
      <c r="H54" s="2">
        <f t="shared" si="7"/>
        <v>64</v>
      </c>
      <c r="I54" s="2">
        <f t="shared" si="9"/>
        <v>62</v>
      </c>
      <c r="J54" s="2">
        <f t="shared" si="11"/>
        <v>62</v>
      </c>
      <c r="K54" s="2">
        <f t="shared" si="8"/>
        <v>210</v>
      </c>
      <c r="L54" s="2">
        <f t="shared" si="3"/>
        <v>36</v>
      </c>
      <c r="M54" s="2">
        <f t="shared" si="4"/>
        <v>1</v>
      </c>
    </row>
    <row r="55" spans="1:13" x14ac:dyDescent="0.25">
      <c r="A55" s="10">
        <v>41803</v>
      </c>
      <c r="B55" s="3">
        <f t="shared" si="0"/>
        <v>6</v>
      </c>
      <c r="C55" s="3">
        <f t="shared" si="5"/>
        <v>3</v>
      </c>
      <c r="D55" s="4">
        <f t="shared" si="6"/>
        <v>0.64</v>
      </c>
      <c r="E55" s="5">
        <f t="shared" si="1"/>
        <v>384</v>
      </c>
      <c r="F55" s="2">
        <f t="shared" si="2"/>
        <v>5</v>
      </c>
      <c r="G55" s="2">
        <f t="shared" si="10"/>
        <v>36</v>
      </c>
      <c r="H55" s="2">
        <f t="shared" si="7"/>
        <v>64</v>
      </c>
      <c r="I55" s="2">
        <f t="shared" si="9"/>
        <v>62</v>
      </c>
      <c r="J55" s="2">
        <f t="shared" si="11"/>
        <v>62</v>
      </c>
      <c r="K55" s="2">
        <f t="shared" si="8"/>
        <v>236</v>
      </c>
      <c r="L55" s="2">
        <f t="shared" si="3"/>
        <v>36</v>
      </c>
      <c r="M55" s="2">
        <f t="shared" si="4"/>
        <v>1</v>
      </c>
    </row>
    <row r="56" spans="1:13" x14ac:dyDescent="0.25">
      <c r="A56" s="10">
        <v>41804</v>
      </c>
      <c r="B56" s="3">
        <f t="shared" si="0"/>
        <v>6</v>
      </c>
      <c r="C56" s="3">
        <f t="shared" si="5"/>
        <v>4</v>
      </c>
      <c r="D56" s="4">
        <f t="shared" si="6"/>
        <v>0.64</v>
      </c>
      <c r="E56" s="5">
        <f t="shared" si="1"/>
        <v>384</v>
      </c>
      <c r="F56" s="2">
        <f t="shared" si="2"/>
        <v>6</v>
      </c>
      <c r="G56" s="2">
        <f t="shared" si="10"/>
        <v>100</v>
      </c>
      <c r="H56" s="2">
        <f t="shared" si="7"/>
        <v>64</v>
      </c>
      <c r="I56" s="2">
        <f t="shared" si="9"/>
        <v>62</v>
      </c>
      <c r="J56" s="2">
        <f t="shared" si="11"/>
        <v>62</v>
      </c>
      <c r="K56" s="2">
        <f t="shared" si="8"/>
        <v>262</v>
      </c>
      <c r="L56" s="2">
        <f t="shared" si="3"/>
        <v>100</v>
      </c>
      <c r="M56" s="2">
        <f t="shared" si="4"/>
        <v>1</v>
      </c>
    </row>
    <row r="57" spans="1:13" x14ac:dyDescent="0.25">
      <c r="A57" s="10">
        <v>41805</v>
      </c>
      <c r="B57" s="3">
        <f t="shared" si="0"/>
        <v>6</v>
      </c>
      <c r="C57" s="3">
        <f t="shared" si="5"/>
        <v>5</v>
      </c>
      <c r="D57" s="4">
        <f t="shared" si="6"/>
        <v>0.64</v>
      </c>
      <c r="E57" s="5">
        <f t="shared" si="1"/>
        <v>384</v>
      </c>
      <c r="F57" s="2">
        <f t="shared" si="2"/>
        <v>7</v>
      </c>
      <c r="G57" s="2">
        <f t="shared" si="10"/>
        <v>100</v>
      </c>
      <c r="H57" s="2">
        <f t="shared" si="7"/>
        <v>64</v>
      </c>
      <c r="I57" s="2">
        <f t="shared" si="9"/>
        <v>62</v>
      </c>
      <c r="J57" s="2">
        <f t="shared" si="11"/>
        <v>62</v>
      </c>
      <c r="K57" s="2">
        <f t="shared" si="8"/>
        <v>224</v>
      </c>
      <c r="L57" s="2">
        <f t="shared" si="3"/>
        <v>100</v>
      </c>
      <c r="M57" s="2">
        <f t="shared" si="4"/>
        <v>1</v>
      </c>
    </row>
    <row r="58" spans="1:13" x14ac:dyDescent="0.25">
      <c r="A58" s="10">
        <v>41806</v>
      </c>
      <c r="B58" s="3">
        <f t="shared" si="0"/>
        <v>6</v>
      </c>
      <c r="C58" s="3">
        <f t="shared" si="5"/>
        <v>6</v>
      </c>
      <c r="D58" s="4">
        <f t="shared" si="6"/>
        <v>0.64</v>
      </c>
      <c r="E58" s="5">
        <f t="shared" si="1"/>
        <v>384</v>
      </c>
      <c r="F58" s="2">
        <f t="shared" si="2"/>
        <v>1</v>
      </c>
      <c r="G58" s="2">
        <f t="shared" si="10"/>
        <v>36</v>
      </c>
      <c r="H58" s="2">
        <f t="shared" si="7"/>
        <v>64</v>
      </c>
      <c r="I58" s="2">
        <f t="shared" si="9"/>
        <v>64</v>
      </c>
      <c r="J58" s="2">
        <f t="shared" si="11"/>
        <v>62</v>
      </c>
      <c r="K58" s="2">
        <f t="shared" si="8"/>
        <v>186</v>
      </c>
      <c r="L58" s="2">
        <f t="shared" si="3"/>
        <v>36</v>
      </c>
      <c r="M58" s="2">
        <f t="shared" si="4"/>
        <v>1</v>
      </c>
    </row>
    <row r="59" spans="1:13" x14ac:dyDescent="0.25">
      <c r="A59" s="10">
        <v>41807</v>
      </c>
      <c r="B59" s="3">
        <f t="shared" si="0"/>
        <v>6</v>
      </c>
      <c r="C59" s="3">
        <f t="shared" si="5"/>
        <v>7</v>
      </c>
      <c r="D59" s="4">
        <f t="shared" si="6"/>
        <v>0.64</v>
      </c>
      <c r="E59" s="5">
        <f t="shared" si="1"/>
        <v>384</v>
      </c>
      <c r="F59" s="2">
        <f t="shared" si="2"/>
        <v>2</v>
      </c>
      <c r="G59" s="2">
        <f t="shared" si="10"/>
        <v>36</v>
      </c>
      <c r="H59" s="2">
        <f t="shared" si="7"/>
        <v>64</v>
      </c>
      <c r="I59" s="2">
        <f t="shared" si="9"/>
        <v>64</v>
      </c>
      <c r="J59" s="2">
        <f t="shared" si="11"/>
        <v>64</v>
      </c>
      <c r="K59" s="2">
        <f t="shared" si="8"/>
        <v>214</v>
      </c>
      <c r="L59" s="2">
        <f t="shared" si="3"/>
        <v>36</v>
      </c>
      <c r="M59" s="2">
        <f t="shared" si="4"/>
        <v>1</v>
      </c>
    </row>
    <row r="60" spans="1:13" x14ac:dyDescent="0.25">
      <c r="A60" s="10">
        <v>41808</v>
      </c>
      <c r="B60" s="3">
        <f t="shared" si="0"/>
        <v>6</v>
      </c>
      <c r="C60" s="3">
        <f t="shared" si="5"/>
        <v>1</v>
      </c>
      <c r="D60" s="4">
        <f t="shared" si="6"/>
        <v>0.67</v>
      </c>
      <c r="E60" s="5">
        <f t="shared" si="1"/>
        <v>402</v>
      </c>
      <c r="F60" s="2">
        <f t="shared" si="2"/>
        <v>3</v>
      </c>
      <c r="G60" s="2">
        <f t="shared" si="10"/>
        <v>36</v>
      </c>
      <c r="H60" s="2">
        <f t="shared" si="7"/>
        <v>64</v>
      </c>
      <c r="I60" s="2">
        <f t="shared" si="9"/>
        <v>64</v>
      </c>
      <c r="J60" s="2">
        <f t="shared" si="11"/>
        <v>64</v>
      </c>
      <c r="K60" s="2">
        <f t="shared" si="8"/>
        <v>242</v>
      </c>
      <c r="L60" s="2">
        <f t="shared" si="3"/>
        <v>36</v>
      </c>
      <c r="M60" s="2">
        <f t="shared" si="4"/>
        <v>1</v>
      </c>
    </row>
    <row r="61" spans="1:13" x14ac:dyDescent="0.25">
      <c r="A61" s="10">
        <v>41809</v>
      </c>
      <c r="B61" s="3">
        <f t="shared" si="0"/>
        <v>6</v>
      </c>
      <c r="C61" s="3">
        <f t="shared" si="5"/>
        <v>2</v>
      </c>
      <c r="D61" s="4">
        <f t="shared" si="6"/>
        <v>0.67</v>
      </c>
      <c r="E61" s="5">
        <f t="shared" si="1"/>
        <v>402</v>
      </c>
      <c r="F61" s="2">
        <f t="shared" si="2"/>
        <v>4</v>
      </c>
      <c r="G61" s="2">
        <f t="shared" si="10"/>
        <v>36</v>
      </c>
      <c r="H61" s="2">
        <f t="shared" si="7"/>
        <v>67</v>
      </c>
      <c r="I61" s="2">
        <f t="shared" si="9"/>
        <v>64</v>
      </c>
      <c r="J61" s="2">
        <f t="shared" si="11"/>
        <v>64</v>
      </c>
      <c r="K61" s="2">
        <f t="shared" si="8"/>
        <v>270</v>
      </c>
      <c r="L61" s="2">
        <f t="shared" si="3"/>
        <v>36</v>
      </c>
      <c r="M61" s="2">
        <f t="shared" si="4"/>
        <v>1</v>
      </c>
    </row>
    <row r="62" spans="1:13" x14ac:dyDescent="0.25">
      <c r="A62" s="10">
        <v>41810</v>
      </c>
      <c r="B62" s="3">
        <f t="shared" si="0"/>
        <v>6</v>
      </c>
      <c r="C62" s="3">
        <f t="shared" si="5"/>
        <v>3</v>
      </c>
      <c r="D62" s="4">
        <f t="shared" si="6"/>
        <v>0.67</v>
      </c>
      <c r="E62" s="5">
        <f t="shared" si="1"/>
        <v>402</v>
      </c>
      <c r="F62" s="2">
        <f t="shared" si="2"/>
        <v>5</v>
      </c>
      <c r="G62" s="2">
        <f t="shared" si="10"/>
        <v>36</v>
      </c>
      <c r="H62" s="2">
        <f t="shared" si="7"/>
        <v>67</v>
      </c>
      <c r="I62" s="2">
        <f t="shared" si="9"/>
        <v>64</v>
      </c>
      <c r="J62" s="2">
        <f t="shared" si="11"/>
        <v>64</v>
      </c>
      <c r="K62" s="2">
        <f t="shared" si="8"/>
        <v>298</v>
      </c>
      <c r="L62" s="2">
        <f t="shared" si="3"/>
        <v>36</v>
      </c>
      <c r="M62" s="2">
        <f t="shared" si="4"/>
        <v>1</v>
      </c>
    </row>
    <row r="63" spans="1:13" x14ac:dyDescent="0.25">
      <c r="A63" s="10">
        <v>41811</v>
      </c>
      <c r="B63" s="3">
        <f t="shared" si="0"/>
        <v>6</v>
      </c>
      <c r="C63" s="3">
        <f t="shared" si="5"/>
        <v>4</v>
      </c>
      <c r="D63" s="4">
        <f t="shared" si="6"/>
        <v>0.67</v>
      </c>
      <c r="E63" s="5">
        <f t="shared" si="1"/>
        <v>402</v>
      </c>
      <c r="F63" s="2">
        <f t="shared" si="2"/>
        <v>6</v>
      </c>
      <c r="G63" s="2">
        <f t="shared" si="10"/>
        <v>100</v>
      </c>
      <c r="H63" s="2">
        <f t="shared" si="7"/>
        <v>67</v>
      </c>
      <c r="I63" s="2">
        <f t="shared" si="9"/>
        <v>64</v>
      </c>
      <c r="J63" s="2">
        <f t="shared" si="11"/>
        <v>64</v>
      </c>
      <c r="K63" s="2">
        <f t="shared" si="8"/>
        <v>326</v>
      </c>
      <c r="L63" s="2">
        <f t="shared" si="3"/>
        <v>100</v>
      </c>
      <c r="M63" s="2">
        <f t="shared" si="4"/>
        <v>1</v>
      </c>
    </row>
    <row r="64" spans="1:13" x14ac:dyDescent="0.25">
      <c r="A64" s="10">
        <v>41812</v>
      </c>
      <c r="B64" s="3">
        <f t="shared" si="0"/>
        <v>6</v>
      </c>
      <c r="C64" s="3">
        <f t="shared" si="5"/>
        <v>5</v>
      </c>
      <c r="D64" s="4">
        <f t="shared" si="6"/>
        <v>0.67</v>
      </c>
      <c r="E64" s="5">
        <f t="shared" si="1"/>
        <v>402</v>
      </c>
      <c r="F64" s="2">
        <f t="shared" si="2"/>
        <v>7</v>
      </c>
      <c r="G64" s="2">
        <f t="shared" si="10"/>
        <v>100</v>
      </c>
      <c r="H64" s="2">
        <f t="shared" si="7"/>
        <v>67</v>
      </c>
      <c r="I64" s="2">
        <f t="shared" si="9"/>
        <v>64</v>
      </c>
      <c r="J64" s="2">
        <f t="shared" si="11"/>
        <v>64</v>
      </c>
      <c r="K64" s="2">
        <f t="shared" si="8"/>
        <v>290</v>
      </c>
      <c r="L64" s="2">
        <f t="shared" si="3"/>
        <v>100</v>
      </c>
      <c r="M64" s="2">
        <f t="shared" si="4"/>
        <v>1</v>
      </c>
    </row>
    <row r="65" spans="1:13" x14ac:dyDescent="0.25">
      <c r="A65" s="10">
        <v>41813</v>
      </c>
      <c r="B65" s="3">
        <f t="shared" si="0"/>
        <v>6</v>
      </c>
      <c r="C65" s="3">
        <f t="shared" si="5"/>
        <v>6</v>
      </c>
      <c r="D65" s="4">
        <f t="shared" si="6"/>
        <v>0.67</v>
      </c>
      <c r="E65" s="5">
        <f t="shared" si="1"/>
        <v>402</v>
      </c>
      <c r="F65" s="2">
        <f t="shared" si="2"/>
        <v>1</v>
      </c>
      <c r="G65" s="2">
        <f t="shared" si="10"/>
        <v>36</v>
      </c>
      <c r="H65" s="2">
        <f t="shared" si="7"/>
        <v>67</v>
      </c>
      <c r="I65" s="2">
        <f t="shared" si="9"/>
        <v>67</v>
      </c>
      <c r="J65" s="2">
        <f t="shared" si="11"/>
        <v>64</v>
      </c>
      <c r="K65" s="2">
        <f t="shared" si="8"/>
        <v>254</v>
      </c>
      <c r="L65" s="2">
        <f t="shared" si="3"/>
        <v>36</v>
      </c>
      <c r="M65" s="2">
        <f t="shared" si="4"/>
        <v>1</v>
      </c>
    </row>
    <row r="66" spans="1:13" x14ac:dyDescent="0.25">
      <c r="A66" s="10">
        <v>41814</v>
      </c>
      <c r="B66" s="3">
        <f t="shared" si="0"/>
        <v>6</v>
      </c>
      <c r="C66" s="3">
        <f t="shared" si="5"/>
        <v>7</v>
      </c>
      <c r="D66" s="4">
        <f t="shared" si="6"/>
        <v>0.67</v>
      </c>
      <c r="E66" s="5">
        <f t="shared" si="1"/>
        <v>402</v>
      </c>
      <c r="F66" s="2">
        <f t="shared" si="2"/>
        <v>2</v>
      </c>
      <c r="G66" s="2">
        <f t="shared" si="10"/>
        <v>36</v>
      </c>
      <c r="H66" s="2">
        <f t="shared" si="7"/>
        <v>67</v>
      </c>
      <c r="I66" s="2">
        <f t="shared" si="9"/>
        <v>67</v>
      </c>
      <c r="J66" s="2">
        <f t="shared" si="11"/>
        <v>67</v>
      </c>
      <c r="K66" s="2">
        <f t="shared" si="8"/>
        <v>285</v>
      </c>
      <c r="L66" s="2">
        <f t="shared" si="3"/>
        <v>36</v>
      </c>
      <c r="M66" s="2">
        <f t="shared" si="4"/>
        <v>1</v>
      </c>
    </row>
    <row r="67" spans="1:13" x14ac:dyDescent="0.25">
      <c r="A67" s="10">
        <v>41815</v>
      </c>
      <c r="B67" s="3">
        <f t="shared" si="0"/>
        <v>6</v>
      </c>
      <c r="C67" s="3">
        <f t="shared" si="5"/>
        <v>1</v>
      </c>
      <c r="D67" s="4">
        <f>IF(C67=1,ROUND(0.9*D66,2),D66)</f>
        <v>0.6</v>
      </c>
      <c r="E67" s="5">
        <f t="shared" si="1"/>
        <v>360</v>
      </c>
      <c r="F67" s="2">
        <f t="shared" si="2"/>
        <v>3</v>
      </c>
      <c r="G67" s="2">
        <f t="shared" si="10"/>
        <v>36</v>
      </c>
      <c r="H67" s="2">
        <f t="shared" si="7"/>
        <v>67</v>
      </c>
      <c r="I67" s="2">
        <f t="shared" si="9"/>
        <v>67</v>
      </c>
      <c r="J67" s="2">
        <f t="shared" si="11"/>
        <v>67</v>
      </c>
      <c r="K67" s="2">
        <f t="shared" si="8"/>
        <v>316</v>
      </c>
      <c r="L67" s="2">
        <f t="shared" si="3"/>
        <v>36</v>
      </c>
      <c r="M67" s="2">
        <f t="shared" si="4"/>
        <v>1</v>
      </c>
    </row>
    <row r="68" spans="1:13" x14ac:dyDescent="0.25">
      <c r="A68" s="10">
        <v>41816</v>
      </c>
      <c r="B68" s="3">
        <f t="shared" si="0"/>
        <v>6</v>
      </c>
      <c r="C68" s="3">
        <f t="shared" si="5"/>
        <v>2</v>
      </c>
      <c r="D68" s="4">
        <f t="shared" ref="D68:D131" si="12">IF(C68=1,ROUND(0.9*D67,2),D67)</f>
        <v>0.6</v>
      </c>
      <c r="E68" s="5">
        <f t="shared" si="1"/>
        <v>360</v>
      </c>
      <c r="F68" s="2">
        <f t="shared" si="2"/>
        <v>4</v>
      </c>
      <c r="G68" s="2">
        <f t="shared" si="10"/>
        <v>36</v>
      </c>
      <c r="H68" s="2">
        <f t="shared" si="7"/>
        <v>60</v>
      </c>
      <c r="I68" s="2">
        <f t="shared" si="9"/>
        <v>67</v>
      </c>
      <c r="J68" s="2">
        <f t="shared" si="11"/>
        <v>67</v>
      </c>
      <c r="K68" s="2">
        <f t="shared" si="8"/>
        <v>347</v>
      </c>
      <c r="L68" s="2">
        <f t="shared" si="3"/>
        <v>36</v>
      </c>
      <c r="M68" s="2">
        <f t="shared" si="4"/>
        <v>1</v>
      </c>
    </row>
    <row r="69" spans="1:13" x14ac:dyDescent="0.25">
      <c r="A69" s="10">
        <v>41817</v>
      </c>
      <c r="B69" s="3">
        <f t="shared" ref="B69:B132" si="13">MONTH(A69)</f>
        <v>6</v>
      </c>
      <c r="C69" s="3">
        <f t="shared" si="5"/>
        <v>3</v>
      </c>
      <c r="D69" s="4">
        <f t="shared" si="12"/>
        <v>0.6</v>
      </c>
      <c r="E69" s="5">
        <f t="shared" ref="E69:E132" si="14">D$1*D69</f>
        <v>360</v>
      </c>
      <c r="F69" s="2">
        <f t="shared" ref="F69:F132" si="15">WEEKDAY(A69,2)</f>
        <v>5</v>
      </c>
      <c r="G69" s="2">
        <f t="shared" si="10"/>
        <v>36</v>
      </c>
      <c r="H69" s="2">
        <f t="shared" si="7"/>
        <v>60</v>
      </c>
      <c r="I69" s="2">
        <f t="shared" si="9"/>
        <v>67</v>
      </c>
      <c r="J69" s="2">
        <f t="shared" si="11"/>
        <v>67</v>
      </c>
      <c r="K69" s="2">
        <f t="shared" si="8"/>
        <v>378</v>
      </c>
      <c r="L69" s="2">
        <f t="shared" ref="L69:L132" si="16">IF(G69&lt;=K69,G69,K69)</f>
        <v>36</v>
      </c>
      <c r="M69" s="2">
        <f t="shared" ref="M69:M132" si="17">IF(G69&lt;=K69,1,0)</f>
        <v>1</v>
      </c>
    </row>
    <row r="70" spans="1:13" x14ac:dyDescent="0.25">
      <c r="A70" s="10">
        <v>41818</v>
      </c>
      <c r="B70" s="3">
        <f t="shared" si="13"/>
        <v>6</v>
      </c>
      <c r="C70" s="3">
        <f t="shared" ref="C70:C133" si="18">IF(C69=7,1,C69+1)</f>
        <v>4</v>
      </c>
      <c r="D70" s="4">
        <f t="shared" si="12"/>
        <v>0.6</v>
      </c>
      <c r="E70" s="5">
        <f t="shared" si="14"/>
        <v>360</v>
      </c>
      <c r="F70" s="2">
        <f t="shared" si="15"/>
        <v>6</v>
      </c>
      <c r="G70" s="2">
        <f t="shared" si="10"/>
        <v>100</v>
      </c>
      <c r="H70" s="2">
        <f t="shared" ref="H70:H133" si="19">INT(E69/6)</f>
        <v>60</v>
      </c>
      <c r="I70" s="2">
        <f t="shared" si="9"/>
        <v>67</v>
      </c>
      <c r="J70" s="2">
        <f t="shared" si="11"/>
        <v>67</v>
      </c>
      <c r="K70" s="2">
        <f t="shared" ref="K70:K133" si="20">K69-L69+J70</f>
        <v>409</v>
      </c>
      <c r="L70" s="2">
        <f t="shared" si="16"/>
        <v>100</v>
      </c>
      <c r="M70" s="2">
        <f t="shared" si="17"/>
        <v>1</v>
      </c>
    </row>
    <row r="71" spans="1:13" x14ac:dyDescent="0.25">
      <c r="A71" s="10">
        <v>41819</v>
      </c>
      <c r="B71" s="3">
        <f t="shared" si="13"/>
        <v>6</v>
      </c>
      <c r="C71" s="3">
        <f t="shared" si="18"/>
        <v>5</v>
      </c>
      <c r="D71" s="4">
        <f t="shared" si="12"/>
        <v>0.6</v>
      </c>
      <c r="E71" s="5">
        <f t="shared" si="14"/>
        <v>360</v>
      </c>
      <c r="F71" s="2">
        <f t="shared" si="15"/>
        <v>7</v>
      </c>
      <c r="G71" s="2">
        <f t="shared" si="10"/>
        <v>100</v>
      </c>
      <c r="H71" s="2">
        <f t="shared" si="19"/>
        <v>60</v>
      </c>
      <c r="I71" s="2">
        <f t="shared" si="9"/>
        <v>67</v>
      </c>
      <c r="J71" s="2">
        <f t="shared" si="11"/>
        <v>67</v>
      </c>
      <c r="K71" s="2">
        <f t="shared" si="20"/>
        <v>376</v>
      </c>
      <c r="L71" s="2">
        <f t="shared" si="16"/>
        <v>100</v>
      </c>
      <c r="M71" s="2">
        <f t="shared" si="17"/>
        <v>1</v>
      </c>
    </row>
    <row r="72" spans="1:13" x14ac:dyDescent="0.25">
      <c r="A72" s="10">
        <v>41820</v>
      </c>
      <c r="B72" s="3">
        <f t="shared" si="13"/>
        <v>6</v>
      </c>
      <c r="C72" s="3">
        <f t="shared" si="18"/>
        <v>6</v>
      </c>
      <c r="D72" s="4">
        <f t="shared" si="12"/>
        <v>0.6</v>
      </c>
      <c r="E72" s="5">
        <f t="shared" si="14"/>
        <v>360</v>
      </c>
      <c r="F72" s="2">
        <f t="shared" si="15"/>
        <v>1</v>
      </c>
      <c r="G72" s="2">
        <f t="shared" si="10"/>
        <v>36</v>
      </c>
      <c r="H72" s="2">
        <f t="shared" si="19"/>
        <v>60</v>
      </c>
      <c r="I72" s="2">
        <f t="shared" si="9"/>
        <v>60</v>
      </c>
      <c r="J72" s="2">
        <f t="shared" si="11"/>
        <v>67</v>
      </c>
      <c r="K72" s="2">
        <f t="shared" si="20"/>
        <v>343</v>
      </c>
      <c r="L72" s="2">
        <f t="shared" si="16"/>
        <v>36</v>
      </c>
      <c r="M72" s="2">
        <f t="shared" si="17"/>
        <v>1</v>
      </c>
    </row>
    <row r="73" spans="1:13" x14ac:dyDescent="0.25">
      <c r="A73" s="10">
        <v>41821</v>
      </c>
      <c r="B73" s="3">
        <f t="shared" si="13"/>
        <v>7</v>
      </c>
      <c r="C73" s="3">
        <f>IF(C72=7,1,C72+1)</f>
        <v>7</v>
      </c>
      <c r="D73" s="4">
        <f t="shared" si="12"/>
        <v>0.6</v>
      </c>
      <c r="E73" s="5">
        <f t="shared" si="14"/>
        <v>360</v>
      </c>
      <c r="F73" s="2">
        <f t="shared" si="15"/>
        <v>2</v>
      </c>
      <c r="G73" s="2">
        <f t="shared" si="10"/>
        <v>36</v>
      </c>
      <c r="H73" s="2">
        <f t="shared" si="19"/>
        <v>60</v>
      </c>
      <c r="I73" s="2">
        <f t="shared" si="9"/>
        <v>60</v>
      </c>
      <c r="J73" s="2">
        <f t="shared" si="11"/>
        <v>60</v>
      </c>
      <c r="K73" s="2">
        <f t="shared" si="20"/>
        <v>367</v>
      </c>
      <c r="L73" s="2">
        <f t="shared" si="16"/>
        <v>36</v>
      </c>
      <c r="M73" s="2">
        <f t="shared" si="17"/>
        <v>1</v>
      </c>
    </row>
    <row r="74" spans="1:13" x14ac:dyDescent="0.25">
      <c r="A74" s="10">
        <v>41822</v>
      </c>
      <c r="B74" s="3">
        <f t="shared" si="13"/>
        <v>7</v>
      </c>
      <c r="C74" s="3">
        <f t="shared" si="18"/>
        <v>1</v>
      </c>
      <c r="D74" s="4">
        <f t="shared" si="12"/>
        <v>0.54</v>
      </c>
      <c r="E74" s="5">
        <f t="shared" si="14"/>
        <v>324</v>
      </c>
      <c r="F74" s="2">
        <f t="shared" si="15"/>
        <v>3</v>
      </c>
      <c r="G74" s="2">
        <f t="shared" si="10"/>
        <v>36</v>
      </c>
      <c r="H74" s="2">
        <f t="shared" si="19"/>
        <v>60</v>
      </c>
      <c r="I74" s="2">
        <f t="shared" ref="I74:I137" si="21">H70</f>
        <v>60</v>
      </c>
      <c r="J74" s="2">
        <f t="shared" si="11"/>
        <v>60</v>
      </c>
      <c r="K74" s="2">
        <f t="shared" si="20"/>
        <v>391</v>
      </c>
      <c r="L74" s="2">
        <f t="shared" si="16"/>
        <v>36</v>
      </c>
      <c r="M74" s="2">
        <f t="shared" si="17"/>
        <v>1</v>
      </c>
    </row>
    <row r="75" spans="1:13" x14ac:dyDescent="0.25">
      <c r="A75" s="10">
        <v>41823</v>
      </c>
      <c r="B75" s="3">
        <f t="shared" si="13"/>
        <v>7</v>
      </c>
      <c r="C75" s="3">
        <f t="shared" si="18"/>
        <v>2</v>
      </c>
      <c r="D75" s="4">
        <f t="shared" si="12"/>
        <v>0.54</v>
      </c>
      <c r="E75" s="5">
        <f t="shared" si="14"/>
        <v>324</v>
      </c>
      <c r="F75" s="2">
        <f t="shared" si="15"/>
        <v>4</v>
      </c>
      <c r="G75" s="2">
        <f t="shared" ref="G75:G138" si="22">IF(F75&lt;6,36,100)</f>
        <v>36</v>
      </c>
      <c r="H75" s="2">
        <f t="shared" si="19"/>
        <v>54</v>
      </c>
      <c r="I75" s="2">
        <f t="shared" si="21"/>
        <v>60</v>
      </c>
      <c r="J75" s="2">
        <f t="shared" ref="J75:J138" si="23">I74</f>
        <v>60</v>
      </c>
      <c r="K75" s="2">
        <f t="shared" si="20"/>
        <v>415</v>
      </c>
      <c r="L75" s="2">
        <f t="shared" si="16"/>
        <v>36</v>
      </c>
      <c r="M75" s="2">
        <f t="shared" si="17"/>
        <v>1</v>
      </c>
    </row>
    <row r="76" spans="1:13" x14ac:dyDescent="0.25">
      <c r="A76" s="10">
        <v>41824</v>
      </c>
      <c r="B76" s="3">
        <f t="shared" si="13"/>
        <v>7</v>
      </c>
      <c r="C76" s="3">
        <f t="shared" si="18"/>
        <v>3</v>
      </c>
      <c r="D76" s="4">
        <f t="shared" si="12"/>
        <v>0.54</v>
      </c>
      <c r="E76" s="5">
        <f t="shared" si="14"/>
        <v>324</v>
      </c>
      <c r="F76" s="2">
        <f t="shared" si="15"/>
        <v>5</v>
      </c>
      <c r="G76" s="2">
        <f t="shared" si="22"/>
        <v>36</v>
      </c>
      <c r="H76" s="2">
        <f t="shared" si="19"/>
        <v>54</v>
      </c>
      <c r="I76" s="2">
        <f t="shared" si="21"/>
        <v>60</v>
      </c>
      <c r="J76" s="2">
        <f t="shared" si="23"/>
        <v>60</v>
      </c>
      <c r="K76" s="2">
        <f t="shared" si="20"/>
        <v>439</v>
      </c>
      <c r="L76" s="2">
        <f t="shared" si="16"/>
        <v>36</v>
      </c>
      <c r="M76" s="2">
        <f t="shared" si="17"/>
        <v>1</v>
      </c>
    </row>
    <row r="77" spans="1:13" x14ac:dyDescent="0.25">
      <c r="A77" s="10">
        <v>41825</v>
      </c>
      <c r="B77" s="3">
        <f t="shared" si="13"/>
        <v>7</v>
      </c>
      <c r="C77" s="3">
        <f t="shared" si="18"/>
        <v>4</v>
      </c>
      <c r="D77" s="4">
        <f t="shared" si="12"/>
        <v>0.54</v>
      </c>
      <c r="E77" s="5">
        <f t="shared" si="14"/>
        <v>324</v>
      </c>
      <c r="F77" s="2">
        <f t="shared" si="15"/>
        <v>6</v>
      </c>
      <c r="G77" s="2">
        <f t="shared" si="22"/>
        <v>100</v>
      </c>
      <c r="H77" s="2">
        <f t="shared" si="19"/>
        <v>54</v>
      </c>
      <c r="I77" s="2">
        <f t="shared" si="21"/>
        <v>60</v>
      </c>
      <c r="J77" s="2">
        <f t="shared" si="23"/>
        <v>60</v>
      </c>
      <c r="K77" s="2">
        <f t="shared" si="20"/>
        <v>463</v>
      </c>
      <c r="L77" s="2">
        <f t="shared" si="16"/>
        <v>100</v>
      </c>
      <c r="M77" s="2">
        <f t="shared" si="17"/>
        <v>1</v>
      </c>
    </row>
    <row r="78" spans="1:13" x14ac:dyDescent="0.25">
      <c r="A78" s="10">
        <v>41826</v>
      </c>
      <c r="B78" s="3">
        <f t="shared" si="13"/>
        <v>7</v>
      </c>
      <c r="C78" s="3">
        <f t="shared" si="18"/>
        <v>5</v>
      </c>
      <c r="D78" s="4">
        <f t="shared" si="12"/>
        <v>0.54</v>
      </c>
      <c r="E78" s="5">
        <f t="shared" si="14"/>
        <v>324</v>
      </c>
      <c r="F78" s="2">
        <f t="shared" si="15"/>
        <v>7</v>
      </c>
      <c r="G78" s="2">
        <f t="shared" si="22"/>
        <v>100</v>
      </c>
      <c r="H78" s="2">
        <f t="shared" si="19"/>
        <v>54</v>
      </c>
      <c r="I78" s="2">
        <f t="shared" si="21"/>
        <v>60</v>
      </c>
      <c r="J78" s="2">
        <f t="shared" si="23"/>
        <v>60</v>
      </c>
      <c r="K78" s="2">
        <f t="shared" si="20"/>
        <v>423</v>
      </c>
      <c r="L78" s="2">
        <f t="shared" si="16"/>
        <v>100</v>
      </c>
      <c r="M78" s="2">
        <f t="shared" si="17"/>
        <v>1</v>
      </c>
    </row>
    <row r="79" spans="1:13" x14ac:dyDescent="0.25">
      <c r="A79" s="10">
        <v>41827</v>
      </c>
      <c r="B79" s="3">
        <f t="shared" si="13"/>
        <v>7</v>
      </c>
      <c r="C79" s="3">
        <f t="shared" si="18"/>
        <v>6</v>
      </c>
      <c r="D79" s="4">
        <f t="shared" si="12"/>
        <v>0.54</v>
      </c>
      <c r="E79" s="5">
        <f t="shared" si="14"/>
        <v>324</v>
      </c>
      <c r="F79" s="2">
        <f t="shared" si="15"/>
        <v>1</v>
      </c>
      <c r="G79" s="2">
        <f t="shared" si="22"/>
        <v>36</v>
      </c>
      <c r="H79" s="2">
        <f t="shared" si="19"/>
        <v>54</v>
      </c>
      <c r="I79" s="2">
        <f t="shared" si="21"/>
        <v>54</v>
      </c>
      <c r="J79" s="2">
        <f t="shared" si="23"/>
        <v>60</v>
      </c>
      <c r="K79" s="2">
        <f t="shared" si="20"/>
        <v>383</v>
      </c>
      <c r="L79" s="2">
        <f t="shared" si="16"/>
        <v>36</v>
      </c>
      <c r="M79" s="2">
        <f t="shared" si="17"/>
        <v>1</v>
      </c>
    </row>
    <row r="80" spans="1:13" x14ac:dyDescent="0.25">
      <c r="A80" s="10">
        <v>41828</v>
      </c>
      <c r="B80" s="3">
        <f t="shared" si="13"/>
        <v>7</v>
      </c>
      <c r="C80" s="3">
        <f t="shared" si="18"/>
        <v>7</v>
      </c>
      <c r="D80" s="4">
        <f t="shared" si="12"/>
        <v>0.54</v>
      </c>
      <c r="E80" s="5">
        <f t="shared" si="14"/>
        <v>324</v>
      </c>
      <c r="F80" s="2">
        <f t="shared" si="15"/>
        <v>2</v>
      </c>
      <c r="G80" s="2">
        <f t="shared" si="22"/>
        <v>36</v>
      </c>
      <c r="H80" s="2">
        <f t="shared" si="19"/>
        <v>54</v>
      </c>
      <c r="I80" s="2">
        <f t="shared" si="21"/>
        <v>54</v>
      </c>
      <c r="J80" s="2">
        <f t="shared" si="23"/>
        <v>54</v>
      </c>
      <c r="K80" s="2">
        <f t="shared" si="20"/>
        <v>401</v>
      </c>
      <c r="L80" s="2">
        <f t="shared" si="16"/>
        <v>36</v>
      </c>
      <c r="M80" s="2">
        <f t="shared" si="17"/>
        <v>1</v>
      </c>
    </row>
    <row r="81" spans="1:13" x14ac:dyDescent="0.25">
      <c r="A81" s="10">
        <v>41829</v>
      </c>
      <c r="B81" s="3">
        <f t="shared" si="13"/>
        <v>7</v>
      </c>
      <c r="C81" s="3">
        <f t="shared" si="18"/>
        <v>1</v>
      </c>
      <c r="D81" s="4">
        <f t="shared" si="12"/>
        <v>0.49</v>
      </c>
      <c r="E81" s="5">
        <f t="shared" si="14"/>
        <v>294</v>
      </c>
      <c r="F81" s="2">
        <f t="shared" si="15"/>
        <v>3</v>
      </c>
      <c r="G81" s="2">
        <f t="shared" si="22"/>
        <v>36</v>
      </c>
      <c r="H81" s="2">
        <f t="shared" si="19"/>
        <v>54</v>
      </c>
      <c r="I81" s="2">
        <f t="shared" si="21"/>
        <v>54</v>
      </c>
      <c r="J81" s="2">
        <f t="shared" si="23"/>
        <v>54</v>
      </c>
      <c r="K81" s="2">
        <f t="shared" si="20"/>
        <v>419</v>
      </c>
      <c r="L81" s="2">
        <f t="shared" si="16"/>
        <v>36</v>
      </c>
      <c r="M81" s="2">
        <f t="shared" si="17"/>
        <v>1</v>
      </c>
    </row>
    <row r="82" spans="1:13" x14ac:dyDescent="0.25">
      <c r="A82" s="10">
        <v>41830</v>
      </c>
      <c r="B82" s="3">
        <f t="shared" si="13"/>
        <v>7</v>
      </c>
      <c r="C82" s="3">
        <f t="shared" si="18"/>
        <v>2</v>
      </c>
      <c r="D82" s="4">
        <f t="shared" si="12"/>
        <v>0.49</v>
      </c>
      <c r="E82" s="5">
        <f t="shared" si="14"/>
        <v>294</v>
      </c>
      <c r="F82" s="2">
        <f t="shared" si="15"/>
        <v>4</v>
      </c>
      <c r="G82" s="2">
        <f t="shared" si="22"/>
        <v>36</v>
      </c>
      <c r="H82" s="2">
        <f t="shared" si="19"/>
        <v>49</v>
      </c>
      <c r="I82" s="2">
        <f t="shared" si="21"/>
        <v>54</v>
      </c>
      <c r="J82" s="2">
        <f t="shared" si="23"/>
        <v>54</v>
      </c>
      <c r="K82" s="2">
        <f t="shared" si="20"/>
        <v>437</v>
      </c>
      <c r="L82" s="2">
        <f t="shared" si="16"/>
        <v>36</v>
      </c>
      <c r="M82" s="2">
        <f t="shared" si="17"/>
        <v>1</v>
      </c>
    </row>
    <row r="83" spans="1:13" x14ac:dyDescent="0.25">
      <c r="A83" s="10">
        <v>41831</v>
      </c>
      <c r="B83" s="3">
        <f t="shared" si="13"/>
        <v>7</v>
      </c>
      <c r="C83" s="3">
        <f t="shared" si="18"/>
        <v>3</v>
      </c>
      <c r="D83" s="4">
        <f t="shared" si="12"/>
        <v>0.49</v>
      </c>
      <c r="E83" s="5">
        <f t="shared" si="14"/>
        <v>294</v>
      </c>
      <c r="F83" s="2">
        <f t="shared" si="15"/>
        <v>5</v>
      </c>
      <c r="G83" s="2">
        <f t="shared" si="22"/>
        <v>36</v>
      </c>
      <c r="H83" s="2">
        <f t="shared" si="19"/>
        <v>49</v>
      </c>
      <c r="I83" s="2">
        <f t="shared" si="21"/>
        <v>54</v>
      </c>
      <c r="J83" s="2">
        <f t="shared" si="23"/>
        <v>54</v>
      </c>
      <c r="K83" s="2">
        <f t="shared" si="20"/>
        <v>455</v>
      </c>
      <c r="L83" s="2">
        <f t="shared" si="16"/>
        <v>36</v>
      </c>
      <c r="M83" s="2">
        <f t="shared" si="17"/>
        <v>1</v>
      </c>
    </row>
    <row r="84" spans="1:13" x14ac:dyDescent="0.25">
      <c r="A84" s="10">
        <v>41832</v>
      </c>
      <c r="B84" s="3">
        <f t="shared" si="13"/>
        <v>7</v>
      </c>
      <c r="C84" s="3">
        <f t="shared" si="18"/>
        <v>4</v>
      </c>
      <c r="D84" s="4">
        <f t="shared" si="12"/>
        <v>0.49</v>
      </c>
      <c r="E84" s="5">
        <f t="shared" si="14"/>
        <v>294</v>
      </c>
      <c r="F84" s="2">
        <f t="shared" si="15"/>
        <v>6</v>
      </c>
      <c r="G84" s="2">
        <f t="shared" si="22"/>
        <v>100</v>
      </c>
      <c r="H84" s="2">
        <f t="shared" si="19"/>
        <v>49</v>
      </c>
      <c r="I84" s="2">
        <f t="shared" si="21"/>
        <v>54</v>
      </c>
      <c r="J84" s="2">
        <f t="shared" si="23"/>
        <v>54</v>
      </c>
      <c r="K84" s="2">
        <f t="shared" si="20"/>
        <v>473</v>
      </c>
      <c r="L84" s="2">
        <f t="shared" si="16"/>
        <v>100</v>
      </c>
      <c r="M84" s="2">
        <f t="shared" si="17"/>
        <v>1</v>
      </c>
    </row>
    <row r="85" spans="1:13" x14ac:dyDescent="0.25">
      <c r="A85" s="10">
        <v>41833</v>
      </c>
      <c r="B85" s="3">
        <f t="shared" si="13"/>
        <v>7</v>
      </c>
      <c r="C85" s="3">
        <f t="shared" si="18"/>
        <v>5</v>
      </c>
      <c r="D85" s="4">
        <f t="shared" si="12"/>
        <v>0.49</v>
      </c>
      <c r="E85" s="5">
        <f t="shared" si="14"/>
        <v>294</v>
      </c>
      <c r="F85" s="2">
        <f t="shared" si="15"/>
        <v>7</v>
      </c>
      <c r="G85" s="2">
        <f t="shared" si="22"/>
        <v>100</v>
      </c>
      <c r="H85" s="2">
        <f t="shared" si="19"/>
        <v>49</v>
      </c>
      <c r="I85" s="2">
        <f t="shared" si="21"/>
        <v>54</v>
      </c>
      <c r="J85" s="2">
        <f t="shared" si="23"/>
        <v>54</v>
      </c>
      <c r="K85" s="2">
        <f t="shared" si="20"/>
        <v>427</v>
      </c>
      <c r="L85" s="2">
        <f t="shared" si="16"/>
        <v>100</v>
      </c>
      <c r="M85" s="2">
        <f t="shared" si="17"/>
        <v>1</v>
      </c>
    </row>
    <row r="86" spans="1:13" x14ac:dyDescent="0.25">
      <c r="A86" s="10">
        <v>41834</v>
      </c>
      <c r="B86" s="3">
        <f t="shared" si="13"/>
        <v>7</v>
      </c>
      <c r="C86" s="3">
        <f t="shared" si="18"/>
        <v>6</v>
      </c>
      <c r="D86" s="4">
        <f t="shared" si="12"/>
        <v>0.49</v>
      </c>
      <c r="E86" s="5">
        <f t="shared" si="14"/>
        <v>294</v>
      </c>
      <c r="F86" s="2">
        <f t="shared" si="15"/>
        <v>1</v>
      </c>
      <c r="G86" s="2">
        <f t="shared" si="22"/>
        <v>36</v>
      </c>
      <c r="H86" s="2">
        <f t="shared" si="19"/>
        <v>49</v>
      </c>
      <c r="I86" s="2">
        <f t="shared" si="21"/>
        <v>49</v>
      </c>
      <c r="J86" s="2">
        <f t="shared" si="23"/>
        <v>54</v>
      </c>
      <c r="K86" s="2">
        <f t="shared" si="20"/>
        <v>381</v>
      </c>
      <c r="L86" s="2">
        <f t="shared" si="16"/>
        <v>36</v>
      </c>
      <c r="M86" s="2">
        <f t="shared" si="17"/>
        <v>1</v>
      </c>
    </row>
    <row r="87" spans="1:13" x14ac:dyDescent="0.25">
      <c r="A87" s="10">
        <v>41835</v>
      </c>
      <c r="B87" s="3">
        <f t="shared" si="13"/>
        <v>7</v>
      </c>
      <c r="C87" s="3">
        <f t="shared" si="18"/>
        <v>7</v>
      </c>
      <c r="D87" s="4">
        <f t="shared" si="12"/>
        <v>0.49</v>
      </c>
      <c r="E87" s="5">
        <f t="shared" si="14"/>
        <v>294</v>
      </c>
      <c r="F87" s="2">
        <f t="shared" si="15"/>
        <v>2</v>
      </c>
      <c r="G87" s="2">
        <f t="shared" si="22"/>
        <v>36</v>
      </c>
      <c r="H87" s="2">
        <f t="shared" si="19"/>
        <v>49</v>
      </c>
      <c r="I87" s="2">
        <f t="shared" si="21"/>
        <v>49</v>
      </c>
      <c r="J87" s="2">
        <f t="shared" si="23"/>
        <v>49</v>
      </c>
      <c r="K87" s="2">
        <f t="shared" si="20"/>
        <v>394</v>
      </c>
      <c r="L87" s="2">
        <f t="shared" si="16"/>
        <v>36</v>
      </c>
      <c r="M87" s="2">
        <f t="shared" si="17"/>
        <v>1</v>
      </c>
    </row>
    <row r="88" spans="1:13" x14ac:dyDescent="0.25">
      <c r="A88" s="10">
        <v>41836</v>
      </c>
      <c r="B88" s="3">
        <f t="shared" si="13"/>
        <v>7</v>
      </c>
      <c r="C88" s="3">
        <f t="shared" si="18"/>
        <v>1</v>
      </c>
      <c r="D88" s="4">
        <f t="shared" si="12"/>
        <v>0.44</v>
      </c>
      <c r="E88" s="5">
        <f t="shared" si="14"/>
        <v>264</v>
      </c>
      <c r="F88" s="2">
        <f t="shared" si="15"/>
        <v>3</v>
      </c>
      <c r="G88" s="2">
        <f t="shared" si="22"/>
        <v>36</v>
      </c>
      <c r="H88" s="2">
        <f t="shared" si="19"/>
        <v>49</v>
      </c>
      <c r="I88" s="2">
        <f t="shared" si="21"/>
        <v>49</v>
      </c>
      <c r="J88" s="2">
        <f t="shared" si="23"/>
        <v>49</v>
      </c>
      <c r="K88" s="2">
        <f t="shared" si="20"/>
        <v>407</v>
      </c>
      <c r="L88" s="2">
        <f t="shared" si="16"/>
        <v>36</v>
      </c>
      <c r="M88" s="2">
        <f t="shared" si="17"/>
        <v>1</v>
      </c>
    </row>
    <row r="89" spans="1:13" x14ac:dyDescent="0.25">
      <c r="A89" s="10">
        <v>41837</v>
      </c>
      <c r="B89" s="3">
        <f t="shared" si="13"/>
        <v>7</v>
      </c>
      <c r="C89" s="3">
        <f t="shared" si="18"/>
        <v>2</v>
      </c>
      <c r="D89" s="4">
        <f t="shared" si="12"/>
        <v>0.44</v>
      </c>
      <c r="E89" s="5">
        <f t="shared" si="14"/>
        <v>264</v>
      </c>
      <c r="F89" s="2">
        <f t="shared" si="15"/>
        <v>4</v>
      </c>
      <c r="G89" s="2">
        <f t="shared" si="22"/>
        <v>36</v>
      </c>
      <c r="H89" s="2">
        <f t="shared" si="19"/>
        <v>44</v>
      </c>
      <c r="I89" s="2">
        <f t="shared" si="21"/>
        <v>49</v>
      </c>
      <c r="J89" s="2">
        <f t="shared" si="23"/>
        <v>49</v>
      </c>
      <c r="K89" s="2">
        <f t="shared" si="20"/>
        <v>420</v>
      </c>
      <c r="L89" s="2">
        <f t="shared" si="16"/>
        <v>36</v>
      </c>
      <c r="M89" s="2">
        <f t="shared" si="17"/>
        <v>1</v>
      </c>
    </row>
    <row r="90" spans="1:13" x14ac:dyDescent="0.25">
      <c r="A90" s="10">
        <v>41838</v>
      </c>
      <c r="B90" s="3">
        <f t="shared" si="13"/>
        <v>7</v>
      </c>
      <c r="C90" s="3">
        <f t="shared" si="18"/>
        <v>3</v>
      </c>
      <c r="D90" s="4">
        <f t="shared" si="12"/>
        <v>0.44</v>
      </c>
      <c r="E90" s="5">
        <f t="shared" si="14"/>
        <v>264</v>
      </c>
      <c r="F90" s="2">
        <f t="shared" si="15"/>
        <v>5</v>
      </c>
      <c r="G90" s="2">
        <f t="shared" si="22"/>
        <v>36</v>
      </c>
      <c r="H90" s="2">
        <f t="shared" si="19"/>
        <v>44</v>
      </c>
      <c r="I90" s="2">
        <f t="shared" si="21"/>
        <v>49</v>
      </c>
      <c r="J90" s="2">
        <f t="shared" si="23"/>
        <v>49</v>
      </c>
      <c r="K90" s="2">
        <f t="shared" si="20"/>
        <v>433</v>
      </c>
      <c r="L90" s="2">
        <f t="shared" si="16"/>
        <v>36</v>
      </c>
      <c r="M90" s="2">
        <f t="shared" si="17"/>
        <v>1</v>
      </c>
    </row>
    <row r="91" spans="1:13" x14ac:dyDescent="0.25">
      <c r="A91" s="10">
        <v>41839</v>
      </c>
      <c r="B91" s="3">
        <f t="shared" si="13"/>
        <v>7</v>
      </c>
      <c r="C91" s="3">
        <f t="shared" si="18"/>
        <v>4</v>
      </c>
      <c r="D91" s="4">
        <f t="shared" si="12"/>
        <v>0.44</v>
      </c>
      <c r="E91" s="5">
        <f t="shared" si="14"/>
        <v>264</v>
      </c>
      <c r="F91" s="2">
        <f t="shared" si="15"/>
        <v>6</v>
      </c>
      <c r="G91" s="2">
        <f t="shared" si="22"/>
        <v>100</v>
      </c>
      <c r="H91" s="2">
        <f t="shared" si="19"/>
        <v>44</v>
      </c>
      <c r="I91" s="2">
        <f t="shared" si="21"/>
        <v>49</v>
      </c>
      <c r="J91" s="2">
        <f t="shared" si="23"/>
        <v>49</v>
      </c>
      <c r="K91" s="2">
        <f t="shared" si="20"/>
        <v>446</v>
      </c>
      <c r="L91" s="2">
        <f t="shared" si="16"/>
        <v>100</v>
      </c>
      <c r="M91" s="2">
        <f t="shared" si="17"/>
        <v>1</v>
      </c>
    </row>
    <row r="92" spans="1:13" x14ac:dyDescent="0.25">
      <c r="A92" s="10">
        <v>41840</v>
      </c>
      <c r="B92" s="3">
        <f t="shared" si="13"/>
        <v>7</v>
      </c>
      <c r="C92" s="3">
        <f t="shared" si="18"/>
        <v>5</v>
      </c>
      <c r="D92" s="4">
        <f t="shared" si="12"/>
        <v>0.44</v>
      </c>
      <c r="E92" s="5">
        <f t="shared" si="14"/>
        <v>264</v>
      </c>
      <c r="F92" s="2">
        <f t="shared" si="15"/>
        <v>7</v>
      </c>
      <c r="G92" s="2">
        <f t="shared" si="22"/>
        <v>100</v>
      </c>
      <c r="H92" s="2">
        <f t="shared" si="19"/>
        <v>44</v>
      </c>
      <c r="I92" s="2">
        <f t="shared" si="21"/>
        <v>49</v>
      </c>
      <c r="J92" s="2">
        <f t="shared" si="23"/>
        <v>49</v>
      </c>
      <c r="K92" s="2">
        <f t="shared" si="20"/>
        <v>395</v>
      </c>
      <c r="L92" s="2">
        <f t="shared" si="16"/>
        <v>100</v>
      </c>
      <c r="M92" s="2">
        <f t="shared" si="17"/>
        <v>1</v>
      </c>
    </row>
    <row r="93" spans="1:13" x14ac:dyDescent="0.25">
      <c r="A93" s="10">
        <v>41841</v>
      </c>
      <c r="B93" s="3">
        <f t="shared" si="13"/>
        <v>7</v>
      </c>
      <c r="C93" s="3">
        <f t="shared" si="18"/>
        <v>6</v>
      </c>
      <c r="D93" s="4">
        <f t="shared" si="12"/>
        <v>0.44</v>
      </c>
      <c r="E93" s="5">
        <f t="shared" si="14"/>
        <v>264</v>
      </c>
      <c r="F93" s="2">
        <f t="shared" si="15"/>
        <v>1</v>
      </c>
      <c r="G93" s="2">
        <f t="shared" si="22"/>
        <v>36</v>
      </c>
      <c r="H93" s="2">
        <f t="shared" si="19"/>
        <v>44</v>
      </c>
      <c r="I93" s="2">
        <f t="shared" si="21"/>
        <v>44</v>
      </c>
      <c r="J93" s="2">
        <f t="shared" si="23"/>
        <v>49</v>
      </c>
      <c r="K93" s="2">
        <f t="shared" si="20"/>
        <v>344</v>
      </c>
      <c r="L93" s="2">
        <f t="shared" si="16"/>
        <v>36</v>
      </c>
      <c r="M93" s="2">
        <f t="shared" si="17"/>
        <v>1</v>
      </c>
    </row>
    <row r="94" spans="1:13" x14ac:dyDescent="0.25">
      <c r="A94" s="10">
        <v>41842</v>
      </c>
      <c r="B94" s="3">
        <f t="shared" si="13"/>
        <v>7</v>
      </c>
      <c r="C94" s="3">
        <f t="shared" si="18"/>
        <v>7</v>
      </c>
      <c r="D94" s="4">
        <f t="shared" si="12"/>
        <v>0.44</v>
      </c>
      <c r="E94" s="5">
        <f t="shared" si="14"/>
        <v>264</v>
      </c>
      <c r="F94" s="2">
        <f t="shared" si="15"/>
        <v>2</v>
      </c>
      <c r="G94" s="2">
        <f t="shared" si="22"/>
        <v>36</v>
      </c>
      <c r="H94" s="2">
        <f t="shared" si="19"/>
        <v>44</v>
      </c>
      <c r="I94" s="2">
        <f t="shared" si="21"/>
        <v>44</v>
      </c>
      <c r="J94" s="2">
        <f t="shared" si="23"/>
        <v>44</v>
      </c>
      <c r="K94" s="2">
        <f t="shared" si="20"/>
        <v>352</v>
      </c>
      <c r="L94" s="2">
        <f t="shared" si="16"/>
        <v>36</v>
      </c>
      <c r="M94" s="2">
        <f t="shared" si="17"/>
        <v>1</v>
      </c>
    </row>
    <row r="95" spans="1:13" x14ac:dyDescent="0.25">
      <c r="A95" s="10">
        <v>41843</v>
      </c>
      <c r="B95" s="3">
        <f t="shared" si="13"/>
        <v>7</v>
      </c>
      <c r="C95" s="3">
        <f t="shared" si="18"/>
        <v>1</v>
      </c>
      <c r="D95" s="4">
        <f t="shared" si="12"/>
        <v>0.4</v>
      </c>
      <c r="E95" s="5">
        <f t="shared" si="14"/>
        <v>240</v>
      </c>
      <c r="F95" s="2">
        <f t="shared" si="15"/>
        <v>3</v>
      </c>
      <c r="G95" s="2">
        <f t="shared" si="22"/>
        <v>36</v>
      </c>
      <c r="H95" s="2">
        <f t="shared" si="19"/>
        <v>44</v>
      </c>
      <c r="I95" s="2">
        <f t="shared" si="21"/>
        <v>44</v>
      </c>
      <c r="J95" s="2">
        <f t="shared" si="23"/>
        <v>44</v>
      </c>
      <c r="K95" s="2">
        <f t="shared" si="20"/>
        <v>360</v>
      </c>
      <c r="L95" s="2">
        <f t="shared" si="16"/>
        <v>36</v>
      </c>
      <c r="M95" s="2">
        <f t="shared" si="17"/>
        <v>1</v>
      </c>
    </row>
    <row r="96" spans="1:13" x14ac:dyDescent="0.25">
      <c r="A96" s="10">
        <v>41844</v>
      </c>
      <c r="B96" s="3">
        <f t="shared" si="13"/>
        <v>7</v>
      </c>
      <c r="C96" s="3">
        <f t="shared" si="18"/>
        <v>2</v>
      </c>
      <c r="D96" s="4">
        <f t="shared" si="12"/>
        <v>0.4</v>
      </c>
      <c r="E96" s="5">
        <f t="shared" si="14"/>
        <v>240</v>
      </c>
      <c r="F96" s="2">
        <f t="shared" si="15"/>
        <v>4</v>
      </c>
      <c r="G96" s="2">
        <f t="shared" si="22"/>
        <v>36</v>
      </c>
      <c r="H96" s="2">
        <f t="shared" si="19"/>
        <v>40</v>
      </c>
      <c r="I96" s="2">
        <f t="shared" si="21"/>
        <v>44</v>
      </c>
      <c r="J96" s="2">
        <f t="shared" si="23"/>
        <v>44</v>
      </c>
      <c r="K96" s="2">
        <f t="shared" si="20"/>
        <v>368</v>
      </c>
      <c r="L96" s="2">
        <f t="shared" si="16"/>
        <v>36</v>
      </c>
      <c r="M96" s="2">
        <f t="shared" si="17"/>
        <v>1</v>
      </c>
    </row>
    <row r="97" spans="1:13" x14ac:dyDescent="0.25">
      <c r="A97" s="10">
        <v>41845</v>
      </c>
      <c r="B97" s="3">
        <f t="shared" si="13"/>
        <v>7</v>
      </c>
      <c r="C97" s="3">
        <f t="shared" si="18"/>
        <v>3</v>
      </c>
      <c r="D97" s="4">
        <f t="shared" si="12"/>
        <v>0.4</v>
      </c>
      <c r="E97" s="5">
        <f t="shared" si="14"/>
        <v>240</v>
      </c>
      <c r="F97" s="2">
        <f t="shared" si="15"/>
        <v>5</v>
      </c>
      <c r="G97" s="2">
        <f t="shared" si="22"/>
        <v>36</v>
      </c>
      <c r="H97" s="2">
        <f t="shared" si="19"/>
        <v>40</v>
      </c>
      <c r="I97" s="2">
        <f t="shared" si="21"/>
        <v>44</v>
      </c>
      <c r="J97" s="2">
        <f t="shared" si="23"/>
        <v>44</v>
      </c>
      <c r="K97" s="2">
        <f t="shared" si="20"/>
        <v>376</v>
      </c>
      <c r="L97" s="2">
        <f t="shared" si="16"/>
        <v>36</v>
      </c>
      <c r="M97" s="2">
        <f t="shared" si="17"/>
        <v>1</v>
      </c>
    </row>
    <row r="98" spans="1:13" x14ac:dyDescent="0.25">
      <c r="A98" s="10">
        <v>41846</v>
      </c>
      <c r="B98" s="3">
        <f t="shared" si="13"/>
        <v>7</v>
      </c>
      <c r="C98" s="3">
        <f t="shared" si="18"/>
        <v>4</v>
      </c>
      <c r="D98" s="4">
        <f t="shared" si="12"/>
        <v>0.4</v>
      </c>
      <c r="E98" s="5">
        <f t="shared" si="14"/>
        <v>240</v>
      </c>
      <c r="F98" s="2">
        <f t="shared" si="15"/>
        <v>6</v>
      </c>
      <c r="G98" s="2">
        <f t="shared" si="22"/>
        <v>100</v>
      </c>
      <c r="H98" s="2">
        <f t="shared" si="19"/>
        <v>40</v>
      </c>
      <c r="I98" s="2">
        <f t="shared" si="21"/>
        <v>44</v>
      </c>
      <c r="J98" s="2">
        <f t="shared" si="23"/>
        <v>44</v>
      </c>
      <c r="K98" s="2">
        <f t="shared" si="20"/>
        <v>384</v>
      </c>
      <c r="L98" s="2">
        <f t="shared" si="16"/>
        <v>100</v>
      </c>
      <c r="M98" s="2">
        <f t="shared" si="17"/>
        <v>1</v>
      </c>
    </row>
    <row r="99" spans="1:13" x14ac:dyDescent="0.25">
      <c r="A99" s="10">
        <v>41847</v>
      </c>
      <c r="B99" s="3">
        <f t="shared" si="13"/>
        <v>7</v>
      </c>
      <c r="C99" s="3">
        <f t="shared" si="18"/>
        <v>5</v>
      </c>
      <c r="D99" s="4">
        <f t="shared" si="12"/>
        <v>0.4</v>
      </c>
      <c r="E99" s="5">
        <f t="shared" si="14"/>
        <v>240</v>
      </c>
      <c r="F99" s="2">
        <f t="shared" si="15"/>
        <v>7</v>
      </c>
      <c r="G99" s="2">
        <f t="shared" si="22"/>
        <v>100</v>
      </c>
      <c r="H99" s="2">
        <f t="shared" si="19"/>
        <v>40</v>
      </c>
      <c r="I99" s="2">
        <f t="shared" si="21"/>
        <v>44</v>
      </c>
      <c r="J99" s="2">
        <f t="shared" si="23"/>
        <v>44</v>
      </c>
      <c r="K99" s="2">
        <f t="shared" si="20"/>
        <v>328</v>
      </c>
      <c r="L99" s="2">
        <f t="shared" si="16"/>
        <v>100</v>
      </c>
      <c r="M99" s="2">
        <f t="shared" si="17"/>
        <v>1</v>
      </c>
    </row>
    <row r="100" spans="1:13" x14ac:dyDescent="0.25">
      <c r="A100" s="10">
        <v>41848</v>
      </c>
      <c r="B100" s="3">
        <f t="shared" si="13"/>
        <v>7</v>
      </c>
      <c r="C100" s="3">
        <f t="shared" si="18"/>
        <v>6</v>
      </c>
      <c r="D100" s="4">
        <f t="shared" si="12"/>
        <v>0.4</v>
      </c>
      <c r="E100" s="5">
        <f t="shared" si="14"/>
        <v>240</v>
      </c>
      <c r="F100" s="2">
        <f t="shared" si="15"/>
        <v>1</v>
      </c>
      <c r="G100" s="2">
        <f t="shared" si="22"/>
        <v>36</v>
      </c>
      <c r="H100" s="2">
        <f t="shared" si="19"/>
        <v>40</v>
      </c>
      <c r="I100" s="2">
        <f t="shared" si="21"/>
        <v>40</v>
      </c>
      <c r="J100" s="2">
        <f t="shared" si="23"/>
        <v>44</v>
      </c>
      <c r="K100" s="2">
        <f t="shared" si="20"/>
        <v>272</v>
      </c>
      <c r="L100" s="2">
        <f t="shared" si="16"/>
        <v>36</v>
      </c>
      <c r="M100" s="2">
        <f t="shared" si="17"/>
        <v>1</v>
      </c>
    </row>
    <row r="101" spans="1:13" x14ac:dyDescent="0.25">
      <c r="A101" s="10">
        <v>41849</v>
      </c>
      <c r="B101" s="3">
        <f t="shared" si="13"/>
        <v>7</v>
      </c>
      <c r="C101" s="3">
        <f t="shared" si="18"/>
        <v>7</v>
      </c>
      <c r="D101" s="4">
        <f t="shared" si="12"/>
        <v>0.4</v>
      </c>
      <c r="E101" s="5">
        <f t="shared" si="14"/>
        <v>240</v>
      </c>
      <c r="F101" s="2">
        <f t="shared" si="15"/>
        <v>2</v>
      </c>
      <c r="G101" s="2">
        <f t="shared" si="22"/>
        <v>36</v>
      </c>
      <c r="H101" s="2">
        <f t="shared" si="19"/>
        <v>40</v>
      </c>
      <c r="I101" s="2">
        <f t="shared" si="21"/>
        <v>40</v>
      </c>
      <c r="J101" s="2">
        <f t="shared" si="23"/>
        <v>40</v>
      </c>
      <c r="K101" s="2">
        <f t="shared" si="20"/>
        <v>276</v>
      </c>
      <c r="L101" s="2">
        <f t="shared" si="16"/>
        <v>36</v>
      </c>
      <c r="M101" s="2">
        <f t="shared" si="17"/>
        <v>1</v>
      </c>
    </row>
    <row r="102" spans="1:13" x14ac:dyDescent="0.25">
      <c r="A102" s="10">
        <v>41850</v>
      </c>
      <c r="B102" s="3">
        <f t="shared" si="13"/>
        <v>7</v>
      </c>
      <c r="C102" s="3">
        <f t="shared" si="18"/>
        <v>1</v>
      </c>
      <c r="D102" s="4">
        <f t="shared" si="12"/>
        <v>0.36</v>
      </c>
      <c r="E102" s="5">
        <f t="shared" si="14"/>
        <v>216</v>
      </c>
      <c r="F102" s="2">
        <f t="shared" si="15"/>
        <v>3</v>
      </c>
      <c r="G102" s="2">
        <f t="shared" si="22"/>
        <v>36</v>
      </c>
      <c r="H102" s="2">
        <f t="shared" si="19"/>
        <v>40</v>
      </c>
      <c r="I102" s="2">
        <f t="shared" si="21"/>
        <v>40</v>
      </c>
      <c r="J102" s="2">
        <f t="shared" si="23"/>
        <v>40</v>
      </c>
      <c r="K102" s="2">
        <f t="shared" si="20"/>
        <v>280</v>
      </c>
      <c r="L102" s="2">
        <f t="shared" si="16"/>
        <v>36</v>
      </c>
      <c r="M102" s="2">
        <f t="shared" si="17"/>
        <v>1</v>
      </c>
    </row>
    <row r="103" spans="1:13" x14ac:dyDescent="0.25">
      <c r="A103" s="10">
        <v>41851</v>
      </c>
      <c r="B103" s="3">
        <f t="shared" si="13"/>
        <v>7</v>
      </c>
      <c r="C103" s="3">
        <f t="shared" si="18"/>
        <v>2</v>
      </c>
      <c r="D103" s="4">
        <f t="shared" si="12"/>
        <v>0.36</v>
      </c>
      <c r="E103" s="5">
        <f t="shared" si="14"/>
        <v>216</v>
      </c>
      <c r="F103" s="2">
        <f t="shared" si="15"/>
        <v>4</v>
      </c>
      <c r="G103" s="2">
        <f t="shared" si="22"/>
        <v>36</v>
      </c>
      <c r="H103" s="2">
        <f t="shared" si="19"/>
        <v>36</v>
      </c>
      <c r="I103" s="2">
        <f t="shared" si="21"/>
        <v>40</v>
      </c>
      <c r="J103" s="2">
        <f t="shared" si="23"/>
        <v>40</v>
      </c>
      <c r="K103" s="2">
        <f t="shared" si="20"/>
        <v>284</v>
      </c>
      <c r="L103" s="2">
        <f t="shared" si="16"/>
        <v>36</v>
      </c>
      <c r="M103" s="2">
        <f t="shared" si="17"/>
        <v>1</v>
      </c>
    </row>
    <row r="104" spans="1:13" x14ac:dyDescent="0.25">
      <c r="A104" s="10">
        <v>41852</v>
      </c>
      <c r="B104" s="3">
        <f t="shared" si="13"/>
        <v>8</v>
      </c>
      <c r="C104" s="3">
        <f>IF(C103=7,1,C103+1)</f>
        <v>3</v>
      </c>
      <c r="D104" s="4">
        <f t="shared" si="12"/>
        <v>0.36</v>
      </c>
      <c r="E104" s="5">
        <f t="shared" si="14"/>
        <v>216</v>
      </c>
      <c r="F104" s="2">
        <f t="shared" si="15"/>
        <v>5</v>
      </c>
      <c r="G104" s="2">
        <f t="shared" si="22"/>
        <v>36</v>
      </c>
      <c r="H104" s="2">
        <f t="shared" si="19"/>
        <v>36</v>
      </c>
      <c r="I104" s="2">
        <f t="shared" si="21"/>
        <v>40</v>
      </c>
      <c r="J104" s="2">
        <f t="shared" si="23"/>
        <v>40</v>
      </c>
      <c r="K104" s="2">
        <f t="shared" si="20"/>
        <v>288</v>
      </c>
      <c r="L104" s="2">
        <f t="shared" si="16"/>
        <v>36</v>
      </c>
      <c r="M104" s="2">
        <f t="shared" si="17"/>
        <v>1</v>
      </c>
    </row>
    <row r="105" spans="1:13" x14ac:dyDescent="0.25">
      <c r="A105" s="10">
        <v>41853</v>
      </c>
      <c r="B105" s="3">
        <f t="shared" si="13"/>
        <v>8</v>
      </c>
      <c r="C105" s="3">
        <f t="shared" si="18"/>
        <v>4</v>
      </c>
      <c r="D105" s="4">
        <f t="shared" si="12"/>
        <v>0.36</v>
      </c>
      <c r="E105" s="5">
        <f t="shared" si="14"/>
        <v>216</v>
      </c>
      <c r="F105" s="2">
        <f t="shared" si="15"/>
        <v>6</v>
      </c>
      <c r="G105" s="2">
        <f t="shared" si="22"/>
        <v>100</v>
      </c>
      <c r="H105" s="2">
        <f t="shared" si="19"/>
        <v>36</v>
      </c>
      <c r="I105" s="2">
        <f t="shared" si="21"/>
        <v>40</v>
      </c>
      <c r="J105" s="2">
        <f t="shared" si="23"/>
        <v>40</v>
      </c>
      <c r="K105" s="2">
        <f t="shared" si="20"/>
        <v>292</v>
      </c>
      <c r="L105" s="2">
        <f t="shared" si="16"/>
        <v>100</v>
      </c>
      <c r="M105" s="2">
        <f t="shared" si="17"/>
        <v>1</v>
      </c>
    </row>
    <row r="106" spans="1:13" x14ac:dyDescent="0.25">
      <c r="A106" s="10">
        <v>41854</v>
      </c>
      <c r="B106" s="3">
        <f t="shared" si="13"/>
        <v>8</v>
      </c>
      <c r="C106" s="3">
        <f t="shared" si="18"/>
        <v>5</v>
      </c>
      <c r="D106" s="4">
        <f t="shared" si="12"/>
        <v>0.36</v>
      </c>
      <c r="E106" s="5">
        <f t="shared" si="14"/>
        <v>216</v>
      </c>
      <c r="F106" s="2">
        <f t="shared" si="15"/>
        <v>7</v>
      </c>
      <c r="G106" s="2">
        <f t="shared" si="22"/>
        <v>100</v>
      </c>
      <c r="H106" s="2">
        <f t="shared" si="19"/>
        <v>36</v>
      </c>
      <c r="I106" s="2">
        <f t="shared" si="21"/>
        <v>40</v>
      </c>
      <c r="J106" s="2">
        <f t="shared" si="23"/>
        <v>40</v>
      </c>
      <c r="K106" s="2">
        <f t="shared" si="20"/>
        <v>232</v>
      </c>
      <c r="L106" s="2">
        <f t="shared" si="16"/>
        <v>100</v>
      </c>
      <c r="M106" s="2">
        <f t="shared" si="17"/>
        <v>1</v>
      </c>
    </row>
    <row r="107" spans="1:13" x14ac:dyDescent="0.25">
      <c r="A107" s="10">
        <v>41855</v>
      </c>
      <c r="B107" s="3">
        <f t="shared" si="13"/>
        <v>8</v>
      </c>
      <c r="C107" s="3">
        <f t="shared" si="18"/>
        <v>6</v>
      </c>
      <c r="D107" s="4">
        <f t="shared" si="12"/>
        <v>0.36</v>
      </c>
      <c r="E107" s="5">
        <f t="shared" si="14"/>
        <v>216</v>
      </c>
      <c r="F107" s="2">
        <f t="shared" si="15"/>
        <v>1</v>
      </c>
      <c r="G107" s="2">
        <f t="shared" si="22"/>
        <v>36</v>
      </c>
      <c r="H107" s="2">
        <f t="shared" si="19"/>
        <v>36</v>
      </c>
      <c r="I107" s="2">
        <f t="shared" si="21"/>
        <v>36</v>
      </c>
      <c r="J107" s="2">
        <f t="shared" si="23"/>
        <v>40</v>
      </c>
      <c r="K107" s="2">
        <f t="shared" si="20"/>
        <v>172</v>
      </c>
      <c r="L107" s="2">
        <f t="shared" si="16"/>
        <v>36</v>
      </c>
      <c r="M107" s="2">
        <f t="shared" si="17"/>
        <v>1</v>
      </c>
    </row>
    <row r="108" spans="1:13" x14ac:dyDescent="0.25">
      <c r="A108" s="10">
        <v>41856</v>
      </c>
      <c r="B108" s="3">
        <f t="shared" si="13"/>
        <v>8</v>
      </c>
      <c r="C108" s="3">
        <f t="shared" si="18"/>
        <v>7</v>
      </c>
      <c r="D108" s="4">
        <f t="shared" si="12"/>
        <v>0.36</v>
      </c>
      <c r="E108" s="5">
        <f t="shared" si="14"/>
        <v>216</v>
      </c>
      <c r="F108" s="2">
        <f t="shared" si="15"/>
        <v>2</v>
      </c>
      <c r="G108" s="2">
        <f t="shared" si="22"/>
        <v>36</v>
      </c>
      <c r="H108" s="2">
        <f t="shared" si="19"/>
        <v>36</v>
      </c>
      <c r="I108" s="2">
        <f t="shared" si="21"/>
        <v>36</v>
      </c>
      <c r="J108" s="2">
        <f t="shared" si="23"/>
        <v>36</v>
      </c>
      <c r="K108" s="2">
        <f t="shared" si="20"/>
        <v>172</v>
      </c>
      <c r="L108" s="2">
        <f t="shared" si="16"/>
        <v>36</v>
      </c>
      <c r="M108" s="2">
        <f t="shared" si="17"/>
        <v>1</v>
      </c>
    </row>
    <row r="109" spans="1:13" x14ac:dyDescent="0.25">
      <c r="A109" s="10">
        <v>41857</v>
      </c>
      <c r="B109" s="3">
        <f t="shared" si="13"/>
        <v>8</v>
      </c>
      <c r="C109" s="3">
        <f t="shared" si="18"/>
        <v>1</v>
      </c>
      <c r="D109" s="4">
        <f t="shared" si="12"/>
        <v>0.32</v>
      </c>
      <c r="E109" s="5">
        <f t="shared" si="14"/>
        <v>192</v>
      </c>
      <c r="F109" s="2">
        <f t="shared" si="15"/>
        <v>3</v>
      </c>
      <c r="G109" s="2">
        <f t="shared" si="22"/>
        <v>36</v>
      </c>
      <c r="H109" s="2">
        <f t="shared" si="19"/>
        <v>36</v>
      </c>
      <c r="I109" s="2">
        <f t="shared" si="21"/>
        <v>36</v>
      </c>
      <c r="J109" s="2">
        <f t="shared" si="23"/>
        <v>36</v>
      </c>
      <c r="K109" s="2">
        <f t="shared" si="20"/>
        <v>172</v>
      </c>
      <c r="L109" s="2">
        <f t="shared" si="16"/>
        <v>36</v>
      </c>
      <c r="M109" s="2">
        <f t="shared" si="17"/>
        <v>1</v>
      </c>
    </row>
    <row r="110" spans="1:13" x14ac:dyDescent="0.25">
      <c r="A110" s="10">
        <v>41858</v>
      </c>
      <c r="B110" s="3">
        <f t="shared" si="13"/>
        <v>8</v>
      </c>
      <c r="C110" s="3">
        <f t="shared" si="18"/>
        <v>2</v>
      </c>
      <c r="D110" s="4">
        <f t="shared" si="12"/>
        <v>0.32</v>
      </c>
      <c r="E110" s="5">
        <f t="shared" si="14"/>
        <v>192</v>
      </c>
      <c r="F110" s="2">
        <f t="shared" si="15"/>
        <v>4</v>
      </c>
      <c r="G110" s="2">
        <f t="shared" si="22"/>
        <v>36</v>
      </c>
      <c r="H110" s="2">
        <f t="shared" si="19"/>
        <v>32</v>
      </c>
      <c r="I110" s="2">
        <f t="shared" si="21"/>
        <v>36</v>
      </c>
      <c r="J110" s="2">
        <f t="shared" si="23"/>
        <v>36</v>
      </c>
      <c r="K110" s="2">
        <f t="shared" si="20"/>
        <v>172</v>
      </c>
      <c r="L110" s="2">
        <f t="shared" si="16"/>
        <v>36</v>
      </c>
      <c r="M110" s="2">
        <f t="shared" si="17"/>
        <v>1</v>
      </c>
    </row>
    <row r="111" spans="1:13" x14ac:dyDescent="0.25">
      <c r="A111" s="10">
        <v>41859</v>
      </c>
      <c r="B111" s="3">
        <f t="shared" si="13"/>
        <v>8</v>
      </c>
      <c r="C111" s="3">
        <f t="shared" si="18"/>
        <v>3</v>
      </c>
      <c r="D111" s="4">
        <f t="shared" si="12"/>
        <v>0.32</v>
      </c>
      <c r="E111" s="5">
        <f t="shared" si="14"/>
        <v>192</v>
      </c>
      <c r="F111" s="2">
        <f t="shared" si="15"/>
        <v>5</v>
      </c>
      <c r="G111" s="2">
        <f t="shared" si="22"/>
        <v>36</v>
      </c>
      <c r="H111" s="2">
        <f t="shared" si="19"/>
        <v>32</v>
      </c>
      <c r="I111" s="2">
        <f t="shared" si="21"/>
        <v>36</v>
      </c>
      <c r="J111" s="2">
        <f t="shared" si="23"/>
        <v>36</v>
      </c>
      <c r="K111" s="2">
        <f t="shared" si="20"/>
        <v>172</v>
      </c>
      <c r="L111" s="2">
        <f t="shared" si="16"/>
        <v>36</v>
      </c>
      <c r="M111" s="2">
        <f t="shared" si="17"/>
        <v>1</v>
      </c>
    </row>
    <row r="112" spans="1:13" x14ac:dyDescent="0.25">
      <c r="A112" s="10">
        <v>41860</v>
      </c>
      <c r="B112" s="3">
        <f t="shared" si="13"/>
        <v>8</v>
      </c>
      <c r="C112" s="3">
        <f t="shared" si="18"/>
        <v>4</v>
      </c>
      <c r="D112" s="4">
        <f t="shared" si="12"/>
        <v>0.32</v>
      </c>
      <c r="E112" s="5">
        <f t="shared" si="14"/>
        <v>192</v>
      </c>
      <c r="F112" s="2">
        <f t="shared" si="15"/>
        <v>6</v>
      </c>
      <c r="G112" s="2">
        <f t="shared" si="22"/>
        <v>100</v>
      </c>
      <c r="H112" s="2">
        <f t="shared" si="19"/>
        <v>32</v>
      </c>
      <c r="I112" s="2">
        <f t="shared" si="21"/>
        <v>36</v>
      </c>
      <c r="J112" s="2">
        <f t="shared" si="23"/>
        <v>36</v>
      </c>
      <c r="K112" s="2">
        <f t="shared" si="20"/>
        <v>172</v>
      </c>
      <c r="L112" s="2">
        <f t="shared" si="16"/>
        <v>100</v>
      </c>
      <c r="M112" s="2">
        <f t="shared" si="17"/>
        <v>1</v>
      </c>
    </row>
    <row r="113" spans="1:13" x14ac:dyDescent="0.25">
      <c r="A113" s="10">
        <v>41861</v>
      </c>
      <c r="B113" s="3">
        <f t="shared" si="13"/>
        <v>8</v>
      </c>
      <c r="C113" s="3">
        <f t="shared" si="18"/>
        <v>5</v>
      </c>
      <c r="D113" s="4">
        <f t="shared" si="12"/>
        <v>0.32</v>
      </c>
      <c r="E113" s="5">
        <f t="shared" si="14"/>
        <v>192</v>
      </c>
      <c r="F113" s="2">
        <f t="shared" si="15"/>
        <v>7</v>
      </c>
      <c r="G113" s="2">
        <f t="shared" si="22"/>
        <v>100</v>
      </c>
      <c r="H113" s="2">
        <f t="shared" si="19"/>
        <v>32</v>
      </c>
      <c r="I113" s="2">
        <f t="shared" si="21"/>
        <v>36</v>
      </c>
      <c r="J113" s="2">
        <f t="shared" si="23"/>
        <v>36</v>
      </c>
      <c r="K113" s="2">
        <f t="shared" si="20"/>
        <v>108</v>
      </c>
      <c r="L113" s="2">
        <f t="shared" si="16"/>
        <v>100</v>
      </c>
      <c r="M113" s="2">
        <f t="shared" si="17"/>
        <v>1</v>
      </c>
    </row>
    <row r="114" spans="1:13" x14ac:dyDescent="0.25">
      <c r="A114" s="10">
        <v>41862</v>
      </c>
      <c r="B114" s="3">
        <f t="shared" si="13"/>
        <v>8</v>
      </c>
      <c r="C114" s="3">
        <f t="shared" si="18"/>
        <v>6</v>
      </c>
      <c r="D114" s="4">
        <f t="shared" si="12"/>
        <v>0.32</v>
      </c>
      <c r="E114" s="5">
        <f t="shared" si="14"/>
        <v>192</v>
      </c>
      <c r="F114" s="2">
        <f t="shared" si="15"/>
        <v>1</v>
      </c>
      <c r="G114" s="2">
        <f t="shared" si="22"/>
        <v>36</v>
      </c>
      <c r="H114" s="2">
        <f t="shared" si="19"/>
        <v>32</v>
      </c>
      <c r="I114" s="2">
        <f t="shared" si="21"/>
        <v>32</v>
      </c>
      <c r="J114" s="2">
        <f t="shared" si="23"/>
        <v>36</v>
      </c>
      <c r="K114" s="2">
        <f t="shared" si="20"/>
        <v>44</v>
      </c>
      <c r="L114" s="2">
        <f t="shared" si="16"/>
        <v>36</v>
      </c>
      <c r="M114" s="2">
        <f t="shared" si="17"/>
        <v>1</v>
      </c>
    </row>
    <row r="115" spans="1:13" x14ac:dyDescent="0.25">
      <c r="A115" s="10">
        <v>41863</v>
      </c>
      <c r="B115" s="3">
        <f t="shared" si="13"/>
        <v>8</v>
      </c>
      <c r="C115" s="3">
        <f t="shared" si="18"/>
        <v>7</v>
      </c>
      <c r="D115" s="4">
        <f t="shared" si="12"/>
        <v>0.32</v>
      </c>
      <c r="E115" s="5">
        <f t="shared" si="14"/>
        <v>192</v>
      </c>
      <c r="F115" s="2">
        <f t="shared" si="15"/>
        <v>2</v>
      </c>
      <c r="G115" s="2">
        <f t="shared" si="22"/>
        <v>36</v>
      </c>
      <c r="H115" s="2">
        <f t="shared" si="19"/>
        <v>32</v>
      </c>
      <c r="I115" s="2">
        <f t="shared" si="21"/>
        <v>32</v>
      </c>
      <c r="J115" s="2">
        <f t="shared" si="23"/>
        <v>32</v>
      </c>
      <c r="K115" s="2">
        <f t="shared" si="20"/>
        <v>40</v>
      </c>
      <c r="L115" s="2">
        <f t="shared" si="16"/>
        <v>36</v>
      </c>
      <c r="M115" s="2">
        <f t="shared" si="17"/>
        <v>1</v>
      </c>
    </row>
    <row r="116" spans="1:13" x14ac:dyDescent="0.25">
      <c r="A116" s="10">
        <v>41864</v>
      </c>
      <c r="B116" s="3">
        <f t="shared" si="13"/>
        <v>8</v>
      </c>
      <c r="C116" s="3">
        <f t="shared" si="18"/>
        <v>1</v>
      </c>
      <c r="D116" s="4">
        <f t="shared" si="12"/>
        <v>0.28999999999999998</v>
      </c>
      <c r="E116" s="5">
        <f t="shared" si="14"/>
        <v>174</v>
      </c>
      <c r="F116" s="2">
        <f t="shared" si="15"/>
        <v>3</v>
      </c>
      <c r="G116" s="2">
        <f t="shared" si="22"/>
        <v>36</v>
      </c>
      <c r="H116" s="2">
        <f t="shared" si="19"/>
        <v>32</v>
      </c>
      <c r="I116" s="2">
        <f t="shared" si="21"/>
        <v>32</v>
      </c>
      <c r="J116" s="2">
        <f t="shared" si="23"/>
        <v>32</v>
      </c>
      <c r="K116" s="2">
        <f t="shared" si="20"/>
        <v>36</v>
      </c>
      <c r="L116" s="2">
        <f t="shared" si="16"/>
        <v>36</v>
      </c>
      <c r="M116" s="2">
        <f t="shared" si="17"/>
        <v>1</v>
      </c>
    </row>
    <row r="117" spans="1:13" x14ac:dyDescent="0.25">
      <c r="A117" s="10">
        <v>41865</v>
      </c>
      <c r="B117" s="3">
        <f t="shared" si="13"/>
        <v>8</v>
      </c>
      <c r="C117" s="3">
        <f t="shared" si="18"/>
        <v>2</v>
      </c>
      <c r="D117" s="4">
        <f t="shared" si="12"/>
        <v>0.28999999999999998</v>
      </c>
      <c r="E117" s="5">
        <f t="shared" si="14"/>
        <v>174</v>
      </c>
      <c r="F117" s="2">
        <f t="shared" si="15"/>
        <v>4</v>
      </c>
      <c r="G117" s="2">
        <f t="shared" si="22"/>
        <v>36</v>
      </c>
      <c r="H117" s="2">
        <f t="shared" si="19"/>
        <v>29</v>
      </c>
      <c r="I117" s="2">
        <f t="shared" si="21"/>
        <v>32</v>
      </c>
      <c r="J117" s="2">
        <f t="shared" si="23"/>
        <v>32</v>
      </c>
      <c r="K117" s="2">
        <f t="shared" si="20"/>
        <v>32</v>
      </c>
      <c r="L117" s="2">
        <f t="shared" si="16"/>
        <v>32</v>
      </c>
      <c r="M117" s="2">
        <f t="shared" si="17"/>
        <v>0</v>
      </c>
    </row>
    <row r="118" spans="1:13" x14ac:dyDescent="0.25">
      <c r="A118" s="10">
        <v>41866</v>
      </c>
      <c r="B118" s="3">
        <f t="shared" si="13"/>
        <v>8</v>
      </c>
      <c r="C118" s="3">
        <f t="shared" si="18"/>
        <v>3</v>
      </c>
      <c r="D118" s="4">
        <f t="shared" si="12"/>
        <v>0.28999999999999998</v>
      </c>
      <c r="E118" s="5">
        <f t="shared" si="14"/>
        <v>174</v>
      </c>
      <c r="F118" s="2">
        <f t="shared" si="15"/>
        <v>5</v>
      </c>
      <c r="G118" s="2">
        <f t="shared" si="22"/>
        <v>36</v>
      </c>
      <c r="H118" s="2">
        <f t="shared" si="19"/>
        <v>29</v>
      </c>
      <c r="I118" s="2">
        <f t="shared" si="21"/>
        <v>32</v>
      </c>
      <c r="J118" s="2">
        <f t="shared" si="23"/>
        <v>32</v>
      </c>
      <c r="K118" s="2">
        <f t="shared" si="20"/>
        <v>32</v>
      </c>
      <c r="L118" s="2">
        <f t="shared" si="16"/>
        <v>32</v>
      </c>
      <c r="M118" s="2">
        <f t="shared" si="17"/>
        <v>0</v>
      </c>
    </row>
    <row r="119" spans="1:13" x14ac:dyDescent="0.25">
      <c r="A119" s="10">
        <v>41867</v>
      </c>
      <c r="B119" s="3">
        <f t="shared" si="13"/>
        <v>8</v>
      </c>
      <c r="C119" s="3">
        <f t="shared" si="18"/>
        <v>4</v>
      </c>
      <c r="D119" s="4">
        <f t="shared" si="12"/>
        <v>0.28999999999999998</v>
      </c>
      <c r="E119" s="5">
        <f t="shared" si="14"/>
        <v>174</v>
      </c>
      <c r="F119" s="2">
        <f t="shared" si="15"/>
        <v>6</v>
      </c>
      <c r="G119" s="2">
        <f t="shared" si="22"/>
        <v>100</v>
      </c>
      <c r="H119" s="2">
        <f t="shared" si="19"/>
        <v>29</v>
      </c>
      <c r="I119" s="2">
        <f t="shared" si="21"/>
        <v>32</v>
      </c>
      <c r="J119" s="2">
        <f t="shared" si="23"/>
        <v>32</v>
      </c>
      <c r="K119" s="2">
        <f t="shared" si="20"/>
        <v>32</v>
      </c>
      <c r="L119" s="2">
        <f t="shared" si="16"/>
        <v>32</v>
      </c>
      <c r="M119" s="2">
        <f t="shared" si="17"/>
        <v>0</v>
      </c>
    </row>
    <row r="120" spans="1:13" x14ac:dyDescent="0.25">
      <c r="A120" s="10">
        <v>41868</v>
      </c>
      <c r="B120" s="3">
        <f t="shared" si="13"/>
        <v>8</v>
      </c>
      <c r="C120" s="3">
        <f t="shared" si="18"/>
        <v>5</v>
      </c>
      <c r="D120" s="4">
        <f t="shared" si="12"/>
        <v>0.28999999999999998</v>
      </c>
      <c r="E120" s="5">
        <f t="shared" si="14"/>
        <v>174</v>
      </c>
      <c r="F120" s="2">
        <f t="shared" si="15"/>
        <v>7</v>
      </c>
      <c r="G120" s="2">
        <f t="shared" si="22"/>
        <v>100</v>
      </c>
      <c r="H120" s="2">
        <f t="shared" si="19"/>
        <v>29</v>
      </c>
      <c r="I120" s="2">
        <f t="shared" si="21"/>
        <v>32</v>
      </c>
      <c r="J120" s="2">
        <f t="shared" si="23"/>
        <v>32</v>
      </c>
      <c r="K120" s="2">
        <f t="shared" si="20"/>
        <v>32</v>
      </c>
      <c r="L120" s="2">
        <f t="shared" si="16"/>
        <v>32</v>
      </c>
      <c r="M120" s="2">
        <f t="shared" si="17"/>
        <v>0</v>
      </c>
    </row>
    <row r="121" spans="1:13" x14ac:dyDescent="0.25">
      <c r="A121" s="10">
        <v>41869</v>
      </c>
      <c r="B121" s="3">
        <f t="shared" si="13"/>
        <v>8</v>
      </c>
      <c r="C121" s="3">
        <f t="shared" si="18"/>
        <v>6</v>
      </c>
      <c r="D121" s="4">
        <f t="shared" si="12"/>
        <v>0.28999999999999998</v>
      </c>
      <c r="E121" s="5">
        <f t="shared" si="14"/>
        <v>174</v>
      </c>
      <c r="F121" s="2">
        <f t="shared" si="15"/>
        <v>1</v>
      </c>
      <c r="G121" s="2">
        <f t="shared" si="22"/>
        <v>36</v>
      </c>
      <c r="H121" s="2">
        <f t="shared" si="19"/>
        <v>29</v>
      </c>
      <c r="I121" s="2">
        <f t="shared" si="21"/>
        <v>29</v>
      </c>
      <c r="J121" s="2">
        <f t="shared" si="23"/>
        <v>32</v>
      </c>
      <c r="K121" s="2">
        <f t="shared" si="20"/>
        <v>32</v>
      </c>
      <c r="L121" s="2">
        <f t="shared" si="16"/>
        <v>32</v>
      </c>
      <c r="M121" s="2">
        <f t="shared" si="17"/>
        <v>0</v>
      </c>
    </row>
    <row r="122" spans="1:13" x14ac:dyDescent="0.25">
      <c r="A122" s="10">
        <v>41870</v>
      </c>
      <c r="B122" s="3">
        <f t="shared" si="13"/>
        <v>8</v>
      </c>
      <c r="C122" s="3">
        <f t="shared" si="18"/>
        <v>7</v>
      </c>
      <c r="D122" s="4">
        <f t="shared" si="12"/>
        <v>0.28999999999999998</v>
      </c>
      <c r="E122" s="5">
        <f t="shared" si="14"/>
        <v>174</v>
      </c>
      <c r="F122" s="2">
        <f t="shared" si="15"/>
        <v>2</v>
      </c>
      <c r="G122" s="2">
        <f t="shared" si="22"/>
        <v>36</v>
      </c>
      <c r="H122" s="2">
        <f t="shared" si="19"/>
        <v>29</v>
      </c>
      <c r="I122" s="2">
        <f t="shared" si="21"/>
        <v>29</v>
      </c>
      <c r="J122" s="2">
        <f t="shared" si="23"/>
        <v>29</v>
      </c>
      <c r="K122" s="2">
        <f t="shared" si="20"/>
        <v>29</v>
      </c>
      <c r="L122" s="2">
        <f t="shared" si="16"/>
        <v>29</v>
      </c>
      <c r="M122" s="2">
        <f t="shared" si="17"/>
        <v>0</v>
      </c>
    </row>
    <row r="123" spans="1:13" x14ac:dyDescent="0.25">
      <c r="A123" s="10">
        <v>41871</v>
      </c>
      <c r="B123" s="3">
        <f t="shared" si="13"/>
        <v>8</v>
      </c>
      <c r="C123" s="3">
        <f t="shared" si="18"/>
        <v>1</v>
      </c>
      <c r="D123" s="4">
        <f t="shared" si="12"/>
        <v>0.26</v>
      </c>
      <c r="E123" s="5">
        <f t="shared" si="14"/>
        <v>156</v>
      </c>
      <c r="F123" s="2">
        <f t="shared" si="15"/>
        <v>3</v>
      </c>
      <c r="G123" s="2">
        <f t="shared" si="22"/>
        <v>36</v>
      </c>
      <c r="H123" s="2">
        <f t="shared" si="19"/>
        <v>29</v>
      </c>
      <c r="I123" s="2">
        <f t="shared" si="21"/>
        <v>29</v>
      </c>
      <c r="J123" s="2">
        <f t="shared" si="23"/>
        <v>29</v>
      </c>
      <c r="K123" s="2">
        <f t="shared" si="20"/>
        <v>29</v>
      </c>
      <c r="L123" s="2">
        <f t="shared" si="16"/>
        <v>29</v>
      </c>
      <c r="M123" s="2">
        <f t="shared" si="17"/>
        <v>0</v>
      </c>
    </row>
    <row r="124" spans="1:13" x14ac:dyDescent="0.25">
      <c r="A124" s="10">
        <v>41872</v>
      </c>
      <c r="B124" s="3">
        <f t="shared" si="13"/>
        <v>8</v>
      </c>
      <c r="C124" s="3">
        <f t="shared" si="18"/>
        <v>2</v>
      </c>
      <c r="D124" s="4">
        <f t="shared" si="12"/>
        <v>0.26</v>
      </c>
      <c r="E124" s="5">
        <f t="shared" si="14"/>
        <v>156</v>
      </c>
      <c r="F124" s="2">
        <f t="shared" si="15"/>
        <v>4</v>
      </c>
      <c r="G124" s="2">
        <f t="shared" si="22"/>
        <v>36</v>
      </c>
      <c r="H124" s="2">
        <f t="shared" si="19"/>
        <v>26</v>
      </c>
      <c r="I124" s="2">
        <f t="shared" si="21"/>
        <v>29</v>
      </c>
      <c r="J124" s="2">
        <f t="shared" si="23"/>
        <v>29</v>
      </c>
      <c r="K124" s="2">
        <f t="shared" si="20"/>
        <v>29</v>
      </c>
      <c r="L124" s="2">
        <f t="shared" si="16"/>
        <v>29</v>
      </c>
      <c r="M124" s="2">
        <f t="shared" si="17"/>
        <v>0</v>
      </c>
    </row>
    <row r="125" spans="1:13" x14ac:dyDescent="0.25">
      <c r="A125" s="10">
        <v>41873</v>
      </c>
      <c r="B125" s="3">
        <f t="shared" si="13"/>
        <v>8</v>
      </c>
      <c r="C125" s="3">
        <f t="shared" si="18"/>
        <v>3</v>
      </c>
      <c r="D125" s="4">
        <f t="shared" si="12"/>
        <v>0.26</v>
      </c>
      <c r="E125" s="5">
        <f t="shared" si="14"/>
        <v>156</v>
      </c>
      <c r="F125" s="2">
        <f t="shared" si="15"/>
        <v>5</v>
      </c>
      <c r="G125" s="2">
        <f t="shared" si="22"/>
        <v>36</v>
      </c>
      <c r="H125" s="2">
        <f t="shared" si="19"/>
        <v>26</v>
      </c>
      <c r="I125" s="2">
        <f t="shared" si="21"/>
        <v>29</v>
      </c>
      <c r="J125" s="2">
        <f t="shared" si="23"/>
        <v>29</v>
      </c>
      <c r="K125" s="2">
        <f t="shared" si="20"/>
        <v>29</v>
      </c>
      <c r="L125" s="2">
        <f t="shared" si="16"/>
        <v>29</v>
      </c>
      <c r="M125" s="2">
        <f t="shared" si="17"/>
        <v>0</v>
      </c>
    </row>
    <row r="126" spans="1:13" x14ac:dyDescent="0.25">
      <c r="A126" s="10">
        <v>41874</v>
      </c>
      <c r="B126" s="3">
        <f t="shared" si="13"/>
        <v>8</v>
      </c>
      <c r="C126" s="3">
        <f t="shared" si="18"/>
        <v>4</v>
      </c>
      <c r="D126" s="4">
        <f t="shared" si="12"/>
        <v>0.26</v>
      </c>
      <c r="E126" s="5">
        <f t="shared" si="14"/>
        <v>156</v>
      </c>
      <c r="F126" s="2">
        <f t="shared" si="15"/>
        <v>6</v>
      </c>
      <c r="G126" s="2">
        <f t="shared" si="22"/>
        <v>100</v>
      </c>
      <c r="H126" s="2">
        <f t="shared" si="19"/>
        <v>26</v>
      </c>
      <c r="I126" s="2">
        <f t="shared" si="21"/>
        <v>29</v>
      </c>
      <c r="J126" s="2">
        <f t="shared" si="23"/>
        <v>29</v>
      </c>
      <c r="K126" s="2">
        <f t="shared" si="20"/>
        <v>29</v>
      </c>
      <c r="L126" s="2">
        <f t="shared" si="16"/>
        <v>29</v>
      </c>
      <c r="M126" s="2">
        <f t="shared" si="17"/>
        <v>0</v>
      </c>
    </row>
    <row r="127" spans="1:13" x14ac:dyDescent="0.25">
      <c r="A127" s="10">
        <v>41875</v>
      </c>
      <c r="B127" s="3">
        <f t="shared" si="13"/>
        <v>8</v>
      </c>
      <c r="C127" s="3">
        <f t="shared" si="18"/>
        <v>5</v>
      </c>
      <c r="D127" s="4">
        <f t="shared" si="12"/>
        <v>0.26</v>
      </c>
      <c r="E127" s="5">
        <f t="shared" si="14"/>
        <v>156</v>
      </c>
      <c r="F127" s="2">
        <f t="shared" si="15"/>
        <v>7</v>
      </c>
      <c r="G127" s="2">
        <f t="shared" si="22"/>
        <v>100</v>
      </c>
      <c r="H127" s="2">
        <f t="shared" si="19"/>
        <v>26</v>
      </c>
      <c r="I127" s="2">
        <f t="shared" si="21"/>
        <v>29</v>
      </c>
      <c r="J127" s="2">
        <f t="shared" si="23"/>
        <v>29</v>
      </c>
      <c r="K127" s="2">
        <f t="shared" si="20"/>
        <v>29</v>
      </c>
      <c r="L127" s="2">
        <f t="shared" si="16"/>
        <v>29</v>
      </c>
      <c r="M127" s="2">
        <f t="shared" si="17"/>
        <v>0</v>
      </c>
    </row>
    <row r="128" spans="1:13" x14ac:dyDescent="0.25">
      <c r="A128" s="10">
        <v>41876</v>
      </c>
      <c r="B128" s="3">
        <f t="shared" si="13"/>
        <v>8</v>
      </c>
      <c r="C128" s="3">
        <f t="shared" si="18"/>
        <v>6</v>
      </c>
      <c r="D128" s="4">
        <f t="shared" si="12"/>
        <v>0.26</v>
      </c>
      <c r="E128" s="5">
        <f t="shared" si="14"/>
        <v>156</v>
      </c>
      <c r="F128" s="2">
        <f t="shared" si="15"/>
        <v>1</v>
      </c>
      <c r="G128" s="2">
        <f t="shared" si="22"/>
        <v>36</v>
      </c>
      <c r="H128" s="2">
        <f t="shared" si="19"/>
        <v>26</v>
      </c>
      <c r="I128" s="2">
        <f t="shared" si="21"/>
        <v>26</v>
      </c>
      <c r="J128" s="2">
        <f t="shared" si="23"/>
        <v>29</v>
      </c>
      <c r="K128" s="2">
        <f t="shared" si="20"/>
        <v>29</v>
      </c>
      <c r="L128" s="2">
        <f t="shared" si="16"/>
        <v>29</v>
      </c>
      <c r="M128" s="2">
        <f t="shared" si="17"/>
        <v>0</v>
      </c>
    </row>
    <row r="129" spans="1:13" x14ac:dyDescent="0.25">
      <c r="A129" s="10">
        <v>41877</v>
      </c>
      <c r="B129" s="3">
        <f t="shared" si="13"/>
        <v>8</v>
      </c>
      <c r="C129" s="3">
        <f t="shared" si="18"/>
        <v>7</v>
      </c>
      <c r="D129" s="4">
        <f t="shared" si="12"/>
        <v>0.26</v>
      </c>
      <c r="E129" s="5">
        <f t="shared" si="14"/>
        <v>156</v>
      </c>
      <c r="F129" s="2">
        <f t="shared" si="15"/>
        <v>2</v>
      </c>
      <c r="G129" s="2">
        <f t="shared" si="22"/>
        <v>36</v>
      </c>
      <c r="H129" s="2">
        <f t="shared" si="19"/>
        <v>26</v>
      </c>
      <c r="I129" s="2">
        <f t="shared" si="21"/>
        <v>26</v>
      </c>
      <c r="J129" s="2">
        <f t="shared" si="23"/>
        <v>26</v>
      </c>
      <c r="K129" s="2">
        <f t="shared" si="20"/>
        <v>26</v>
      </c>
      <c r="L129" s="2">
        <f t="shared" si="16"/>
        <v>26</v>
      </c>
      <c r="M129" s="2">
        <f t="shared" si="17"/>
        <v>0</v>
      </c>
    </row>
    <row r="130" spans="1:13" x14ac:dyDescent="0.25">
      <c r="A130" s="10">
        <v>41878</v>
      </c>
      <c r="B130" s="3">
        <f t="shared" si="13"/>
        <v>8</v>
      </c>
      <c r="C130" s="3">
        <f t="shared" si="18"/>
        <v>1</v>
      </c>
      <c r="D130" s="4">
        <f t="shared" si="12"/>
        <v>0.23</v>
      </c>
      <c r="E130" s="5">
        <f t="shared" si="14"/>
        <v>138</v>
      </c>
      <c r="F130" s="2">
        <f t="shared" si="15"/>
        <v>3</v>
      </c>
      <c r="G130" s="2">
        <f t="shared" si="22"/>
        <v>36</v>
      </c>
      <c r="H130" s="2">
        <f t="shared" si="19"/>
        <v>26</v>
      </c>
      <c r="I130" s="2">
        <f t="shared" si="21"/>
        <v>26</v>
      </c>
      <c r="J130" s="2">
        <f t="shared" si="23"/>
        <v>26</v>
      </c>
      <c r="K130" s="2">
        <f t="shared" si="20"/>
        <v>26</v>
      </c>
      <c r="L130" s="2">
        <f t="shared" si="16"/>
        <v>26</v>
      </c>
      <c r="M130" s="2">
        <f t="shared" si="17"/>
        <v>0</v>
      </c>
    </row>
    <row r="131" spans="1:13" x14ac:dyDescent="0.25">
      <c r="A131" s="10">
        <v>41879</v>
      </c>
      <c r="B131" s="3">
        <f t="shared" si="13"/>
        <v>8</v>
      </c>
      <c r="C131" s="3">
        <f t="shared" si="18"/>
        <v>2</v>
      </c>
      <c r="D131" s="4">
        <f t="shared" si="12"/>
        <v>0.23</v>
      </c>
      <c r="E131" s="5">
        <f t="shared" si="14"/>
        <v>138</v>
      </c>
      <c r="F131" s="2">
        <f t="shared" si="15"/>
        <v>4</v>
      </c>
      <c r="G131" s="2">
        <f t="shared" si="22"/>
        <v>36</v>
      </c>
      <c r="H131" s="2">
        <f t="shared" si="19"/>
        <v>23</v>
      </c>
      <c r="I131" s="2">
        <f t="shared" si="21"/>
        <v>26</v>
      </c>
      <c r="J131" s="2">
        <f t="shared" si="23"/>
        <v>26</v>
      </c>
      <c r="K131" s="2">
        <f t="shared" si="20"/>
        <v>26</v>
      </c>
      <c r="L131" s="2">
        <f t="shared" si="16"/>
        <v>26</v>
      </c>
      <c r="M131" s="2">
        <f t="shared" si="17"/>
        <v>0</v>
      </c>
    </row>
    <row r="132" spans="1:13" x14ac:dyDescent="0.25">
      <c r="A132" s="10">
        <v>41880</v>
      </c>
      <c r="B132" s="3">
        <f t="shared" si="13"/>
        <v>8</v>
      </c>
      <c r="C132" s="3">
        <f t="shared" si="18"/>
        <v>3</v>
      </c>
      <c r="D132" s="4">
        <f t="shared" ref="D132:D163" si="24">IF(C132=1,ROUND(0.9*D131,2),D131)</f>
        <v>0.23</v>
      </c>
      <c r="E132" s="5">
        <f t="shared" si="14"/>
        <v>138</v>
      </c>
      <c r="F132" s="2">
        <f t="shared" si="15"/>
        <v>5</v>
      </c>
      <c r="G132" s="2">
        <f t="shared" si="22"/>
        <v>36</v>
      </c>
      <c r="H132" s="2">
        <f t="shared" si="19"/>
        <v>23</v>
      </c>
      <c r="I132" s="2">
        <f t="shared" si="21"/>
        <v>26</v>
      </c>
      <c r="J132" s="2">
        <f t="shared" si="23"/>
        <v>26</v>
      </c>
      <c r="K132" s="2">
        <f t="shared" si="20"/>
        <v>26</v>
      </c>
      <c r="L132" s="2">
        <f t="shared" si="16"/>
        <v>26</v>
      </c>
      <c r="M132" s="2">
        <f t="shared" si="17"/>
        <v>0</v>
      </c>
    </row>
    <row r="133" spans="1:13" x14ac:dyDescent="0.25">
      <c r="A133" s="10">
        <v>41881</v>
      </c>
      <c r="B133" s="3">
        <f t="shared" ref="B133:B163" si="25">MONTH(A133)</f>
        <v>8</v>
      </c>
      <c r="C133" s="3">
        <f t="shared" si="18"/>
        <v>4</v>
      </c>
      <c r="D133" s="4">
        <f t="shared" si="24"/>
        <v>0.23</v>
      </c>
      <c r="E133" s="5">
        <f t="shared" ref="E133:E163" si="26">D$1*D133</f>
        <v>138</v>
      </c>
      <c r="F133" s="2">
        <f t="shared" ref="F133:F163" si="27">WEEKDAY(A133,2)</f>
        <v>6</v>
      </c>
      <c r="G133" s="2">
        <f t="shared" si="22"/>
        <v>100</v>
      </c>
      <c r="H133" s="2">
        <f t="shared" si="19"/>
        <v>23</v>
      </c>
      <c r="I133" s="2">
        <f t="shared" si="21"/>
        <v>26</v>
      </c>
      <c r="J133" s="2">
        <f t="shared" si="23"/>
        <v>26</v>
      </c>
      <c r="K133" s="2">
        <f t="shared" si="20"/>
        <v>26</v>
      </c>
      <c r="L133" s="2">
        <f t="shared" ref="L133:L163" si="28">IF(G133&lt;=K133,G133,K133)</f>
        <v>26</v>
      </c>
      <c r="M133" s="2">
        <f t="shared" ref="M133:M163" si="29">IF(G133&lt;=K133,1,0)</f>
        <v>0</v>
      </c>
    </row>
    <row r="134" spans="1:13" x14ac:dyDescent="0.25">
      <c r="A134" s="10">
        <v>41882</v>
      </c>
      <c r="B134" s="3">
        <f t="shared" si="25"/>
        <v>8</v>
      </c>
      <c r="C134" s="3">
        <f t="shared" ref="C134:C163" si="30">IF(C133=7,1,C133+1)</f>
        <v>5</v>
      </c>
      <c r="D134" s="4">
        <f t="shared" si="24"/>
        <v>0.23</v>
      </c>
      <c r="E134" s="5">
        <f t="shared" si="26"/>
        <v>138</v>
      </c>
      <c r="F134" s="2">
        <f t="shared" si="27"/>
        <v>7</v>
      </c>
      <c r="G134" s="2">
        <f t="shared" si="22"/>
        <v>100</v>
      </c>
      <c r="H134" s="2">
        <f t="shared" ref="H134:H163" si="31">INT(E133/6)</f>
        <v>23</v>
      </c>
      <c r="I134" s="2">
        <f t="shared" si="21"/>
        <v>26</v>
      </c>
      <c r="J134" s="2">
        <f t="shared" si="23"/>
        <v>26</v>
      </c>
      <c r="K134" s="2">
        <f t="shared" ref="K134:K163" si="32">K133-L133+J134</f>
        <v>26</v>
      </c>
      <c r="L134" s="2">
        <f t="shared" si="28"/>
        <v>26</v>
      </c>
      <c r="M134" s="2">
        <f t="shared" si="29"/>
        <v>0</v>
      </c>
    </row>
    <row r="135" spans="1:13" x14ac:dyDescent="0.25">
      <c r="A135" s="10">
        <v>41883</v>
      </c>
      <c r="B135" s="3">
        <f t="shared" si="25"/>
        <v>9</v>
      </c>
      <c r="C135" s="3">
        <f>IF(C134=7,1,C134+1)</f>
        <v>6</v>
      </c>
      <c r="D135" s="4">
        <f t="shared" si="24"/>
        <v>0.23</v>
      </c>
      <c r="E135" s="5">
        <f t="shared" si="26"/>
        <v>138</v>
      </c>
      <c r="F135" s="2">
        <f t="shared" si="27"/>
        <v>1</v>
      </c>
      <c r="G135" s="2">
        <f t="shared" si="22"/>
        <v>36</v>
      </c>
      <c r="H135" s="2">
        <f t="shared" si="31"/>
        <v>23</v>
      </c>
      <c r="I135" s="2">
        <f t="shared" si="21"/>
        <v>23</v>
      </c>
      <c r="J135" s="2">
        <f t="shared" si="23"/>
        <v>26</v>
      </c>
      <c r="K135" s="2">
        <f t="shared" si="32"/>
        <v>26</v>
      </c>
      <c r="L135" s="2">
        <f t="shared" si="28"/>
        <v>26</v>
      </c>
      <c r="M135" s="2">
        <f t="shared" si="29"/>
        <v>0</v>
      </c>
    </row>
    <row r="136" spans="1:13" x14ac:dyDescent="0.25">
      <c r="A136" s="10">
        <v>41884</v>
      </c>
      <c r="B136" s="3">
        <f t="shared" si="25"/>
        <v>9</v>
      </c>
      <c r="C136" s="3">
        <f t="shared" si="30"/>
        <v>7</v>
      </c>
      <c r="D136" s="4">
        <f t="shared" si="24"/>
        <v>0.23</v>
      </c>
      <c r="E136" s="5">
        <f t="shared" si="26"/>
        <v>138</v>
      </c>
      <c r="F136" s="2">
        <f t="shared" si="27"/>
        <v>2</v>
      </c>
      <c r="G136" s="2">
        <f t="shared" si="22"/>
        <v>36</v>
      </c>
      <c r="H136" s="2">
        <f t="shared" si="31"/>
        <v>23</v>
      </c>
      <c r="I136" s="2">
        <f t="shared" si="21"/>
        <v>23</v>
      </c>
      <c r="J136" s="2">
        <f t="shared" si="23"/>
        <v>23</v>
      </c>
      <c r="K136" s="2">
        <f t="shared" si="32"/>
        <v>23</v>
      </c>
      <c r="L136" s="2">
        <f t="shared" si="28"/>
        <v>23</v>
      </c>
      <c r="M136" s="2">
        <f t="shared" si="29"/>
        <v>0</v>
      </c>
    </row>
    <row r="137" spans="1:13" x14ac:dyDescent="0.25">
      <c r="A137" s="10">
        <v>41885</v>
      </c>
      <c r="B137" s="3">
        <f t="shared" si="25"/>
        <v>9</v>
      </c>
      <c r="C137" s="3">
        <f t="shared" si="30"/>
        <v>1</v>
      </c>
      <c r="D137" s="4">
        <f t="shared" si="24"/>
        <v>0.21</v>
      </c>
      <c r="E137" s="5">
        <f t="shared" si="26"/>
        <v>126</v>
      </c>
      <c r="F137" s="2">
        <f t="shared" si="27"/>
        <v>3</v>
      </c>
      <c r="G137" s="2">
        <f t="shared" si="22"/>
        <v>36</v>
      </c>
      <c r="H137" s="2">
        <f t="shared" si="31"/>
        <v>23</v>
      </c>
      <c r="I137" s="2">
        <f t="shared" si="21"/>
        <v>23</v>
      </c>
      <c r="J137" s="2">
        <f t="shared" si="23"/>
        <v>23</v>
      </c>
      <c r="K137" s="2">
        <f t="shared" si="32"/>
        <v>23</v>
      </c>
      <c r="L137" s="2">
        <f t="shared" si="28"/>
        <v>23</v>
      </c>
      <c r="M137" s="2">
        <f t="shared" si="29"/>
        <v>0</v>
      </c>
    </row>
    <row r="138" spans="1:13" x14ac:dyDescent="0.25">
      <c r="A138" s="10">
        <v>41886</v>
      </c>
      <c r="B138" s="3">
        <f t="shared" si="25"/>
        <v>9</v>
      </c>
      <c r="C138" s="3">
        <f t="shared" si="30"/>
        <v>2</v>
      </c>
      <c r="D138" s="4">
        <f t="shared" si="24"/>
        <v>0.21</v>
      </c>
      <c r="E138" s="5">
        <f t="shared" si="26"/>
        <v>126</v>
      </c>
      <c r="F138" s="2">
        <f t="shared" si="27"/>
        <v>4</v>
      </c>
      <c r="G138" s="2">
        <f t="shared" si="22"/>
        <v>36</v>
      </c>
      <c r="H138" s="2">
        <f t="shared" si="31"/>
        <v>21</v>
      </c>
      <c r="I138" s="2">
        <f t="shared" ref="I138:I163" si="33">H134</f>
        <v>23</v>
      </c>
      <c r="J138" s="2">
        <f t="shared" si="23"/>
        <v>23</v>
      </c>
      <c r="K138" s="2">
        <f t="shared" si="32"/>
        <v>23</v>
      </c>
      <c r="L138" s="2">
        <f t="shared" si="28"/>
        <v>23</v>
      </c>
      <c r="M138" s="2">
        <f t="shared" si="29"/>
        <v>0</v>
      </c>
    </row>
    <row r="139" spans="1:13" x14ac:dyDescent="0.25">
      <c r="A139" s="10">
        <v>41887</v>
      </c>
      <c r="B139" s="3">
        <f t="shared" si="25"/>
        <v>9</v>
      </c>
      <c r="C139" s="3">
        <f t="shared" si="30"/>
        <v>3</v>
      </c>
      <c r="D139" s="4">
        <f t="shared" si="24"/>
        <v>0.21</v>
      </c>
      <c r="E139" s="5">
        <f t="shared" si="26"/>
        <v>126</v>
      </c>
      <c r="F139" s="2">
        <f t="shared" si="27"/>
        <v>5</v>
      </c>
      <c r="G139" s="2">
        <f t="shared" ref="G139:G163" si="34">IF(F139&lt;6,36,100)</f>
        <v>36</v>
      </c>
      <c r="H139" s="2">
        <f t="shared" si="31"/>
        <v>21</v>
      </c>
      <c r="I139" s="2">
        <f t="shared" si="33"/>
        <v>23</v>
      </c>
      <c r="J139" s="2">
        <f t="shared" ref="J139:J163" si="35">I138</f>
        <v>23</v>
      </c>
      <c r="K139" s="2">
        <f t="shared" si="32"/>
        <v>23</v>
      </c>
      <c r="L139" s="2">
        <f t="shared" si="28"/>
        <v>23</v>
      </c>
      <c r="M139" s="2">
        <f t="shared" si="29"/>
        <v>0</v>
      </c>
    </row>
    <row r="140" spans="1:13" x14ac:dyDescent="0.25">
      <c r="A140" s="10">
        <v>41888</v>
      </c>
      <c r="B140" s="3">
        <f t="shared" si="25"/>
        <v>9</v>
      </c>
      <c r="C140" s="3">
        <f t="shared" si="30"/>
        <v>4</v>
      </c>
      <c r="D140" s="4">
        <f t="shared" si="24"/>
        <v>0.21</v>
      </c>
      <c r="E140" s="5">
        <f t="shared" si="26"/>
        <v>126</v>
      </c>
      <c r="F140" s="2">
        <f t="shared" si="27"/>
        <v>6</v>
      </c>
      <c r="G140" s="2">
        <f t="shared" si="34"/>
        <v>100</v>
      </c>
      <c r="H140" s="2">
        <f t="shared" si="31"/>
        <v>21</v>
      </c>
      <c r="I140" s="2">
        <f t="shared" si="33"/>
        <v>23</v>
      </c>
      <c r="J140" s="2">
        <f t="shared" si="35"/>
        <v>23</v>
      </c>
      <c r="K140" s="2">
        <f t="shared" si="32"/>
        <v>23</v>
      </c>
      <c r="L140" s="2">
        <f t="shared" si="28"/>
        <v>23</v>
      </c>
      <c r="M140" s="2">
        <f t="shared" si="29"/>
        <v>0</v>
      </c>
    </row>
    <row r="141" spans="1:13" x14ac:dyDescent="0.25">
      <c r="A141" s="10">
        <v>41889</v>
      </c>
      <c r="B141" s="3">
        <f t="shared" si="25"/>
        <v>9</v>
      </c>
      <c r="C141" s="3">
        <f t="shared" si="30"/>
        <v>5</v>
      </c>
      <c r="D141" s="4">
        <f t="shared" si="24"/>
        <v>0.21</v>
      </c>
      <c r="E141" s="5">
        <f t="shared" si="26"/>
        <v>126</v>
      </c>
      <c r="F141" s="2">
        <f t="shared" si="27"/>
        <v>7</v>
      </c>
      <c r="G141" s="2">
        <f t="shared" si="34"/>
        <v>100</v>
      </c>
      <c r="H141" s="2">
        <f t="shared" si="31"/>
        <v>21</v>
      </c>
      <c r="I141" s="2">
        <f t="shared" si="33"/>
        <v>23</v>
      </c>
      <c r="J141" s="2">
        <f t="shared" si="35"/>
        <v>23</v>
      </c>
      <c r="K141" s="2">
        <f t="shared" si="32"/>
        <v>23</v>
      </c>
      <c r="L141" s="2">
        <f t="shared" si="28"/>
        <v>23</v>
      </c>
      <c r="M141" s="2">
        <f t="shared" si="29"/>
        <v>0</v>
      </c>
    </row>
    <row r="142" spans="1:13" x14ac:dyDescent="0.25">
      <c r="A142" s="10">
        <v>41890</v>
      </c>
      <c r="B142" s="3">
        <f t="shared" si="25"/>
        <v>9</v>
      </c>
      <c r="C142" s="3">
        <f t="shared" si="30"/>
        <v>6</v>
      </c>
      <c r="D142" s="4">
        <f t="shared" si="24"/>
        <v>0.21</v>
      </c>
      <c r="E142" s="5">
        <f t="shared" si="26"/>
        <v>126</v>
      </c>
      <c r="F142" s="2">
        <f t="shared" si="27"/>
        <v>1</v>
      </c>
      <c r="G142" s="2">
        <f t="shared" si="34"/>
        <v>36</v>
      </c>
      <c r="H142" s="2">
        <f t="shared" si="31"/>
        <v>21</v>
      </c>
      <c r="I142" s="2">
        <f t="shared" si="33"/>
        <v>21</v>
      </c>
      <c r="J142" s="2">
        <f t="shared" si="35"/>
        <v>23</v>
      </c>
      <c r="K142" s="2">
        <f t="shared" si="32"/>
        <v>23</v>
      </c>
      <c r="L142" s="2">
        <f t="shared" si="28"/>
        <v>23</v>
      </c>
      <c r="M142" s="2">
        <f t="shared" si="29"/>
        <v>0</v>
      </c>
    </row>
    <row r="143" spans="1:13" x14ac:dyDescent="0.25">
      <c r="A143" s="10">
        <v>41891</v>
      </c>
      <c r="B143" s="3">
        <f t="shared" si="25"/>
        <v>9</v>
      </c>
      <c r="C143" s="3">
        <f t="shared" si="30"/>
        <v>7</v>
      </c>
      <c r="D143" s="4">
        <f t="shared" si="24"/>
        <v>0.21</v>
      </c>
      <c r="E143" s="5">
        <f t="shared" si="26"/>
        <v>126</v>
      </c>
      <c r="F143" s="2">
        <f t="shared" si="27"/>
        <v>2</v>
      </c>
      <c r="G143" s="2">
        <f t="shared" si="34"/>
        <v>36</v>
      </c>
      <c r="H143" s="2">
        <f t="shared" si="31"/>
        <v>21</v>
      </c>
      <c r="I143" s="2">
        <f t="shared" si="33"/>
        <v>21</v>
      </c>
      <c r="J143" s="2">
        <f t="shared" si="35"/>
        <v>21</v>
      </c>
      <c r="K143" s="2">
        <f t="shared" si="32"/>
        <v>21</v>
      </c>
      <c r="L143" s="2">
        <f t="shared" si="28"/>
        <v>21</v>
      </c>
      <c r="M143" s="2">
        <f t="shared" si="29"/>
        <v>0</v>
      </c>
    </row>
    <row r="144" spans="1:13" x14ac:dyDescent="0.25">
      <c r="A144" s="10">
        <v>41892</v>
      </c>
      <c r="B144" s="3">
        <f t="shared" si="25"/>
        <v>9</v>
      </c>
      <c r="C144" s="3">
        <f t="shared" si="30"/>
        <v>1</v>
      </c>
      <c r="D144" s="4">
        <f t="shared" si="24"/>
        <v>0.19</v>
      </c>
      <c r="E144" s="5">
        <f t="shared" si="26"/>
        <v>114</v>
      </c>
      <c r="F144" s="2">
        <f t="shared" si="27"/>
        <v>3</v>
      </c>
      <c r="G144" s="2">
        <f t="shared" si="34"/>
        <v>36</v>
      </c>
      <c r="H144" s="2">
        <f t="shared" si="31"/>
        <v>21</v>
      </c>
      <c r="I144" s="2">
        <f t="shared" si="33"/>
        <v>21</v>
      </c>
      <c r="J144" s="2">
        <f t="shared" si="35"/>
        <v>21</v>
      </c>
      <c r="K144" s="2">
        <f t="shared" si="32"/>
        <v>21</v>
      </c>
      <c r="L144" s="2">
        <f t="shared" si="28"/>
        <v>21</v>
      </c>
      <c r="M144" s="2">
        <f t="shared" si="29"/>
        <v>0</v>
      </c>
    </row>
    <row r="145" spans="1:13" x14ac:dyDescent="0.25">
      <c r="A145" s="10">
        <v>41893</v>
      </c>
      <c r="B145" s="3">
        <f t="shared" si="25"/>
        <v>9</v>
      </c>
      <c r="C145" s="3">
        <f t="shared" si="30"/>
        <v>2</v>
      </c>
      <c r="D145" s="4">
        <f t="shared" si="24"/>
        <v>0.19</v>
      </c>
      <c r="E145" s="5">
        <f t="shared" si="26"/>
        <v>114</v>
      </c>
      <c r="F145" s="2">
        <f t="shared" si="27"/>
        <v>4</v>
      </c>
      <c r="G145" s="2">
        <f t="shared" si="34"/>
        <v>36</v>
      </c>
      <c r="H145" s="2">
        <f t="shared" si="31"/>
        <v>19</v>
      </c>
      <c r="I145" s="2">
        <f t="shared" si="33"/>
        <v>21</v>
      </c>
      <c r="J145" s="2">
        <f t="shared" si="35"/>
        <v>21</v>
      </c>
      <c r="K145" s="2">
        <f t="shared" si="32"/>
        <v>21</v>
      </c>
      <c r="L145" s="2">
        <f t="shared" si="28"/>
        <v>21</v>
      </c>
      <c r="M145" s="2">
        <f t="shared" si="29"/>
        <v>0</v>
      </c>
    </row>
    <row r="146" spans="1:13" x14ac:dyDescent="0.25">
      <c r="A146" s="10">
        <v>41894</v>
      </c>
      <c r="B146" s="3">
        <f t="shared" si="25"/>
        <v>9</v>
      </c>
      <c r="C146" s="3">
        <f t="shared" si="30"/>
        <v>3</v>
      </c>
      <c r="D146" s="4">
        <f t="shared" si="24"/>
        <v>0.19</v>
      </c>
      <c r="E146" s="5">
        <f t="shared" si="26"/>
        <v>114</v>
      </c>
      <c r="F146" s="2">
        <f t="shared" si="27"/>
        <v>5</v>
      </c>
      <c r="G146" s="2">
        <f t="shared" si="34"/>
        <v>36</v>
      </c>
      <c r="H146" s="2">
        <f t="shared" si="31"/>
        <v>19</v>
      </c>
      <c r="I146" s="2">
        <f t="shared" si="33"/>
        <v>21</v>
      </c>
      <c r="J146" s="2">
        <f t="shared" si="35"/>
        <v>21</v>
      </c>
      <c r="K146" s="2">
        <f t="shared" si="32"/>
        <v>21</v>
      </c>
      <c r="L146" s="2">
        <f t="shared" si="28"/>
        <v>21</v>
      </c>
      <c r="M146" s="2">
        <f t="shared" si="29"/>
        <v>0</v>
      </c>
    </row>
    <row r="147" spans="1:13" x14ac:dyDescent="0.25">
      <c r="A147" s="10">
        <v>41895</v>
      </c>
      <c r="B147" s="3">
        <f t="shared" si="25"/>
        <v>9</v>
      </c>
      <c r="C147" s="3">
        <f t="shared" si="30"/>
        <v>4</v>
      </c>
      <c r="D147" s="4">
        <f t="shared" si="24"/>
        <v>0.19</v>
      </c>
      <c r="E147" s="5">
        <f t="shared" si="26"/>
        <v>114</v>
      </c>
      <c r="F147" s="2">
        <f t="shared" si="27"/>
        <v>6</v>
      </c>
      <c r="G147" s="2">
        <f t="shared" si="34"/>
        <v>100</v>
      </c>
      <c r="H147" s="2">
        <f t="shared" si="31"/>
        <v>19</v>
      </c>
      <c r="I147" s="2">
        <f t="shared" si="33"/>
        <v>21</v>
      </c>
      <c r="J147" s="2">
        <f t="shared" si="35"/>
        <v>21</v>
      </c>
      <c r="K147" s="2">
        <f t="shared" si="32"/>
        <v>21</v>
      </c>
      <c r="L147" s="2">
        <f t="shared" si="28"/>
        <v>21</v>
      </c>
      <c r="M147" s="2">
        <f t="shared" si="29"/>
        <v>0</v>
      </c>
    </row>
    <row r="148" spans="1:13" x14ac:dyDescent="0.25">
      <c r="A148" s="10">
        <v>41896</v>
      </c>
      <c r="B148" s="3">
        <f t="shared" si="25"/>
        <v>9</v>
      </c>
      <c r="C148" s="3">
        <f t="shared" si="30"/>
        <v>5</v>
      </c>
      <c r="D148" s="4">
        <f t="shared" si="24"/>
        <v>0.19</v>
      </c>
      <c r="E148" s="5">
        <f t="shared" si="26"/>
        <v>114</v>
      </c>
      <c r="F148" s="2">
        <f t="shared" si="27"/>
        <v>7</v>
      </c>
      <c r="G148" s="2">
        <f t="shared" si="34"/>
        <v>100</v>
      </c>
      <c r="H148" s="2">
        <f t="shared" si="31"/>
        <v>19</v>
      </c>
      <c r="I148" s="2">
        <f t="shared" si="33"/>
        <v>21</v>
      </c>
      <c r="J148" s="2">
        <f t="shared" si="35"/>
        <v>21</v>
      </c>
      <c r="K148" s="2">
        <f t="shared" si="32"/>
        <v>21</v>
      </c>
      <c r="L148" s="2">
        <f t="shared" si="28"/>
        <v>21</v>
      </c>
      <c r="M148" s="2">
        <f t="shared" si="29"/>
        <v>0</v>
      </c>
    </row>
    <row r="149" spans="1:13" x14ac:dyDescent="0.25">
      <c r="A149" s="10">
        <v>41897</v>
      </c>
      <c r="B149" s="3">
        <f t="shared" si="25"/>
        <v>9</v>
      </c>
      <c r="C149" s="3">
        <f t="shared" si="30"/>
        <v>6</v>
      </c>
      <c r="D149" s="4">
        <f t="shared" si="24"/>
        <v>0.19</v>
      </c>
      <c r="E149" s="5">
        <f t="shared" si="26"/>
        <v>114</v>
      </c>
      <c r="F149" s="2">
        <f t="shared" si="27"/>
        <v>1</v>
      </c>
      <c r="G149" s="2">
        <f t="shared" si="34"/>
        <v>36</v>
      </c>
      <c r="H149" s="2">
        <f t="shared" si="31"/>
        <v>19</v>
      </c>
      <c r="I149" s="2">
        <f t="shared" si="33"/>
        <v>19</v>
      </c>
      <c r="J149" s="2">
        <f t="shared" si="35"/>
        <v>21</v>
      </c>
      <c r="K149" s="2">
        <f t="shared" si="32"/>
        <v>21</v>
      </c>
      <c r="L149" s="2">
        <f t="shared" si="28"/>
        <v>21</v>
      </c>
      <c r="M149" s="2">
        <f t="shared" si="29"/>
        <v>0</v>
      </c>
    </row>
    <row r="150" spans="1:13" x14ac:dyDescent="0.25">
      <c r="A150" s="10">
        <v>41898</v>
      </c>
      <c r="B150" s="3">
        <f t="shared" si="25"/>
        <v>9</v>
      </c>
      <c r="C150" s="3">
        <f t="shared" si="30"/>
        <v>7</v>
      </c>
      <c r="D150" s="4">
        <f t="shared" si="24"/>
        <v>0.19</v>
      </c>
      <c r="E150" s="5">
        <f t="shared" si="26"/>
        <v>114</v>
      </c>
      <c r="F150" s="2">
        <f t="shared" si="27"/>
        <v>2</v>
      </c>
      <c r="G150" s="2">
        <f t="shared" si="34"/>
        <v>36</v>
      </c>
      <c r="H150" s="2">
        <f t="shared" si="31"/>
        <v>19</v>
      </c>
      <c r="I150" s="2">
        <f t="shared" si="33"/>
        <v>19</v>
      </c>
      <c r="J150" s="2">
        <f t="shared" si="35"/>
        <v>19</v>
      </c>
      <c r="K150" s="2">
        <f t="shared" si="32"/>
        <v>19</v>
      </c>
      <c r="L150" s="2">
        <f t="shared" si="28"/>
        <v>19</v>
      </c>
      <c r="M150" s="2">
        <f t="shared" si="29"/>
        <v>0</v>
      </c>
    </row>
    <row r="151" spans="1:13" x14ac:dyDescent="0.25">
      <c r="A151" s="10">
        <v>41899</v>
      </c>
      <c r="B151" s="3">
        <f t="shared" si="25"/>
        <v>9</v>
      </c>
      <c r="C151" s="3">
        <f t="shared" si="30"/>
        <v>1</v>
      </c>
      <c r="D151" s="4">
        <f t="shared" si="24"/>
        <v>0.17</v>
      </c>
      <c r="E151" s="5">
        <f t="shared" si="26"/>
        <v>102.00000000000001</v>
      </c>
      <c r="F151" s="2">
        <f t="shared" si="27"/>
        <v>3</v>
      </c>
      <c r="G151" s="2">
        <f t="shared" si="34"/>
        <v>36</v>
      </c>
      <c r="H151" s="2">
        <f t="shared" si="31"/>
        <v>19</v>
      </c>
      <c r="I151" s="2">
        <f t="shared" si="33"/>
        <v>19</v>
      </c>
      <c r="J151" s="2">
        <f t="shared" si="35"/>
        <v>19</v>
      </c>
      <c r="K151" s="2">
        <f t="shared" si="32"/>
        <v>19</v>
      </c>
      <c r="L151" s="2">
        <f t="shared" si="28"/>
        <v>19</v>
      </c>
      <c r="M151" s="2">
        <f t="shared" si="29"/>
        <v>0</v>
      </c>
    </row>
    <row r="152" spans="1:13" x14ac:dyDescent="0.25">
      <c r="A152" s="10">
        <v>41900</v>
      </c>
      <c r="B152" s="3">
        <f t="shared" si="25"/>
        <v>9</v>
      </c>
      <c r="C152" s="3">
        <f t="shared" si="30"/>
        <v>2</v>
      </c>
      <c r="D152" s="4">
        <f t="shared" si="24"/>
        <v>0.17</v>
      </c>
      <c r="E152" s="5">
        <f t="shared" si="26"/>
        <v>102.00000000000001</v>
      </c>
      <c r="F152" s="2">
        <f t="shared" si="27"/>
        <v>4</v>
      </c>
      <c r="G152" s="2">
        <f t="shared" si="34"/>
        <v>36</v>
      </c>
      <c r="H152" s="2">
        <f t="shared" si="31"/>
        <v>17</v>
      </c>
      <c r="I152" s="2">
        <f t="shared" si="33"/>
        <v>19</v>
      </c>
      <c r="J152" s="2">
        <f t="shared" si="35"/>
        <v>19</v>
      </c>
      <c r="K152" s="2">
        <f t="shared" si="32"/>
        <v>19</v>
      </c>
      <c r="L152" s="2">
        <f t="shared" si="28"/>
        <v>19</v>
      </c>
      <c r="M152" s="2">
        <f t="shared" si="29"/>
        <v>0</v>
      </c>
    </row>
    <row r="153" spans="1:13" x14ac:dyDescent="0.25">
      <c r="A153" s="10">
        <v>41901</v>
      </c>
      <c r="B153" s="3">
        <f t="shared" si="25"/>
        <v>9</v>
      </c>
      <c r="C153" s="3">
        <f t="shared" si="30"/>
        <v>3</v>
      </c>
      <c r="D153" s="4">
        <f t="shared" si="24"/>
        <v>0.17</v>
      </c>
      <c r="E153" s="5">
        <f t="shared" si="26"/>
        <v>102.00000000000001</v>
      </c>
      <c r="F153" s="2">
        <f t="shared" si="27"/>
        <v>5</v>
      </c>
      <c r="G153" s="2">
        <f t="shared" si="34"/>
        <v>36</v>
      </c>
      <c r="H153" s="2">
        <f t="shared" si="31"/>
        <v>17</v>
      </c>
      <c r="I153" s="2">
        <f t="shared" si="33"/>
        <v>19</v>
      </c>
      <c r="J153" s="2">
        <f t="shared" si="35"/>
        <v>19</v>
      </c>
      <c r="K153" s="2">
        <f t="shared" si="32"/>
        <v>19</v>
      </c>
      <c r="L153" s="2">
        <f t="shared" si="28"/>
        <v>19</v>
      </c>
      <c r="M153" s="2">
        <f t="shared" si="29"/>
        <v>0</v>
      </c>
    </row>
    <row r="154" spans="1:13" x14ac:dyDescent="0.25">
      <c r="A154" s="10">
        <v>41902</v>
      </c>
      <c r="B154" s="3">
        <f t="shared" si="25"/>
        <v>9</v>
      </c>
      <c r="C154" s="3">
        <f t="shared" si="30"/>
        <v>4</v>
      </c>
      <c r="D154" s="4">
        <f t="shared" si="24"/>
        <v>0.17</v>
      </c>
      <c r="E154" s="5">
        <f t="shared" si="26"/>
        <v>102.00000000000001</v>
      </c>
      <c r="F154" s="2">
        <f t="shared" si="27"/>
        <v>6</v>
      </c>
      <c r="G154" s="2">
        <f t="shared" si="34"/>
        <v>100</v>
      </c>
      <c r="H154" s="2">
        <f t="shared" si="31"/>
        <v>17</v>
      </c>
      <c r="I154" s="2">
        <f t="shared" si="33"/>
        <v>19</v>
      </c>
      <c r="J154" s="2">
        <f t="shared" si="35"/>
        <v>19</v>
      </c>
      <c r="K154" s="2">
        <f t="shared" si="32"/>
        <v>19</v>
      </c>
      <c r="L154" s="2">
        <f t="shared" si="28"/>
        <v>19</v>
      </c>
      <c r="M154" s="2">
        <f t="shared" si="29"/>
        <v>0</v>
      </c>
    </row>
    <row r="155" spans="1:13" x14ac:dyDescent="0.25">
      <c r="A155" s="10">
        <v>41903</v>
      </c>
      <c r="B155" s="3">
        <f t="shared" si="25"/>
        <v>9</v>
      </c>
      <c r="C155" s="3">
        <f t="shared" si="30"/>
        <v>5</v>
      </c>
      <c r="D155" s="4">
        <f t="shared" si="24"/>
        <v>0.17</v>
      </c>
      <c r="E155" s="5">
        <f t="shared" si="26"/>
        <v>102.00000000000001</v>
      </c>
      <c r="F155" s="2">
        <f t="shared" si="27"/>
        <v>7</v>
      </c>
      <c r="G155" s="2">
        <f t="shared" si="34"/>
        <v>100</v>
      </c>
      <c r="H155" s="2">
        <f t="shared" si="31"/>
        <v>17</v>
      </c>
      <c r="I155" s="2">
        <f t="shared" si="33"/>
        <v>19</v>
      </c>
      <c r="J155" s="2">
        <f t="shared" si="35"/>
        <v>19</v>
      </c>
      <c r="K155" s="2">
        <f t="shared" si="32"/>
        <v>19</v>
      </c>
      <c r="L155" s="2">
        <f t="shared" si="28"/>
        <v>19</v>
      </c>
      <c r="M155" s="2">
        <f t="shared" si="29"/>
        <v>0</v>
      </c>
    </row>
    <row r="156" spans="1:13" x14ac:dyDescent="0.25">
      <c r="A156" s="10">
        <v>41904</v>
      </c>
      <c r="B156" s="3">
        <f t="shared" si="25"/>
        <v>9</v>
      </c>
      <c r="C156" s="3">
        <f t="shared" si="30"/>
        <v>6</v>
      </c>
      <c r="D156" s="4">
        <f t="shared" si="24"/>
        <v>0.17</v>
      </c>
      <c r="E156" s="5">
        <f t="shared" si="26"/>
        <v>102.00000000000001</v>
      </c>
      <c r="F156" s="2">
        <f t="shared" si="27"/>
        <v>1</v>
      </c>
      <c r="G156" s="2">
        <f t="shared" si="34"/>
        <v>36</v>
      </c>
      <c r="H156" s="2">
        <f t="shared" si="31"/>
        <v>17</v>
      </c>
      <c r="I156" s="2">
        <f t="shared" si="33"/>
        <v>17</v>
      </c>
      <c r="J156" s="2">
        <f t="shared" si="35"/>
        <v>19</v>
      </c>
      <c r="K156" s="2">
        <f t="shared" si="32"/>
        <v>19</v>
      </c>
      <c r="L156" s="2">
        <f t="shared" si="28"/>
        <v>19</v>
      </c>
      <c r="M156" s="2">
        <f t="shared" si="29"/>
        <v>0</v>
      </c>
    </row>
    <row r="157" spans="1:13" x14ac:dyDescent="0.25">
      <c r="A157" s="10">
        <v>41905</v>
      </c>
      <c r="B157" s="3">
        <f t="shared" si="25"/>
        <v>9</v>
      </c>
      <c r="C157" s="3">
        <f t="shared" si="30"/>
        <v>7</v>
      </c>
      <c r="D157" s="4">
        <f t="shared" si="24"/>
        <v>0.17</v>
      </c>
      <c r="E157" s="5">
        <f t="shared" si="26"/>
        <v>102.00000000000001</v>
      </c>
      <c r="F157" s="2">
        <f t="shared" si="27"/>
        <v>2</v>
      </c>
      <c r="G157" s="2">
        <f t="shared" si="34"/>
        <v>36</v>
      </c>
      <c r="H157" s="2">
        <f t="shared" si="31"/>
        <v>17</v>
      </c>
      <c r="I157" s="2">
        <f t="shared" si="33"/>
        <v>17</v>
      </c>
      <c r="J157" s="2">
        <f t="shared" si="35"/>
        <v>17</v>
      </c>
      <c r="K157" s="2">
        <f t="shared" si="32"/>
        <v>17</v>
      </c>
      <c r="L157" s="2">
        <f t="shared" si="28"/>
        <v>17</v>
      </c>
      <c r="M157" s="2">
        <f t="shared" si="29"/>
        <v>0</v>
      </c>
    </row>
    <row r="158" spans="1:13" x14ac:dyDescent="0.25">
      <c r="A158" s="10">
        <v>41906</v>
      </c>
      <c r="B158" s="3">
        <f t="shared" si="25"/>
        <v>9</v>
      </c>
      <c r="C158" s="3">
        <f t="shared" si="30"/>
        <v>1</v>
      </c>
      <c r="D158" s="4">
        <f t="shared" si="24"/>
        <v>0.15</v>
      </c>
      <c r="E158" s="5">
        <f t="shared" si="26"/>
        <v>90</v>
      </c>
      <c r="F158" s="2">
        <f t="shared" si="27"/>
        <v>3</v>
      </c>
      <c r="G158" s="2">
        <f t="shared" si="34"/>
        <v>36</v>
      </c>
      <c r="H158" s="2">
        <f t="shared" si="31"/>
        <v>17</v>
      </c>
      <c r="I158" s="2">
        <f t="shared" si="33"/>
        <v>17</v>
      </c>
      <c r="J158" s="2">
        <f t="shared" si="35"/>
        <v>17</v>
      </c>
      <c r="K158" s="2">
        <f t="shared" si="32"/>
        <v>17</v>
      </c>
      <c r="L158" s="2">
        <f t="shared" si="28"/>
        <v>17</v>
      </c>
      <c r="M158" s="2">
        <f t="shared" si="29"/>
        <v>0</v>
      </c>
    </row>
    <row r="159" spans="1:13" x14ac:dyDescent="0.25">
      <c r="A159" s="10">
        <v>41907</v>
      </c>
      <c r="B159" s="3">
        <f t="shared" si="25"/>
        <v>9</v>
      </c>
      <c r="C159" s="3">
        <f t="shared" si="30"/>
        <v>2</v>
      </c>
      <c r="D159" s="4">
        <f t="shared" si="24"/>
        <v>0.15</v>
      </c>
      <c r="E159" s="5">
        <f t="shared" si="26"/>
        <v>90</v>
      </c>
      <c r="F159" s="2">
        <f t="shared" si="27"/>
        <v>4</v>
      </c>
      <c r="G159" s="2">
        <f t="shared" si="34"/>
        <v>36</v>
      </c>
      <c r="H159" s="2">
        <f t="shared" si="31"/>
        <v>15</v>
      </c>
      <c r="I159" s="2">
        <f t="shared" si="33"/>
        <v>17</v>
      </c>
      <c r="J159" s="2">
        <f t="shared" si="35"/>
        <v>17</v>
      </c>
      <c r="K159" s="2">
        <f t="shared" si="32"/>
        <v>17</v>
      </c>
      <c r="L159" s="2">
        <f t="shared" si="28"/>
        <v>17</v>
      </c>
      <c r="M159" s="2">
        <f t="shared" si="29"/>
        <v>0</v>
      </c>
    </row>
    <row r="160" spans="1:13" x14ac:dyDescent="0.25">
      <c r="A160" s="10">
        <v>41908</v>
      </c>
      <c r="B160" s="3">
        <f t="shared" si="25"/>
        <v>9</v>
      </c>
      <c r="C160" s="3">
        <f t="shared" si="30"/>
        <v>3</v>
      </c>
      <c r="D160" s="4">
        <f t="shared" si="24"/>
        <v>0.15</v>
      </c>
      <c r="E160" s="5">
        <f t="shared" si="26"/>
        <v>90</v>
      </c>
      <c r="F160" s="2">
        <f t="shared" si="27"/>
        <v>5</v>
      </c>
      <c r="G160" s="2">
        <f t="shared" si="34"/>
        <v>36</v>
      </c>
      <c r="H160" s="2">
        <f t="shared" si="31"/>
        <v>15</v>
      </c>
      <c r="I160" s="2">
        <f t="shared" si="33"/>
        <v>17</v>
      </c>
      <c r="J160" s="2">
        <f t="shared" si="35"/>
        <v>17</v>
      </c>
      <c r="K160" s="2">
        <f t="shared" si="32"/>
        <v>17</v>
      </c>
      <c r="L160" s="2">
        <f t="shared" si="28"/>
        <v>17</v>
      </c>
      <c r="M160" s="2">
        <f t="shared" si="29"/>
        <v>0</v>
      </c>
    </row>
    <row r="161" spans="1:13" x14ac:dyDescent="0.25">
      <c r="A161" s="10">
        <v>41909</v>
      </c>
      <c r="B161" s="3">
        <f t="shared" si="25"/>
        <v>9</v>
      </c>
      <c r="C161" s="3">
        <f t="shared" si="30"/>
        <v>4</v>
      </c>
      <c r="D161" s="4">
        <f t="shared" si="24"/>
        <v>0.15</v>
      </c>
      <c r="E161" s="5">
        <f t="shared" si="26"/>
        <v>90</v>
      </c>
      <c r="F161" s="2">
        <f t="shared" si="27"/>
        <v>6</v>
      </c>
      <c r="G161" s="2">
        <f t="shared" si="34"/>
        <v>100</v>
      </c>
      <c r="H161" s="2">
        <f t="shared" si="31"/>
        <v>15</v>
      </c>
      <c r="I161" s="2">
        <f t="shared" si="33"/>
        <v>17</v>
      </c>
      <c r="J161" s="2">
        <f t="shared" si="35"/>
        <v>17</v>
      </c>
      <c r="K161" s="2">
        <f t="shared" si="32"/>
        <v>17</v>
      </c>
      <c r="L161" s="2">
        <f t="shared" si="28"/>
        <v>17</v>
      </c>
      <c r="M161" s="2">
        <f t="shared" si="29"/>
        <v>0</v>
      </c>
    </row>
    <row r="162" spans="1:13" x14ac:dyDescent="0.25">
      <c r="A162" s="10">
        <v>41910</v>
      </c>
      <c r="B162" s="3">
        <f t="shared" si="25"/>
        <v>9</v>
      </c>
      <c r="C162" s="3">
        <f t="shared" si="30"/>
        <v>5</v>
      </c>
      <c r="D162" s="4">
        <f t="shared" si="24"/>
        <v>0.15</v>
      </c>
      <c r="E162" s="5">
        <f t="shared" si="26"/>
        <v>90</v>
      </c>
      <c r="F162" s="2">
        <f t="shared" si="27"/>
        <v>7</v>
      </c>
      <c r="G162" s="2">
        <f t="shared" si="34"/>
        <v>100</v>
      </c>
      <c r="H162" s="2">
        <f t="shared" si="31"/>
        <v>15</v>
      </c>
      <c r="I162" s="2">
        <f t="shared" si="33"/>
        <v>17</v>
      </c>
      <c r="J162" s="2">
        <f t="shared" si="35"/>
        <v>17</v>
      </c>
      <c r="K162" s="2">
        <f t="shared" si="32"/>
        <v>17</v>
      </c>
      <c r="L162" s="2">
        <f t="shared" si="28"/>
        <v>17</v>
      </c>
      <c r="M162" s="2">
        <f t="shared" si="29"/>
        <v>0</v>
      </c>
    </row>
    <row r="163" spans="1:13" x14ac:dyDescent="0.25">
      <c r="A163" s="10">
        <v>41911</v>
      </c>
      <c r="B163" s="3">
        <f t="shared" si="25"/>
        <v>9</v>
      </c>
      <c r="C163" s="3">
        <f t="shared" si="30"/>
        <v>6</v>
      </c>
      <c r="D163" s="4">
        <f t="shared" si="24"/>
        <v>0.15</v>
      </c>
      <c r="E163" s="5">
        <f t="shared" si="26"/>
        <v>90</v>
      </c>
      <c r="F163" s="2">
        <f t="shared" si="27"/>
        <v>1</v>
      </c>
      <c r="G163" s="2">
        <f t="shared" si="34"/>
        <v>36</v>
      </c>
      <c r="H163" s="2">
        <f t="shared" si="31"/>
        <v>15</v>
      </c>
      <c r="I163" s="2">
        <f t="shared" si="33"/>
        <v>15</v>
      </c>
      <c r="J163" s="2">
        <f t="shared" si="35"/>
        <v>17</v>
      </c>
      <c r="K163" s="2">
        <f t="shared" si="32"/>
        <v>17</v>
      </c>
      <c r="L163" s="2">
        <f t="shared" si="28"/>
        <v>17</v>
      </c>
      <c r="M163" s="2">
        <f t="shared" si="29"/>
        <v>0</v>
      </c>
    </row>
    <row r="164" spans="1:13" x14ac:dyDescent="0.25">
      <c r="D164" s="4">
        <f>SUM(D4:D163)</f>
        <v>69.009999999999962</v>
      </c>
      <c r="E164" s="5">
        <f>SUM(E4:E163)</f>
        <v>41406</v>
      </c>
      <c r="G164" s="2">
        <f>SUM(G4:G163)</f>
        <v>8360</v>
      </c>
      <c r="M164" s="2">
        <f>COUNTIF(M4:M163,0)</f>
        <v>50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zoomScaleNormal="100" workbookViewId="0">
      <pane ySplit="3" topLeftCell="A12" activePane="bottomLeft" state="frozen"/>
      <selection pane="bottomLeft" activeCell="J175" sqref="I175:J175"/>
    </sheetView>
  </sheetViews>
  <sheetFormatPr defaultRowHeight="15" outlineLevelRow="2" x14ac:dyDescent="0.25"/>
  <cols>
    <col min="1" max="1" width="12.42578125" style="2" customWidth="1"/>
    <col min="2" max="2" width="4.28515625" style="3" customWidth="1"/>
    <col min="3" max="3" width="3.7109375" style="3" customWidth="1"/>
    <col min="4" max="4" width="12.7109375" style="4" customWidth="1"/>
    <col min="5" max="5" width="9.140625" style="5" customWidth="1"/>
    <col min="6" max="6" width="9.140625" style="2" customWidth="1"/>
    <col min="7" max="7" width="7.85546875" style="2" customWidth="1"/>
    <col min="8" max="8" width="13.85546875" style="2" customWidth="1"/>
    <col min="9" max="9" width="10.28515625" style="2" customWidth="1"/>
    <col min="10" max="10" width="9.140625" style="2" customWidth="1"/>
    <col min="11" max="11" width="11" style="2" customWidth="1"/>
    <col min="12" max="12" width="11.85546875" style="2" customWidth="1"/>
    <col min="13" max="16384" width="9.140625" style="2"/>
  </cols>
  <sheetData>
    <row r="1" spans="1:13" x14ac:dyDescent="0.25">
      <c r="A1" s="2" t="s">
        <v>2</v>
      </c>
      <c r="D1" s="4">
        <v>600</v>
      </c>
    </row>
    <row r="3" spans="1:13" s="6" customFormat="1" ht="41.25" customHeight="1" x14ac:dyDescent="0.25">
      <c r="A3" s="6" t="s">
        <v>0</v>
      </c>
      <c r="B3" s="7" t="s">
        <v>15</v>
      </c>
      <c r="C3" s="7" t="s">
        <v>4</v>
      </c>
      <c r="D3" s="8" t="s">
        <v>3</v>
      </c>
      <c r="E3" s="9" t="s">
        <v>1</v>
      </c>
      <c r="F3" s="6" t="s">
        <v>5</v>
      </c>
      <c r="G3" s="6" t="s">
        <v>6</v>
      </c>
      <c r="H3" s="6" t="s">
        <v>22</v>
      </c>
      <c r="I3" s="6" t="s">
        <v>17</v>
      </c>
      <c r="J3" s="6" t="s">
        <v>18</v>
      </c>
      <c r="K3" s="6" t="s">
        <v>20</v>
      </c>
      <c r="L3" s="6" t="s">
        <v>7</v>
      </c>
      <c r="M3" s="6" t="s">
        <v>16</v>
      </c>
    </row>
    <row r="4" spans="1:13" hidden="1" outlineLevel="2" x14ac:dyDescent="0.25">
      <c r="A4" s="10">
        <v>41752</v>
      </c>
      <c r="B4" s="3">
        <f>MONTH(A4)</f>
        <v>4</v>
      </c>
      <c r="C4" s="3">
        <v>1</v>
      </c>
      <c r="D4" s="4">
        <v>0.5</v>
      </c>
      <c r="E4" s="5">
        <f>D$1*D4</f>
        <v>300</v>
      </c>
      <c r="F4" s="2">
        <f>WEEKDAY(A4,2)</f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f>IF(G4&lt;=K4,G4,K4)</f>
        <v>0</v>
      </c>
      <c r="M4" s="2">
        <f>IF(G4&lt;=K4,1,0)</f>
        <v>1</v>
      </c>
    </row>
    <row r="5" spans="1:13" hidden="1" outlineLevel="2" x14ac:dyDescent="0.25">
      <c r="A5" s="10">
        <v>41753</v>
      </c>
      <c r="B5" s="3">
        <f t="shared" ref="B5:B70" si="0">MONTH(A5)</f>
        <v>4</v>
      </c>
      <c r="C5" s="3">
        <f>IF(C4=7,1,C4+1)</f>
        <v>2</v>
      </c>
      <c r="D5" s="4">
        <f>IF(C5=1,ROUND(1.04*D4,2),D4)</f>
        <v>0.5</v>
      </c>
      <c r="E5" s="5">
        <f t="shared" ref="E5:E70" si="1">D$1*D5</f>
        <v>300</v>
      </c>
      <c r="F5" s="2">
        <f t="shared" ref="F5:F70" si="2">WEEKDAY(A5,2)</f>
        <v>4</v>
      </c>
      <c r="G5" s="2">
        <v>0</v>
      </c>
      <c r="H5" s="2">
        <f>INT(E4/6)</f>
        <v>50</v>
      </c>
      <c r="I5" s="2">
        <v>0</v>
      </c>
      <c r="J5" s="2">
        <v>0</v>
      </c>
      <c r="K5" s="2">
        <f>K4-L4+J5</f>
        <v>0</v>
      </c>
      <c r="L5" s="2">
        <f t="shared" ref="L5:L70" si="3">IF(G5&lt;=K5,G5,K5)</f>
        <v>0</v>
      </c>
      <c r="M5" s="2">
        <f t="shared" ref="M5:M70" si="4">IF(G5&lt;=K5,1,0)</f>
        <v>1</v>
      </c>
    </row>
    <row r="6" spans="1:13" hidden="1" outlineLevel="2" x14ac:dyDescent="0.25">
      <c r="A6" s="10">
        <v>41754</v>
      </c>
      <c r="B6" s="3">
        <f t="shared" si="0"/>
        <v>4</v>
      </c>
      <c r="C6" s="3">
        <f t="shared" ref="C6:C71" si="5">IF(C5=7,1,C5+1)</f>
        <v>3</v>
      </c>
      <c r="D6" s="4">
        <f t="shared" ref="D6:D68" si="6">IF(C6=1,ROUND(1.04*D5,2),D5)</f>
        <v>0.5</v>
      </c>
      <c r="E6" s="5">
        <f t="shared" si="1"/>
        <v>300</v>
      </c>
      <c r="F6" s="2">
        <f t="shared" si="2"/>
        <v>5</v>
      </c>
      <c r="G6" s="2">
        <v>0</v>
      </c>
      <c r="H6" s="2">
        <f t="shared" ref="H6:H71" si="7">INT(E5/6)</f>
        <v>50</v>
      </c>
      <c r="I6" s="2">
        <v>0</v>
      </c>
      <c r="J6" s="2">
        <v>0</v>
      </c>
      <c r="K6" s="2">
        <f t="shared" ref="K6:K71" si="8">K5-L5+J6</f>
        <v>0</v>
      </c>
      <c r="L6" s="2">
        <f t="shared" si="3"/>
        <v>0</v>
      </c>
      <c r="M6" s="2">
        <f t="shared" si="4"/>
        <v>1</v>
      </c>
    </row>
    <row r="7" spans="1:13" hidden="1" outlineLevel="2" x14ac:dyDescent="0.25">
      <c r="A7" s="10">
        <v>41755</v>
      </c>
      <c r="B7" s="3">
        <f t="shared" si="0"/>
        <v>4</v>
      </c>
      <c r="C7" s="3">
        <f t="shared" si="5"/>
        <v>4</v>
      </c>
      <c r="D7" s="4">
        <f t="shared" si="6"/>
        <v>0.5</v>
      </c>
      <c r="E7" s="5">
        <f t="shared" si="1"/>
        <v>300</v>
      </c>
      <c r="F7" s="2">
        <f t="shared" si="2"/>
        <v>6</v>
      </c>
      <c r="G7" s="2">
        <v>0</v>
      </c>
      <c r="H7" s="2">
        <f t="shared" si="7"/>
        <v>50</v>
      </c>
      <c r="I7" s="2">
        <v>0</v>
      </c>
      <c r="J7" s="2">
        <v>0</v>
      </c>
      <c r="K7" s="2">
        <f t="shared" si="8"/>
        <v>0</v>
      </c>
      <c r="L7" s="2">
        <f t="shared" si="3"/>
        <v>0</v>
      </c>
      <c r="M7" s="2">
        <f t="shared" si="4"/>
        <v>1</v>
      </c>
    </row>
    <row r="8" spans="1:13" hidden="1" outlineLevel="2" x14ac:dyDescent="0.25">
      <c r="A8" s="10">
        <v>41756</v>
      </c>
      <c r="B8" s="3">
        <f t="shared" si="0"/>
        <v>4</v>
      </c>
      <c r="C8" s="3">
        <f t="shared" si="5"/>
        <v>5</v>
      </c>
      <c r="D8" s="4">
        <f t="shared" si="6"/>
        <v>0.5</v>
      </c>
      <c r="E8" s="5">
        <f t="shared" si="1"/>
        <v>300</v>
      </c>
      <c r="F8" s="2">
        <f t="shared" si="2"/>
        <v>7</v>
      </c>
      <c r="G8" s="2">
        <v>0</v>
      </c>
      <c r="H8" s="2">
        <f t="shared" si="7"/>
        <v>50</v>
      </c>
      <c r="I8" s="2">
        <v>0</v>
      </c>
      <c r="J8" s="2">
        <v>0</v>
      </c>
      <c r="K8" s="2">
        <f t="shared" si="8"/>
        <v>0</v>
      </c>
      <c r="L8" s="2">
        <f t="shared" si="3"/>
        <v>0</v>
      </c>
      <c r="M8" s="2">
        <f t="shared" si="4"/>
        <v>1</v>
      </c>
    </row>
    <row r="9" spans="1:13" hidden="1" outlineLevel="2" x14ac:dyDescent="0.25">
      <c r="A9" s="10">
        <v>41757</v>
      </c>
      <c r="B9" s="3">
        <f t="shared" si="0"/>
        <v>4</v>
      </c>
      <c r="C9" s="3">
        <f t="shared" si="5"/>
        <v>6</v>
      </c>
      <c r="D9" s="4">
        <f t="shared" si="6"/>
        <v>0.5</v>
      </c>
      <c r="E9" s="5">
        <f t="shared" si="1"/>
        <v>300</v>
      </c>
      <c r="F9" s="2">
        <f t="shared" si="2"/>
        <v>1</v>
      </c>
      <c r="G9" s="2">
        <v>0</v>
      </c>
      <c r="H9" s="2">
        <f t="shared" si="7"/>
        <v>50</v>
      </c>
      <c r="I9" s="2">
        <f>H5</f>
        <v>50</v>
      </c>
      <c r="J9" s="2">
        <v>0</v>
      </c>
      <c r="K9" s="2">
        <f t="shared" si="8"/>
        <v>0</v>
      </c>
      <c r="L9" s="2">
        <f t="shared" si="3"/>
        <v>0</v>
      </c>
      <c r="M9" s="2">
        <f t="shared" si="4"/>
        <v>1</v>
      </c>
    </row>
    <row r="10" spans="1:13" hidden="1" outlineLevel="2" x14ac:dyDescent="0.25">
      <c r="A10" s="10">
        <v>41758</v>
      </c>
      <c r="B10" s="3">
        <f t="shared" si="0"/>
        <v>4</v>
      </c>
      <c r="C10" s="3">
        <f t="shared" si="5"/>
        <v>7</v>
      </c>
      <c r="D10" s="4">
        <f t="shared" si="6"/>
        <v>0.5</v>
      </c>
      <c r="E10" s="5">
        <f t="shared" si="1"/>
        <v>300</v>
      </c>
      <c r="F10" s="2">
        <f t="shared" si="2"/>
        <v>2</v>
      </c>
      <c r="G10" s="2">
        <f>IF(F10&lt;6,36,100)</f>
        <v>36</v>
      </c>
      <c r="H10" s="2">
        <f t="shared" si="7"/>
        <v>50</v>
      </c>
      <c r="I10" s="2">
        <f t="shared" ref="I10:I74" si="9">H6</f>
        <v>50</v>
      </c>
      <c r="J10" s="2">
        <f>I9</f>
        <v>50</v>
      </c>
      <c r="K10" s="2">
        <f t="shared" si="8"/>
        <v>50</v>
      </c>
      <c r="L10" s="2">
        <f t="shared" si="3"/>
        <v>36</v>
      </c>
      <c r="M10" s="2">
        <f t="shared" si="4"/>
        <v>1</v>
      </c>
    </row>
    <row r="11" spans="1:13" hidden="1" outlineLevel="2" x14ac:dyDescent="0.25">
      <c r="A11" s="10">
        <v>41759</v>
      </c>
      <c r="B11" s="3">
        <f t="shared" si="0"/>
        <v>4</v>
      </c>
      <c r="C11" s="3">
        <f t="shared" si="5"/>
        <v>1</v>
      </c>
      <c r="D11" s="4">
        <f t="shared" si="6"/>
        <v>0.52</v>
      </c>
      <c r="E11" s="5">
        <f t="shared" si="1"/>
        <v>312</v>
      </c>
      <c r="F11" s="2">
        <f t="shared" si="2"/>
        <v>3</v>
      </c>
      <c r="G11" s="2">
        <f t="shared" ref="G11:G77" si="10">IF(F11&lt;6,36,100)</f>
        <v>36</v>
      </c>
      <c r="H11" s="2">
        <f t="shared" si="7"/>
        <v>50</v>
      </c>
      <c r="I11" s="2">
        <f t="shared" si="9"/>
        <v>50</v>
      </c>
      <c r="J11" s="2">
        <f t="shared" ref="J11:J77" si="11">I10</f>
        <v>50</v>
      </c>
      <c r="K11" s="2">
        <f t="shared" si="8"/>
        <v>64</v>
      </c>
      <c r="L11" s="2">
        <f t="shared" si="3"/>
        <v>36</v>
      </c>
      <c r="M11" s="2">
        <f t="shared" si="4"/>
        <v>1</v>
      </c>
    </row>
    <row r="12" spans="1:13" outlineLevel="1" collapsed="1" x14ac:dyDescent="0.25">
      <c r="A12" s="10"/>
      <c r="B12" s="11" t="s">
        <v>8</v>
      </c>
      <c r="L12" s="2">
        <f>SUBTOTAL(9,L4:L11)</f>
        <v>72</v>
      </c>
    </row>
    <row r="13" spans="1:13" hidden="1" outlineLevel="2" x14ac:dyDescent="0.25">
      <c r="A13" s="10">
        <v>41760</v>
      </c>
      <c r="B13" s="3">
        <f t="shared" si="0"/>
        <v>5</v>
      </c>
      <c r="C13" s="3">
        <f>IF(C11=7,1,C11+1)</f>
        <v>2</v>
      </c>
      <c r="D13" s="4">
        <f>IF(C13=1,ROUND(1.04*D11,2),D11)</f>
        <v>0.52</v>
      </c>
      <c r="E13" s="5">
        <f t="shared" si="1"/>
        <v>312</v>
      </c>
      <c r="F13" s="2">
        <f t="shared" si="2"/>
        <v>4</v>
      </c>
      <c r="G13" s="2">
        <f t="shared" si="10"/>
        <v>36</v>
      </c>
      <c r="H13" s="2">
        <f>INT(E11/6)</f>
        <v>52</v>
      </c>
      <c r="I13" s="2">
        <f>H8</f>
        <v>50</v>
      </c>
      <c r="J13" s="2">
        <f>I11</f>
        <v>50</v>
      </c>
      <c r="K13" s="2">
        <f>K11-L11+J13</f>
        <v>78</v>
      </c>
      <c r="L13" s="2">
        <f t="shared" si="3"/>
        <v>36</v>
      </c>
      <c r="M13" s="2">
        <f t="shared" si="4"/>
        <v>1</v>
      </c>
    </row>
    <row r="14" spans="1:13" hidden="1" outlineLevel="2" x14ac:dyDescent="0.25">
      <c r="A14" s="10">
        <v>41761</v>
      </c>
      <c r="B14" s="3">
        <f t="shared" si="0"/>
        <v>5</v>
      </c>
      <c r="C14" s="3">
        <f t="shared" si="5"/>
        <v>3</v>
      </c>
      <c r="D14" s="4">
        <f t="shared" si="6"/>
        <v>0.52</v>
      </c>
      <c r="E14" s="5">
        <f t="shared" si="1"/>
        <v>312</v>
      </c>
      <c r="F14" s="2">
        <f t="shared" si="2"/>
        <v>5</v>
      </c>
      <c r="G14" s="2">
        <f t="shared" si="10"/>
        <v>36</v>
      </c>
      <c r="H14" s="2">
        <f t="shared" si="7"/>
        <v>52</v>
      </c>
      <c r="I14" s="2">
        <f>H9</f>
        <v>50</v>
      </c>
      <c r="J14" s="2">
        <f t="shared" si="11"/>
        <v>50</v>
      </c>
      <c r="K14" s="2">
        <f t="shared" si="8"/>
        <v>92</v>
      </c>
      <c r="L14" s="2">
        <f t="shared" si="3"/>
        <v>36</v>
      </c>
      <c r="M14" s="2">
        <f t="shared" si="4"/>
        <v>1</v>
      </c>
    </row>
    <row r="15" spans="1:13" hidden="1" outlineLevel="2" x14ac:dyDescent="0.25">
      <c r="A15" s="10">
        <v>41762</v>
      </c>
      <c r="B15" s="3">
        <f t="shared" si="0"/>
        <v>5</v>
      </c>
      <c r="C15" s="3">
        <f t="shared" si="5"/>
        <v>4</v>
      </c>
      <c r="D15" s="4">
        <f t="shared" si="6"/>
        <v>0.52</v>
      </c>
      <c r="E15" s="5">
        <f t="shared" si="1"/>
        <v>312</v>
      </c>
      <c r="F15" s="2">
        <f t="shared" si="2"/>
        <v>6</v>
      </c>
      <c r="G15" s="2">
        <f t="shared" si="10"/>
        <v>100</v>
      </c>
      <c r="H15" s="2">
        <f t="shared" si="7"/>
        <v>52</v>
      </c>
      <c r="I15" s="2">
        <f>H10</f>
        <v>50</v>
      </c>
      <c r="J15" s="2">
        <f t="shared" si="11"/>
        <v>50</v>
      </c>
      <c r="K15" s="2">
        <f t="shared" si="8"/>
        <v>106</v>
      </c>
      <c r="L15" s="2">
        <f t="shared" si="3"/>
        <v>100</v>
      </c>
      <c r="M15" s="2">
        <f t="shared" si="4"/>
        <v>1</v>
      </c>
    </row>
    <row r="16" spans="1:13" hidden="1" outlineLevel="2" x14ac:dyDescent="0.25">
      <c r="A16" s="10">
        <v>41763</v>
      </c>
      <c r="B16" s="3">
        <f t="shared" si="0"/>
        <v>5</v>
      </c>
      <c r="C16" s="3">
        <f t="shared" si="5"/>
        <v>5</v>
      </c>
      <c r="D16" s="4">
        <f t="shared" si="6"/>
        <v>0.52</v>
      </c>
      <c r="E16" s="5">
        <f t="shared" si="1"/>
        <v>312</v>
      </c>
      <c r="F16" s="2">
        <f t="shared" si="2"/>
        <v>7</v>
      </c>
      <c r="G16" s="2">
        <f t="shared" si="10"/>
        <v>100</v>
      </c>
      <c r="H16" s="2">
        <f t="shared" si="7"/>
        <v>52</v>
      </c>
      <c r="I16" s="2">
        <f>H11</f>
        <v>50</v>
      </c>
      <c r="J16" s="2">
        <f t="shared" si="11"/>
        <v>50</v>
      </c>
      <c r="K16" s="2">
        <f t="shared" si="8"/>
        <v>56</v>
      </c>
      <c r="L16" s="2">
        <f t="shared" si="3"/>
        <v>56</v>
      </c>
      <c r="M16" s="2">
        <f t="shared" si="4"/>
        <v>0</v>
      </c>
    </row>
    <row r="17" spans="1:13" hidden="1" outlineLevel="2" x14ac:dyDescent="0.25">
      <c r="A17" s="10">
        <v>41764</v>
      </c>
      <c r="B17" s="3">
        <f t="shared" si="0"/>
        <v>5</v>
      </c>
      <c r="C17" s="3">
        <f t="shared" si="5"/>
        <v>6</v>
      </c>
      <c r="D17" s="4">
        <f t="shared" si="6"/>
        <v>0.52</v>
      </c>
      <c r="E17" s="5">
        <f t="shared" si="1"/>
        <v>312</v>
      </c>
      <c r="F17" s="2">
        <f t="shared" si="2"/>
        <v>1</v>
      </c>
      <c r="G17" s="2">
        <f t="shared" si="10"/>
        <v>36</v>
      </c>
      <c r="H17" s="2">
        <f t="shared" si="7"/>
        <v>52</v>
      </c>
      <c r="I17" s="2">
        <f t="shared" si="9"/>
        <v>52</v>
      </c>
      <c r="J17" s="2">
        <f t="shared" si="11"/>
        <v>50</v>
      </c>
      <c r="K17" s="2">
        <f t="shared" si="8"/>
        <v>50</v>
      </c>
      <c r="L17" s="2">
        <f t="shared" si="3"/>
        <v>36</v>
      </c>
      <c r="M17" s="2">
        <f t="shared" si="4"/>
        <v>1</v>
      </c>
    </row>
    <row r="18" spans="1:13" hidden="1" outlineLevel="2" x14ac:dyDescent="0.25">
      <c r="A18" s="10">
        <v>41765</v>
      </c>
      <c r="B18" s="3">
        <f t="shared" si="0"/>
        <v>5</v>
      </c>
      <c r="C18" s="3">
        <f t="shared" si="5"/>
        <v>7</v>
      </c>
      <c r="D18" s="4">
        <f t="shared" si="6"/>
        <v>0.52</v>
      </c>
      <c r="E18" s="5">
        <f t="shared" si="1"/>
        <v>312</v>
      </c>
      <c r="F18" s="2">
        <f t="shared" si="2"/>
        <v>2</v>
      </c>
      <c r="G18" s="2">
        <f t="shared" si="10"/>
        <v>36</v>
      </c>
      <c r="H18" s="2">
        <f t="shared" si="7"/>
        <v>52</v>
      </c>
      <c r="I18" s="2">
        <f t="shared" si="9"/>
        <v>52</v>
      </c>
      <c r="J18" s="2">
        <f t="shared" si="11"/>
        <v>52</v>
      </c>
      <c r="K18" s="2">
        <f t="shared" si="8"/>
        <v>66</v>
      </c>
      <c r="L18" s="2">
        <f t="shared" si="3"/>
        <v>36</v>
      </c>
      <c r="M18" s="2">
        <f t="shared" si="4"/>
        <v>1</v>
      </c>
    </row>
    <row r="19" spans="1:13" hidden="1" outlineLevel="2" x14ac:dyDescent="0.25">
      <c r="A19" s="10">
        <v>41766</v>
      </c>
      <c r="B19" s="3">
        <f t="shared" si="0"/>
        <v>5</v>
      </c>
      <c r="C19" s="3">
        <f t="shared" si="5"/>
        <v>1</v>
      </c>
      <c r="D19" s="4">
        <f t="shared" si="6"/>
        <v>0.54</v>
      </c>
      <c r="E19" s="5">
        <f t="shared" si="1"/>
        <v>324</v>
      </c>
      <c r="F19" s="2">
        <f t="shared" si="2"/>
        <v>3</v>
      </c>
      <c r="G19" s="2">
        <f t="shared" si="10"/>
        <v>36</v>
      </c>
      <c r="H19" s="2">
        <f t="shared" si="7"/>
        <v>52</v>
      </c>
      <c r="I19" s="2">
        <f t="shared" si="9"/>
        <v>52</v>
      </c>
      <c r="J19" s="2">
        <f t="shared" si="11"/>
        <v>52</v>
      </c>
      <c r="K19" s="2">
        <f t="shared" si="8"/>
        <v>82</v>
      </c>
      <c r="L19" s="2">
        <f t="shared" si="3"/>
        <v>36</v>
      </c>
      <c r="M19" s="2">
        <f t="shared" si="4"/>
        <v>1</v>
      </c>
    </row>
    <row r="20" spans="1:13" hidden="1" outlineLevel="2" x14ac:dyDescent="0.25">
      <c r="A20" s="10">
        <v>41767</v>
      </c>
      <c r="B20" s="3">
        <f t="shared" si="0"/>
        <v>5</v>
      </c>
      <c r="C20" s="3">
        <f t="shared" si="5"/>
        <v>2</v>
      </c>
      <c r="D20" s="4">
        <f t="shared" si="6"/>
        <v>0.54</v>
      </c>
      <c r="E20" s="5">
        <f t="shared" si="1"/>
        <v>324</v>
      </c>
      <c r="F20" s="2">
        <f t="shared" si="2"/>
        <v>4</v>
      </c>
      <c r="G20" s="2">
        <f t="shared" si="10"/>
        <v>36</v>
      </c>
      <c r="H20" s="2">
        <f t="shared" si="7"/>
        <v>54</v>
      </c>
      <c r="I20" s="2">
        <f t="shared" si="9"/>
        <v>52</v>
      </c>
      <c r="J20" s="2">
        <f t="shared" si="11"/>
        <v>52</v>
      </c>
      <c r="K20" s="2">
        <f t="shared" si="8"/>
        <v>98</v>
      </c>
      <c r="L20" s="2">
        <f t="shared" si="3"/>
        <v>36</v>
      </c>
      <c r="M20" s="2">
        <f t="shared" si="4"/>
        <v>1</v>
      </c>
    </row>
    <row r="21" spans="1:13" hidden="1" outlineLevel="2" x14ac:dyDescent="0.25">
      <c r="A21" s="10">
        <v>41768</v>
      </c>
      <c r="B21" s="3">
        <f t="shared" si="0"/>
        <v>5</v>
      </c>
      <c r="C21" s="3">
        <f t="shared" si="5"/>
        <v>3</v>
      </c>
      <c r="D21" s="4">
        <f t="shared" si="6"/>
        <v>0.54</v>
      </c>
      <c r="E21" s="5">
        <f t="shared" si="1"/>
        <v>324</v>
      </c>
      <c r="F21" s="2">
        <f t="shared" si="2"/>
        <v>5</v>
      </c>
      <c r="G21" s="2">
        <f t="shared" si="10"/>
        <v>36</v>
      </c>
      <c r="H21" s="2">
        <f t="shared" si="7"/>
        <v>54</v>
      </c>
      <c r="I21" s="2">
        <f t="shared" si="9"/>
        <v>52</v>
      </c>
      <c r="J21" s="2">
        <f t="shared" si="11"/>
        <v>52</v>
      </c>
      <c r="K21" s="2">
        <f t="shared" si="8"/>
        <v>114</v>
      </c>
      <c r="L21" s="2">
        <f t="shared" si="3"/>
        <v>36</v>
      </c>
      <c r="M21" s="2">
        <f t="shared" si="4"/>
        <v>1</v>
      </c>
    </row>
    <row r="22" spans="1:13" hidden="1" outlineLevel="2" x14ac:dyDescent="0.25">
      <c r="A22" s="10">
        <v>41769</v>
      </c>
      <c r="B22" s="3">
        <f t="shared" si="0"/>
        <v>5</v>
      </c>
      <c r="C22" s="3">
        <f t="shared" si="5"/>
        <v>4</v>
      </c>
      <c r="D22" s="4">
        <f t="shared" si="6"/>
        <v>0.54</v>
      </c>
      <c r="E22" s="5">
        <f t="shared" si="1"/>
        <v>324</v>
      </c>
      <c r="F22" s="2">
        <f t="shared" si="2"/>
        <v>6</v>
      </c>
      <c r="G22" s="2">
        <f t="shared" si="10"/>
        <v>100</v>
      </c>
      <c r="H22" s="2">
        <f t="shared" si="7"/>
        <v>54</v>
      </c>
      <c r="I22" s="2">
        <f t="shared" si="9"/>
        <v>52</v>
      </c>
      <c r="J22" s="2">
        <f t="shared" si="11"/>
        <v>52</v>
      </c>
      <c r="K22" s="2">
        <f t="shared" si="8"/>
        <v>130</v>
      </c>
      <c r="L22" s="2">
        <f t="shared" si="3"/>
        <v>100</v>
      </c>
      <c r="M22" s="2">
        <f t="shared" si="4"/>
        <v>1</v>
      </c>
    </row>
    <row r="23" spans="1:13" hidden="1" outlineLevel="2" x14ac:dyDescent="0.25">
      <c r="A23" s="10">
        <v>41770</v>
      </c>
      <c r="B23" s="3">
        <f t="shared" si="0"/>
        <v>5</v>
      </c>
      <c r="C23" s="3">
        <f t="shared" si="5"/>
        <v>5</v>
      </c>
      <c r="D23" s="4">
        <f t="shared" si="6"/>
        <v>0.54</v>
      </c>
      <c r="E23" s="5">
        <f t="shared" si="1"/>
        <v>324</v>
      </c>
      <c r="F23" s="2">
        <f t="shared" si="2"/>
        <v>7</v>
      </c>
      <c r="G23" s="2">
        <f t="shared" si="10"/>
        <v>100</v>
      </c>
      <c r="H23" s="2">
        <f t="shared" si="7"/>
        <v>54</v>
      </c>
      <c r="I23" s="2">
        <f t="shared" si="9"/>
        <v>52</v>
      </c>
      <c r="J23" s="2">
        <f t="shared" si="11"/>
        <v>52</v>
      </c>
      <c r="K23" s="2">
        <f t="shared" si="8"/>
        <v>82</v>
      </c>
      <c r="L23" s="2">
        <f t="shared" si="3"/>
        <v>82</v>
      </c>
      <c r="M23" s="2">
        <f t="shared" si="4"/>
        <v>0</v>
      </c>
    </row>
    <row r="24" spans="1:13" hidden="1" outlineLevel="2" x14ac:dyDescent="0.25">
      <c r="A24" s="10">
        <v>41771</v>
      </c>
      <c r="B24" s="3">
        <f t="shared" si="0"/>
        <v>5</v>
      </c>
      <c r="C24" s="3">
        <f t="shared" si="5"/>
        <v>6</v>
      </c>
      <c r="D24" s="4">
        <f t="shared" si="6"/>
        <v>0.54</v>
      </c>
      <c r="E24" s="5">
        <f t="shared" si="1"/>
        <v>324</v>
      </c>
      <c r="F24" s="2">
        <f t="shared" si="2"/>
        <v>1</v>
      </c>
      <c r="G24" s="2">
        <f t="shared" si="10"/>
        <v>36</v>
      </c>
      <c r="H24" s="2">
        <f t="shared" si="7"/>
        <v>54</v>
      </c>
      <c r="I24" s="2">
        <f t="shared" si="9"/>
        <v>54</v>
      </c>
      <c r="J24" s="2">
        <f t="shared" si="11"/>
        <v>52</v>
      </c>
      <c r="K24" s="2">
        <f t="shared" si="8"/>
        <v>52</v>
      </c>
      <c r="L24" s="2">
        <f t="shared" si="3"/>
        <v>36</v>
      </c>
      <c r="M24" s="2">
        <f t="shared" si="4"/>
        <v>1</v>
      </c>
    </row>
    <row r="25" spans="1:13" hidden="1" outlineLevel="2" x14ac:dyDescent="0.25">
      <c r="A25" s="10">
        <v>41772</v>
      </c>
      <c r="B25" s="3">
        <f t="shared" si="0"/>
        <v>5</v>
      </c>
      <c r="C25" s="3">
        <f t="shared" si="5"/>
        <v>7</v>
      </c>
      <c r="D25" s="4">
        <f t="shared" si="6"/>
        <v>0.54</v>
      </c>
      <c r="E25" s="5">
        <f t="shared" si="1"/>
        <v>324</v>
      </c>
      <c r="F25" s="2">
        <f t="shared" si="2"/>
        <v>2</v>
      </c>
      <c r="G25" s="2">
        <f t="shared" si="10"/>
        <v>36</v>
      </c>
      <c r="H25" s="2">
        <f t="shared" si="7"/>
        <v>54</v>
      </c>
      <c r="I25" s="2">
        <f t="shared" si="9"/>
        <v>54</v>
      </c>
      <c r="J25" s="2">
        <f t="shared" si="11"/>
        <v>54</v>
      </c>
      <c r="K25" s="2">
        <f t="shared" si="8"/>
        <v>70</v>
      </c>
      <c r="L25" s="2">
        <f t="shared" si="3"/>
        <v>36</v>
      </c>
      <c r="M25" s="2">
        <f t="shared" si="4"/>
        <v>1</v>
      </c>
    </row>
    <row r="26" spans="1:13" hidden="1" outlineLevel="2" x14ac:dyDescent="0.25">
      <c r="A26" s="10">
        <v>41773</v>
      </c>
      <c r="B26" s="3">
        <f t="shared" si="0"/>
        <v>5</v>
      </c>
      <c r="C26" s="3">
        <f t="shared" si="5"/>
        <v>1</v>
      </c>
      <c r="D26" s="4">
        <f t="shared" si="6"/>
        <v>0.56000000000000005</v>
      </c>
      <c r="E26" s="5">
        <f t="shared" si="1"/>
        <v>336.00000000000006</v>
      </c>
      <c r="F26" s="2">
        <f t="shared" si="2"/>
        <v>3</v>
      </c>
      <c r="G26" s="2">
        <f t="shared" si="10"/>
        <v>36</v>
      </c>
      <c r="H26" s="2">
        <f t="shared" si="7"/>
        <v>54</v>
      </c>
      <c r="I26" s="2">
        <f t="shared" si="9"/>
        <v>54</v>
      </c>
      <c r="J26" s="2">
        <f t="shared" si="11"/>
        <v>54</v>
      </c>
      <c r="K26" s="2">
        <f t="shared" si="8"/>
        <v>88</v>
      </c>
      <c r="L26" s="2">
        <f t="shared" si="3"/>
        <v>36</v>
      </c>
      <c r="M26" s="2">
        <f t="shared" si="4"/>
        <v>1</v>
      </c>
    </row>
    <row r="27" spans="1:13" hidden="1" outlineLevel="2" x14ac:dyDescent="0.25">
      <c r="A27" s="10">
        <v>41774</v>
      </c>
      <c r="B27" s="3">
        <f t="shared" si="0"/>
        <v>5</v>
      </c>
      <c r="C27" s="3">
        <f t="shared" si="5"/>
        <v>2</v>
      </c>
      <c r="D27" s="4">
        <f t="shared" si="6"/>
        <v>0.56000000000000005</v>
      </c>
      <c r="E27" s="5">
        <f t="shared" si="1"/>
        <v>336.00000000000006</v>
      </c>
      <c r="F27" s="2">
        <f t="shared" si="2"/>
        <v>4</v>
      </c>
      <c r="G27" s="2">
        <f t="shared" si="10"/>
        <v>36</v>
      </c>
      <c r="H27" s="2">
        <f t="shared" si="7"/>
        <v>56</v>
      </c>
      <c r="I27" s="2">
        <f t="shared" si="9"/>
        <v>54</v>
      </c>
      <c r="J27" s="2">
        <f t="shared" si="11"/>
        <v>54</v>
      </c>
      <c r="K27" s="2">
        <f t="shared" si="8"/>
        <v>106</v>
      </c>
      <c r="L27" s="2">
        <f t="shared" si="3"/>
        <v>36</v>
      </c>
      <c r="M27" s="2">
        <f t="shared" si="4"/>
        <v>1</v>
      </c>
    </row>
    <row r="28" spans="1:13" hidden="1" outlineLevel="2" x14ac:dyDescent="0.25">
      <c r="A28" s="10">
        <v>41775</v>
      </c>
      <c r="B28" s="3">
        <f t="shared" si="0"/>
        <v>5</v>
      </c>
      <c r="C28" s="3">
        <f t="shared" si="5"/>
        <v>3</v>
      </c>
      <c r="D28" s="4">
        <f t="shared" si="6"/>
        <v>0.56000000000000005</v>
      </c>
      <c r="E28" s="5">
        <f t="shared" si="1"/>
        <v>336.00000000000006</v>
      </c>
      <c r="F28" s="2">
        <f t="shared" si="2"/>
        <v>5</v>
      </c>
      <c r="G28" s="2">
        <f t="shared" si="10"/>
        <v>36</v>
      </c>
      <c r="H28" s="2">
        <f t="shared" si="7"/>
        <v>56</v>
      </c>
      <c r="I28" s="2">
        <f t="shared" si="9"/>
        <v>54</v>
      </c>
      <c r="J28" s="2">
        <f t="shared" si="11"/>
        <v>54</v>
      </c>
      <c r="K28" s="2">
        <f t="shared" si="8"/>
        <v>124</v>
      </c>
      <c r="L28" s="2">
        <f t="shared" si="3"/>
        <v>36</v>
      </c>
      <c r="M28" s="2">
        <f t="shared" si="4"/>
        <v>1</v>
      </c>
    </row>
    <row r="29" spans="1:13" hidden="1" outlineLevel="2" x14ac:dyDescent="0.25">
      <c r="A29" s="10">
        <v>41776</v>
      </c>
      <c r="B29" s="3">
        <f t="shared" si="0"/>
        <v>5</v>
      </c>
      <c r="C29" s="3">
        <f t="shared" si="5"/>
        <v>4</v>
      </c>
      <c r="D29" s="4">
        <f t="shared" si="6"/>
        <v>0.56000000000000005</v>
      </c>
      <c r="E29" s="5">
        <f t="shared" si="1"/>
        <v>336.00000000000006</v>
      </c>
      <c r="F29" s="2">
        <f t="shared" si="2"/>
        <v>6</v>
      </c>
      <c r="G29" s="2">
        <f t="shared" si="10"/>
        <v>100</v>
      </c>
      <c r="H29" s="2">
        <f t="shared" si="7"/>
        <v>56</v>
      </c>
      <c r="I29" s="2">
        <f t="shared" si="9"/>
        <v>54</v>
      </c>
      <c r="J29" s="2">
        <f t="shared" si="11"/>
        <v>54</v>
      </c>
      <c r="K29" s="2">
        <f t="shared" si="8"/>
        <v>142</v>
      </c>
      <c r="L29" s="2">
        <f t="shared" si="3"/>
        <v>100</v>
      </c>
      <c r="M29" s="2">
        <f t="shared" si="4"/>
        <v>1</v>
      </c>
    </row>
    <row r="30" spans="1:13" hidden="1" outlineLevel="2" x14ac:dyDescent="0.25">
      <c r="A30" s="10">
        <v>41777</v>
      </c>
      <c r="B30" s="3">
        <f t="shared" si="0"/>
        <v>5</v>
      </c>
      <c r="C30" s="3">
        <f t="shared" si="5"/>
        <v>5</v>
      </c>
      <c r="D30" s="4">
        <f t="shared" si="6"/>
        <v>0.56000000000000005</v>
      </c>
      <c r="E30" s="5">
        <f t="shared" si="1"/>
        <v>336.00000000000006</v>
      </c>
      <c r="F30" s="2">
        <f t="shared" si="2"/>
        <v>7</v>
      </c>
      <c r="G30" s="2">
        <f t="shared" si="10"/>
        <v>100</v>
      </c>
      <c r="H30" s="2">
        <f t="shared" si="7"/>
        <v>56</v>
      </c>
      <c r="I30" s="2">
        <f t="shared" si="9"/>
        <v>54</v>
      </c>
      <c r="J30" s="2">
        <f t="shared" si="11"/>
        <v>54</v>
      </c>
      <c r="K30" s="2">
        <f t="shared" si="8"/>
        <v>96</v>
      </c>
      <c r="L30" s="2">
        <f t="shared" si="3"/>
        <v>96</v>
      </c>
      <c r="M30" s="2">
        <f t="shared" si="4"/>
        <v>0</v>
      </c>
    </row>
    <row r="31" spans="1:13" hidden="1" outlineLevel="2" x14ac:dyDescent="0.25">
      <c r="A31" s="10">
        <v>41778</v>
      </c>
      <c r="B31" s="3">
        <f t="shared" si="0"/>
        <v>5</v>
      </c>
      <c r="C31" s="3">
        <f t="shared" si="5"/>
        <v>6</v>
      </c>
      <c r="D31" s="4">
        <f t="shared" si="6"/>
        <v>0.56000000000000005</v>
      </c>
      <c r="E31" s="5">
        <f t="shared" si="1"/>
        <v>336.00000000000006</v>
      </c>
      <c r="F31" s="2">
        <f t="shared" si="2"/>
        <v>1</v>
      </c>
      <c r="G31" s="2">
        <f t="shared" si="10"/>
        <v>36</v>
      </c>
      <c r="H31" s="2">
        <f t="shared" si="7"/>
        <v>56</v>
      </c>
      <c r="I31" s="2">
        <f t="shared" si="9"/>
        <v>56</v>
      </c>
      <c r="J31" s="2">
        <f t="shared" si="11"/>
        <v>54</v>
      </c>
      <c r="K31" s="2">
        <f t="shared" si="8"/>
        <v>54</v>
      </c>
      <c r="L31" s="2">
        <f t="shared" si="3"/>
        <v>36</v>
      </c>
      <c r="M31" s="2">
        <f t="shared" si="4"/>
        <v>1</v>
      </c>
    </row>
    <row r="32" spans="1:13" hidden="1" outlineLevel="2" x14ac:dyDescent="0.25">
      <c r="A32" s="10">
        <v>41779</v>
      </c>
      <c r="B32" s="3">
        <f t="shared" si="0"/>
        <v>5</v>
      </c>
      <c r="C32" s="3">
        <f t="shared" si="5"/>
        <v>7</v>
      </c>
      <c r="D32" s="4">
        <f t="shared" si="6"/>
        <v>0.56000000000000005</v>
      </c>
      <c r="E32" s="5">
        <f t="shared" si="1"/>
        <v>336.00000000000006</v>
      </c>
      <c r="F32" s="2">
        <f t="shared" si="2"/>
        <v>2</v>
      </c>
      <c r="G32" s="2">
        <f t="shared" si="10"/>
        <v>36</v>
      </c>
      <c r="H32" s="2">
        <f t="shared" si="7"/>
        <v>56</v>
      </c>
      <c r="I32" s="2">
        <f t="shared" si="9"/>
        <v>56</v>
      </c>
      <c r="J32" s="2">
        <f t="shared" si="11"/>
        <v>56</v>
      </c>
      <c r="K32" s="2">
        <f t="shared" si="8"/>
        <v>74</v>
      </c>
      <c r="L32" s="2">
        <f t="shared" si="3"/>
        <v>36</v>
      </c>
      <c r="M32" s="2">
        <f t="shared" si="4"/>
        <v>1</v>
      </c>
    </row>
    <row r="33" spans="1:13" hidden="1" outlineLevel="2" x14ac:dyDescent="0.25">
      <c r="A33" s="10">
        <v>41780</v>
      </c>
      <c r="B33" s="3">
        <f t="shared" si="0"/>
        <v>5</v>
      </c>
      <c r="C33" s="3">
        <f t="shared" si="5"/>
        <v>1</v>
      </c>
      <c r="D33" s="4">
        <f t="shared" si="6"/>
        <v>0.57999999999999996</v>
      </c>
      <c r="E33" s="5">
        <f t="shared" si="1"/>
        <v>348</v>
      </c>
      <c r="F33" s="2">
        <f t="shared" si="2"/>
        <v>3</v>
      </c>
      <c r="G33" s="2">
        <f t="shared" si="10"/>
        <v>36</v>
      </c>
      <c r="H33" s="2">
        <f t="shared" si="7"/>
        <v>56</v>
      </c>
      <c r="I33" s="2">
        <f t="shared" si="9"/>
        <v>56</v>
      </c>
      <c r="J33" s="2">
        <f t="shared" si="11"/>
        <v>56</v>
      </c>
      <c r="K33" s="2">
        <f t="shared" si="8"/>
        <v>94</v>
      </c>
      <c r="L33" s="2">
        <f t="shared" si="3"/>
        <v>36</v>
      </c>
      <c r="M33" s="2">
        <f t="shared" si="4"/>
        <v>1</v>
      </c>
    </row>
    <row r="34" spans="1:13" hidden="1" outlineLevel="2" x14ac:dyDescent="0.25">
      <c r="A34" s="10">
        <v>41781</v>
      </c>
      <c r="B34" s="3">
        <f t="shared" si="0"/>
        <v>5</v>
      </c>
      <c r="C34" s="3">
        <f t="shared" si="5"/>
        <v>2</v>
      </c>
      <c r="D34" s="4">
        <f t="shared" si="6"/>
        <v>0.57999999999999996</v>
      </c>
      <c r="E34" s="5">
        <f t="shared" si="1"/>
        <v>348</v>
      </c>
      <c r="F34" s="2">
        <f t="shared" si="2"/>
        <v>4</v>
      </c>
      <c r="G34" s="2">
        <f t="shared" si="10"/>
        <v>36</v>
      </c>
      <c r="H34" s="2">
        <f t="shared" si="7"/>
        <v>58</v>
      </c>
      <c r="I34" s="2">
        <f t="shared" si="9"/>
        <v>56</v>
      </c>
      <c r="J34" s="2">
        <f t="shared" si="11"/>
        <v>56</v>
      </c>
      <c r="K34" s="2">
        <f t="shared" si="8"/>
        <v>114</v>
      </c>
      <c r="L34" s="2">
        <f t="shared" si="3"/>
        <v>36</v>
      </c>
      <c r="M34" s="2">
        <f t="shared" si="4"/>
        <v>1</v>
      </c>
    </row>
    <row r="35" spans="1:13" hidden="1" outlineLevel="2" x14ac:dyDescent="0.25">
      <c r="A35" s="10">
        <v>41782</v>
      </c>
      <c r="B35" s="3">
        <f t="shared" si="0"/>
        <v>5</v>
      </c>
      <c r="C35" s="3">
        <f t="shared" si="5"/>
        <v>3</v>
      </c>
      <c r="D35" s="4">
        <f t="shared" si="6"/>
        <v>0.57999999999999996</v>
      </c>
      <c r="E35" s="5">
        <f t="shared" si="1"/>
        <v>348</v>
      </c>
      <c r="F35" s="2">
        <f t="shared" si="2"/>
        <v>5</v>
      </c>
      <c r="G35" s="2">
        <f t="shared" si="10"/>
        <v>36</v>
      </c>
      <c r="H35" s="2">
        <f t="shared" si="7"/>
        <v>58</v>
      </c>
      <c r="I35" s="2">
        <f t="shared" si="9"/>
        <v>56</v>
      </c>
      <c r="J35" s="2">
        <f t="shared" si="11"/>
        <v>56</v>
      </c>
      <c r="K35" s="2">
        <f t="shared" si="8"/>
        <v>134</v>
      </c>
      <c r="L35" s="2">
        <f t="shared" si="3"/>
        <v>36</v>
      </c>
      <c r="M35" s="2">
        <f t="shared" si="4"/>
        <v>1</v>
      </c>
    </row>
    <row r="36" spans="1:13" hidden="1" outlineLevel="2" x14ac:dyDescent="0.25">
      <c r="A36" s="10">
        <v>41783</v>
      </c>
      <c r="B36" s="3">
        <f t="shared" si="0"/>
        <v>5</v>
      </c>
      <c r="C36" s="3">
        <f t="shared" si="5"/>
        <v>4</v>
      </c>
      <c r="D36" s="4">
        <f t="shared" si="6"/>
        <v>0.57999999999999996</v>
      </c>
      <c r="E36" s="5">
        <f t="shared" si="1"/>
        <v>348</v>
      </c>
      <c r="F36" s="2">
        <f t="shared" si="2"/>
        <v>6</v>
      </c>
      <c r="G36" s="2">
        <f t="shared" si="10"/>
        <v>100</v>
      </c>
      <c r="H36" s="2">
        <f t="shared" si="7"/>
        <v>58</v>
      </c>
      <c r="I36" s="2">
        <f t="shared" si="9"/>
        <v>56</v>
      </c>
      <c r="J36" s="2">
        <f t="shared" si="11"/>
        <v>56</v>
      </c>
      <c r="K36" s="2">
        <f t="shared" si="8"/>
        <v>154</v>
      </c>
      <c r="L36" s="2">
        <f t="shared" si="3"/>
        <v>100</v>
      </c>
      <c r="M36" s="2">
        <f t="shared" si="4"/>
        <v>1</v>
      </c>
    </row>
    <row r="37" spans="1:13" hidden="1" outlineLevel="2" x14ac:dyDescent="0.25">
      <c r="A37" s="10">
        <v>41784</v>
      </c>
      <c r="B37" s="3">
        <f t="shared" si="0"/>
        <v>5</v>
      </c>
      <c r="C37" s="3">
        <f t="shared" si="5"/>
        <v>5</v>
      </c>
      <c r="D37" s="4">
        <f t="shared" si="6"/>
        <v>0.57999999999999996</v>
      </c>
      <c r="E37" s="5">
        <f t="shared" si="1"/>
        <v>348</v>
      </c>
      <c r="F37" s="2">
        <f t="shared" si="2"/>
        <v>7</v>
      </c>
      <c r="G37" s="2">
        <f t="shared" si="10"/>
        <v>100</v>
      </c>
      <c r="H37" s="2">
        <f t="shared" si="7"/>
        <v>58</v>
      </c>
      <c r="I37" s="2">
        <f t="shared" si="9"/>
        <v>56</v>
      </c>
      <c r="J37" s="2">
        <f t="shared" si="11"/>
        <v>56</v>
      </c>
      <c r="K37" s="2">
        <f t="shared" si="8"/>
        <v>110</v>
      </c>
      <c r="L37" s="2">
        <f t="shared" si="3"/>
        <v>100</v>
      </c>
      <c r="M37" s="2">
        <f t="shared" si="4"/>
        <v>1</v>
      </c>
    </row>
    <row r="38" spans="1:13" hidden="1" outlineLevel="2" x14ac:dyDescent="0.25">
      <c r="A38" s="10">
        <v>41785</v>
      </c>
      <c r="B38" s="3">
        <f t="shared" si="0"/>
        <v>5</v>
      </c>
      <c r="C38" s="3">
        <f t="shared" si="5"/>
        <v>6</v>
      </c>
      <c r="D38" s="4">
        <f t="shared" si="6"/>
        <v>0.57999999999999996</v>
      </c>
      <c r="E38" s="5">
        <f t="shared" si="1"/>
        <v>348</v>
      </c>
      <c r="F38" s="2">
        <f t="shared" si="2"/>
        <v>1</v>
      </c>
      <c r="G38" s="2">
        <f t="shared" si="10"/>
        <v>36</v>
      </c>
      <c r="H38" s="2">
        <f t="shared" si="7"/>
        <v>58</v>
      </c>
      <c r="I38" s="2">
        <f t="shared" si="9"/>
        <v>58</v>
      </c>
      <c r="J38" s="2">
        <f t="shared" si="11"/>
        <v>56</v>
      </c>
      <c r="K38" s="2">
        <f t="shared" si="8"/>
        <v>66</v>
      </c>
      <c r="L38" s="2">
        <f t="shared" si="3"/>
        <v>36</v>
      </c>
      <c r="M38" s="2">
        <f t="shared" si="4"/>
        <v>1</v>
      </c>
    </row>
    <row r="39" spans="1:13" hidden="1" outlineLevel="2" x14ac:dyDescent="0.25">
      <c r="A39" s="10">
        <v>41786</v>
      </c>
      <c r="B39" s="3">
        <f t="shared" si="0"/>
        <v>5</v>
      </c>
      <c r="C39" s="3">
        <f t="shared" si="5"/>
        <v>7</v>
      </c>
      <c r="D39" s="4">
        <f t="shared" si="6"/>
        <v>0.57999999999999996</v>
      </c>
      <c r="E39" s="5">
        <f t="shared" si="1"/>
        <v>348</v>
      </c>
      <c r="F39" s="2">
        <f t="shared" si="2"/>
        <v>2</v>
      </c>
      <c r="G39" s="2">
        <f t="shared" si="10"/>
        <v>36</v>
      </c>
      <c r="H39" s="2">
        <f t="shared" si="7"/>
        <v>58</v>
      </c>
      <c r="I39" s="2">
        <f t="shared" si="9"/>
        <v>58</v>
      </c>
      <c r="J39" s="2">
        <f t="shared" si="11"/>
        <v>58</v>
      </c>
      <c r="K39" s="2">
        <f t="shared" si="8"/>
        <v>88</v>
      </c>
      <c r="L39" s="2">
        <f t="shared" si="3"/>
        <v>36</v>
      </c>
      <c r="M39" s="2">
        <f t="shared" si="4"/>
        <v>1</v>
      </c>
    </row>
    <row r="40" spans="1:13" hidden="1" outlineLevel="2" x14ac:dyDescent="0.25">
      <c r="A40" s="10">
        <v>41787</v>
      </c>
      <c r="B40" s="3">
        <f t="shared" si="0"/>
        <v>5</v>
      </c>
      <c r="C40" s="3">
        <f t="shared" si="5"/>
        <v>1</v>
      </c>
      <c r="D40" s="4">
        <f t="shared" si="6"/>
        <v>0.6</v>
      </c>
      <c r="E40" s="5">
        <f t="shared" si="1"/>
        <v>360</v>
      </c>
      <c r="F40" s="2">
        <f t="shared" si="2"/>
        <v>3</v>
      </c>
      <c r="G40" s="2">
        <f t="shared" si="10"/>
        <v>36</v>
      </c>
      <c r="H40" s="2">
        <f t="shared" si="7"/>
        <v>58</v>
      </c>
      <c r="I40" s="2">
        <f t="shared" si="9"/>
        <v>58</v>
      </c>
      <c r="J40" s="2">
        <f t="shared" si="11"/>
        <v>58</v>
      </c>
      <c r="K40" s="2">
        <f t="shared" si="8"/>
        <v>110</v>
      </c>
      <c r="L40" s="2">
        <f t="shared" si="3"/>
        <v>36</v>
      </c>
      <c r="M40" s="2">
        <f t="shared" si="4"/>
        <v>1</v>
      </c>
    </row>
    <row r="41" spans="1:13" hidden="1" outlineLevel="2" x14ac:dyDescent="0.25">
      <c r="A41" s="10">
        <v>41788</v>
      </c>
      <c r="B41" s="3">
        <f t="shared" si="0"/>
        <v>5</v>
      </c>
      <c r="C41" s="3">
        <f t="shared" si="5"/>
        <v>2</v>
      </c>
      <c r="D41" s="4">
        <f t="shared" si="6"/>
        <v>0.6</v>
      </c>
      <c r="E41" s="5">
        <f t="shared" si="1"/>
        <v>360</v>
      </c>
      <c r="F41" s="2">
        <f t="shared" si="2"/>
        <v>4</v>
      </c>
      <c r="G41" s="2">
        <f t="shared" si="10"/>
        <v>36</v>
      </c>
      <c r="H41" s="2">
        <f t="shared" si="7"/>
        <v>60</v>
      </c>
      <c r="I41" s="2">
        <f t="shared" si="9"/>
        <v>58</v>
      </c>
      <c r="J41" s="2">
        <f t="shared" si="11"/>
        <v>58</v>
      </c>
      <c r="K41" s="2">
        <f t="shared" si="8"/>
        <v>132</v>
      </c>
      <c r="L41" s="2">
        <f t="shared" si="3"/>
        <v>36</v>
      </c>
      <c r="M41" s="2">
        <f t="shared" si="4"/>
        <v>1</v>
      </c>
    </row>
    <row r="42" spans="1:13" hidden="1" outlineLevel="2" x14ac:dyDescent="0.25">
      <c r="A42" s="10">
        <v>41789</v>
      </c>
      <c r="B42" s="3">
        <f t="shared" si="0"/>
        <v>5</v>
      </c>
      <c r="C42" s="3">
        <f t="shared" si="5"/>
        <v>3</v>
      </c>
      <c r="D42" s="4">
        <f t="shared" si="6"/>
        <v>0.6</v>
      </c>
      <c r="E42" s="5">
        <f t="shared" si="1"/>
        <v>360</v>
      </c>
      <c r="F42" s="2">
        <f t="shared" si="2"/>
        <v>5</v>
      </c>
      <c r="G42" s="2">
        <f t="shared" si="10"/>
        <v>36</v>
      </c>
      <c r="H42" s="2">
        <f t="shared" si="7"/>
        <v>60</v>
      </c>
      <c r="I42" s="2">
        <f t="shared" si="9"/>
        <v>58</v>
      </c>
      <c r="J42" s="2">
        <f t="shared" si="11"/>
        <v>58</v>
      </c>
      <c r="K42" s="2">
        <f t="shared" si="8"/>
        <v>154</v>
      </c>
      <c r="L42" s="2">
        <f t="shared" si="3"/>
        <v>36</v>
      </c>
      <c r="M42" s="2">
        <f t="shared" si="4"/>
        <v>1</v>
      </c>
    </row>
    <row r="43" spans="1:13" hidden="1" outlineLevel="2" x14ac:dyDescent="0.25">
      <c r="A43" s="10">
        <v>41790</v>
      </c>
      <c r="B43" s="3">
        <f t="shared" si="0"/>
        <v>5</v>
      </c>
      <c r="C43" s="3">
        <f t="shared" si="5"/>
        <v>4</v>
      </c>
      <c r="D43" s="4">
        <f t="shared" si="6"/>
        <v>0.6</v>
      </c>
      <c r="E43" s="5">
        <f t="shared" si="1"/>
        <v>360</v>
      </c>
      <c r="F43" s="2">
        <f t="shared" si="2"/>
        <v>6</v>
      </c>
      <c r="G43" s="2">
        <f t="shared" si="10"/>
        <v>100</v>
      </c>
      <c r="H43" s="2">
        <f t="shared" si="7"/>
        <v>60</v>
      </c>
      <c r="I43" s="2">
        <f t="shared" si="9"/>
        <v>58</v>
      </c>
      <c r="J43" s="2">
        <f t="shared" si="11"/>
        <v>58</v>
      </c>
      <c r="K43" s="2">
        <f t="shared" si="8"/>
        <v>176</v>
      </c>
      <c r="L43" s="2">
        <f t="shared" si="3"/>
        <v>100</v>
      </c>
      <c r="M43" s="2">
        <f t="shared" si="4"/>
        <v>1</v>
      </c>
    </row>
    <row r="44" spans="1:13" outlineLevel="1" collapsed="1" x14ac:dyDescent="0.25">
      <c r="A44" s="10"/>
      <c r="B44" s="11" t="s">
        <v>9</v>
      </c>
      <c r="L44" s="2">
        <f>SUBTOTAL(9,L13:L43)</f>
        <v>1626</v>
      </c>
    </row>
    <row r="45" spans="1:13" hidden="1" outlineLevel="2" x14ac:dyDescent="0.25">
      <c r="A45" s="10">
        <v>41791</v>
      </c>
      <c r="B45" s="3">
        <f t="shared" si="0"/>
        <v>6</v>
      </c>
      <c r="C45" s="3">
        <f>IF(C43=7,1,C43+1)</f>
        <v>5</v>
      </c>
      <c r="D45" s="4">
        <f>IF(C45=1,ROUND(1.04*D43,2),D43)</f>
        <v>0.6</v>
      </c>
      <c r="E45" s="5">
        <f t="shared" si="1"/>
        <v>360</v>
      </c>
      <c r="F45" s="2">
        <f t="shared" si="2"/>
        <v>7</v>
      </c>
      <c r="G45" s="2">
        <f t="shared" si="10"/>
        <v>100</v>
      </c>
      <c r="H45" s="2">
        <f>INT(E43/6)</f>
        <v>60</v>
      </c>
      <c r="I45" s="2">
        <f>H40</f>
        <v>58</v>
      </c>
      <c r="J45" s="2">
        <f>I43</f>
        <v>58</v>
      </c>
      <c r="K45" s="2">
        <f>K43-L43+J45</f>
        <v>134</v>
      </c>
      <c r="L45" s="2">
        <f t="shared" si="3"/>
        <v>100</v>
      </c>
      <c r="M45" s="2">
        <f t="shared" si="4"/>
        <v>1</v>
      </c>
    </row>
    <row r="46" spans="1:13" hidden="1" outlineLevel="2" x14ac:dyDescent="0.25">
      <c r="A46" s="10">
        <v>41792</v>
      </c>
      <c r="B46" s="3">
        <f t="shared" si="0"/>
        <v>6</v>
      </c>
      <c r="C46" s="3">
        <f t="shared" si="5"/>
        <v>6</v>
      </c>
      <c r="D46" s="4">
        <f t="shared" si="6"/>
        <v>0.6</v>
      </c>
      <c r="E46" s="5">
        <f t="shared" si="1"/>
        <v>360</v>
      </c>
      <c r="F46" s="2">
        <f t="shared" si="2"/>
        <v>1</v>
      </c>
      <c r="G46" s="2">
        <f t="shared" si="10"/>
        <v>36</v>
      </c>
      <c r="H46" s="2">
        <f t="shared" si="7"/>
        <v>60</v>
      </c>
      <c r="I46" s="2">
        <f>H41</f>
        <v>60</v>
      </c>
      <c r="J46" s="2">
        <f t="shared" si="11"/>
        <v>58</v>
      </c>
      <c r="K46" s="2">
        <f t="shared" si="8"/>
        <v>92</v>
      </c>
      <c r="L46" s="2">
        <f t="shared" si="3"/>
        <v>36</v>
      </c>
      <c r="M46" s="2">
        <f t="shared" si="4"/>
        <v>1</v>
      </c>
    </row>
    <row r="47" spans="1:13" hidden="1" outlineLevel="2" x14ac:dyDescent="0.25">
      <c r="A47" s="10">
        <v>41793</v>
      </c>
      <c r="B47" s="3">
        <f t="shared" si="0"/>
        <v>6</v>
      </c>
      <c r="C47" s="3">
        <f t="shared" si="5"/>
        <v>7</v>
      </c>
      <c r="D47" s="4">
        <f t="shared" si="6"/>
        <v>0.6</v>
      </c>
      <c r="E47" s="5">
        <f t="shared" si="1"/>
        <v>360</v>
      </c>
      <c r="F47" s="2">
        <f t="shared" si="2"/>
        <v>2</v>
      </c>
      <c r="G47" s="2">
        <f t="shared" si="10"/>
        <v>36</v>
      </c>
      <c r="H47" s="2">
        <f t="shared" si="7"/>
        <v>60</v>
      </c>
      <c r="I47" s="2">
        <f>H42</f>
        <v>60</v>
      </c>
      <c r="J47" s="2">
        <f t="shared" si="11"/>
        <v>60</v>
      </c>
      <c r="K47" s="2">
        <f t="shared" si="8"/>
        <v>116</v>
      </c>
      <c r="L47" s="2">
        <f t="shared" si="3"/>
        <v>36</v>
      </c>
      <c r="M47" s="2">
        <f t="shared" si="4"/>
        <v>1</v>
      </c>
    </row>
    <row r="48" spans="1:13" hidden="1" outlineLevel="2" x14ac:dyDescent="0.25">
      <c r="A48" s="10">
        <v>41794</v>
      </c>
      <c r="B48" s="3">
        <f t="shared" si="0"/>
        <v>6</v>
      </c>
      <c r="C48" s="3">
        <f t="shared" si="5"/>
        <v>1</v>
      </c>
      <c r="D48" s="4">
        <f t="shared" si="6"/>
        <v>0.62</v>
      </c>
      <c r="E48" s="5">
        <f t="shared" si="1"/>
        <v>372</v>
      </c>
      <c r="F48" s="2">
        <f t="shared" si="2"/>
        <v>3</v>
      </c>
      <c r="G48" s="2">
        <f t="shared" si="10"/>
        <v>36</v>
      </c>
      <c r="H48" s="2">
        <f t="shared" si="7"/>
        <v>60</v>
      </c>
      <c r="I48" s="2">
        <f>H43</f>
        <v>60</v>
      </c>
      <c r="J48" s="2">
        <f t="shared" si="11"/>
        <v>60</v>
      </c>
      <c r="K48" s="2">
        <f t="shared" si="8"/>
        <v>140</v>
      </c>
      <c r="L48" s="2">
        <f t="shared" si="3"/>
        <v>36</v>
      </c>
      <c r="M48" s="2">
        <f t="shared" si="4"/>
        <v>1</v>
      </c>
    </row>
    <row r="49" spans="1:13" hidden="1" outlineLevel="2" x14ac:dyDescent="0.25">
      <c r="A49" s="10">
        <v>41795</v>
      </c>
      <c r="B49" s="3">
        <f t="shared" si="0"/>
        <v>6</v>
      </c>
      <c r="C49" s="3">
        <f t="shared" si="5"/>
        <v>2</v>
      </c>
      <c r="D49" s="4">
        <f t="shared" si="6"/>
        <v>0.62</v>
      </c>
      <c r="E49" s="5">
        <f t="shared" si="1"/>
        <v>372</v>
      </c>
      <c r="F49" s="2">
        <f t="shared" si="2"/>
        <v>4</v>
      </c>
      <c r="G49" s="2">
        <f t="shared" si="10"/>
        <v>36</v>
      </c>
      <c r="H49" s="2">
        <f t="shared" si="7"/>
        <v>62</v>
      </c>
      <c r="I49" s="2">
        <f t="shared" si="9"/>
        <v>60</v>
      </c>
      <c r="J49" s="2">
        <f t="shared" si="11"/>
        <v>60</v>
      </c>
      <c r="K49" s="2">
        <f t="shared" si="8"/>
        <v>164</v>
      </c>
      <c r="L49" s="2">
        <f t="shared" si="3"/>
        <v>36</v>
      </c>
      <c r="M49" s="2">
        <f t="shared" si="4"/>
        <v>1</v>
      </c>
    </row>
    <row r="50" spans="1:13" hidden="1" outlineLevel="2" x14ac:dyDescent="0.25">
      <c r="A50" s="10">
        <v>41796</v>
      </c>
      <c r="B50" s="3">
        <f t="shared" si="0"/>
        <v>6</v>
      </c>
      <c r="C50" s="3">
        <f t="shared" si="5"/>
        <v>3</v>
      </c>
      <c r="D50" s="4">
        <f t="shared" si="6"/>
        <v>0.62</v>
      </c>
      <c r="E50" s="5">
        <f t="shared" si="1"/>
        <v>372</v>
      </c>
      <c r="F50" s="2">
        <f t="shared" si="2"/>
        <v>5</v>
      </c>
      <c r="G50" s="2">
        <f t="shared" si="10"/>
        <v>36</v>
      </c>
      <c r="H50" s="2">
        <f t="shared" si="7"/>
        <v>62</v>
      </c>
      <c r="I50" s="2">
        <f t="shared" si="9"/>
        <v>60</v>
      </c>
      <c r="J50" s="2">
        <f t="shared" si="11"/>
        <v>60</v>
      </c>
      <c r="K50" s="2">
        <f t="shared" si="8"/>
        <v>188</v>
      </c>
      <c r="L50" s="2">
        <f t="shared" si="3"/>
        <v>36</v>
      </c>
      <c r="M50" s="2">
        <f t="shared" si="4"/>
        <v>1</v>
      </c>
    </row>
    <row r="51" spans="1:13" hidden="1" outlineLevel="2" x14ac:dyDescent="0.25">
      <c r="A51" s="10">
        <v>41797</v>
      </c>
      <c r="B51" s="3">
        <f t="shared" si="0"/>
        <v>6</v>
      </c>
      <c r="C51" s="3">
        <f t="shared" si="5"/>
        <v>4</v>
      </c>
      <c r="D51" s="4">
        <f t="shared" si="6"/>
        <v>0.62</v>
      </c>
      <c r="E51" s="5">
        <f t="shared" si="1"/>
        <v>372</v>
      </c>
      <c r="F51" s="2">
        <f t="shared" si="2"/>
        <v>6</v>
      </c>
      <c r="G51" s="2">
        <f t="shared" si="10"/>
        <v>100</v>
      </c>
      <c r="H51" s="2">
        <f t="shared" si="7"/>
        <v>62</v>
      </c>
      <c r="I51" s="2">
        <f t="shared" si="9"/>
        <v>60</v>
      </c>
      <c r="J51" s="2">
        <f t="shared" si="11"/>
        <v>60</v>
      </c>
      <c r="K51" s="2">
        <f t="shared" si="8"/>
        <v>212</v>
      </c>
      <c r="L51" s="2">
        <f t="shared" si="3"/>
        <v>100</v>
      </c>
      <c r="M51" s="2">
        <f t="shared" si="4"/>
        <v>1</v>
      </c>
    </row>
    <row r="52" spans="1:13" hidden="1" outlineLevel="2" x14ac:dyDescent="0.25">
      <c r="A52" s="10">
        <v>41798</v>
      </c>
      <c r="B52" s="3">
        <f t="shared" si="0"/>
        <v>6</v>
      </c>
      <c r="C52" s="3">
        <f t="shared" si="5"/>
        <v>5</v>
      </c>
      <c r="D52" s="4">
        <f t="shared" si="6"/>
        <v>0.62</v>
      </c>
      <c r="E52" s="5">
        <f t="shared" si="1"/>
        <v>372</v>
      </c>
      <c r="F52" s="2">
        <f t="shared" si="2"/>
        <v>7</v>
      </c>
      <c r="G52" s="2">
        <f t="shared" si="10"/>
        <v>100</v>
      </c>
      <c r="H52" s="2">
        <f t="shared" si="7"/>
        <v>62</v>
      </c>
      <c r="I52" s="2">
        <f t="shared" si="9"/>
        <v>60</v>
      </c>
      <c r="J52" s="2">
        <f t="shared" si="11"/>
        <v>60</v>
      </c>
      <c r="K52" s="2">
        <f t="shared" si="8"/>
        <v>172</v>
      </c>
      <c r="L52" s="2">
        <f t="shared" si="3"/>
        <v>100</v>
      </c>
      <c r="M52" s="2">
        <f t="shared" si="4"/>
        <v>1</v>
      </c>
    </row>
    <row r="53" spans="1:13" hidden="1" outlineLevel="2" x14ac:dyDescent="0.25">
      <c r="A53" s="10">
        <v>41799</v>
      </c>
      <c r="B53" s="3">
        <f t="shared" si="0"/>
        <v>6</v>
      </c>
      <c r="C53" s="3">
        <f t="shared" si="5"/>
        <v>6</v>
      </c>
      <c r="D53" s="4">
        <f t="shared" si="6"/>
        <v>0.62</v>
      </c>
      <c r="E53" s="5">
        <f t="shared" si="1"/>
        <v>372</v>
      </c>
      <c r="F53" s="2">
        <f t="shared" si="2"/>
        <v>1</v>
      </c>
      <c r="G53" s="2">
        <f t="shared" si="10"/>
        <v>36</v>
      </c>
      <c r="H53" s="2">
        <f t="shared" si="7"/>
        <v>62</v>
      </c>
      <c r="I53" s="2">
        <f t="shared" si="9"/>
        <v>62</v>
      </c>
      <c r="J53" s="2">
        <f t="shared" si="11"/>
        <v>60</v>
      </c>
      <c r="K53" s="2">
        <f t="shared" si="8"/>
        <v>132</v>
      </c>
      <c r="L53" s="2">
        <f t="shared" si="3"/>
        <v>36</v>
      </c>
      <c r="M53" s="2">
        <f t="shared" si="4"/>
        <v>1</v>
      </c>
    </row>
    <row r="54" spans="1:13" hidden="1" outlineLevel="2" x14ac:dyDescent="0.25">
      <c r="A54" s="10">
        <v>41800</v>
      </c>
      <c r="B54" s="3">
        <f t="shared" si="0"/>
        <v>6</v>
      </c>
      <c r="C54" s="3">
        <f t="shared" si="5"/>
        <v>7</v>
      </c>
      <c r="D54" s="4">
        <f t="shared" si="6"/>
        <v>0.62</v>
      </c>
      <c r="E54" s="5">
        <f t="shared" si="1"/>
        <v>372</v>
      </c>
      <c r="F54" s="2">
        <f t="shared" si="2"/>
        <v>2</v>
      </c>
      <c r="G54" s="2">
        <f t="shared" si="10"/>
        <v>36</v>
      </c>
      <c r="H54" s="2">
        <f t="shared" si="7"/>
        <v>62</v>
      </c>
      <c r="I54" s="2">
        <f t="shared" si="9"/>
        <v>62</v>
      </c>
      <c r="J54" s="2">
        <f t="shared" si="11"/>
        <v>62</v>
      </c>
      <c r="K54" s="2">
        <f t="shared" si="8"/>
        <v>158</v>
      </c>
      <c r="L54" s="2">
        <f t="shared" si="3"/>
        <v>36</v>
      </c>
      <c r="M54" s="2">
        <f t="shared" si="4"/>
        <v>1</v>
      </c>
    </row>
    <row r="55" spans="1:13" hidden="1" outlineLevel="2" x14ac:dyDescent="0.25">
      <c r="A55" s="10">
        <v>41801</v>
      </c>
      <c r="B55" s="3">
        <f t="shared" si="0"/>
        <v>6</v>
      </c>
      <c r="C55" s="3">
        <f t="shared" si="5"/>
        <v>1</v>
      </c>
      <c r="D55" s="4">
        <f t="shared" si="6"/>
        <v>0.64</v>
      </c>
      <c r="E55" s="5">
        <f t="shared" si="1"/>
        <v>384</v>
      </c>
      <c r="F55" s="2">
        <f t="shared" si="2"/>
        <v>3</v>
      </c>
      <c r="G55" s="2">
        <f t="shared" si="10"/>
        <v>36</v>
      </c>
      <c r="H55" s="2">
        <f t="shared" si="7"/>
        <v>62</v>
      </c>
      <c r="I55" s="2">
        <f t="shared" si="9"/>
        <v>62</v>
      </c>
      <c r="J55" s="2">
        <f t="shared" si="11"/>
        <v>62</v>
      </c>
      <c r="K55" s="2">
        <f t="shared" si="8"/>
        <v>184</v>
      </c>
      <c r="L55" s="2">
        <f t="shared" si="3"/>
        <v>36</v>
      </c>
      <c r="M55" s="2">
        <f t="shared" si="4"/>
        <v>1</v>
      </c>
    </row>
    <row r="56" spans="1:13" hidden="1" outlineLevel="2" x14ac:dyDescent="0.25">
      <c r="A56" s="10">
        <v>41802</v>
      </c>
      <c r="B56" s="3">
        <f t="shared" si="0"/>
        <v>6</v>
      </c>
      <c r="C56" s="3">
        <f t="shared" si="5"/>
        <v>2</v>
      </c>
      <c r="D56" s="4">
        <f t="shared" si="6"/>
        <v>0.64</v>
      </c>
      <c r="E56" s="5">
        <f t="shared" si="1"/>
        <v>384</v>
      </c>
      <c r="F56" s="2">
        <f t="shared" si="2"/>
        <v>4</v>
      </c>
      <c r="G56" s="2">
        <f t="shared" si="10"/>
        <v>36</v>
      </c>
      <c r="H56" s="2">
        <f t="shared" si="7"/>
        <v>64</v>
      </c>
      <c r="I56" s="2">
        <f t="shared" si="9"/>
        <v>62</v>
      </c>
      <c r="J56" s="2">
        <f t="shared" si="11"/>
        <v>62</v>
      </c>
      <c r="K56" s="2">
        <f t="shared" si="8"/>
        <v>210</v>
      </c>
      <c r="L56" s="2">
        <f t="shared" si="3"/>
        <v>36</v>
      </c>
      <c r="M56" s="2">
        <f t="shared" si="4"/>
        <v>1</v>
      </c>
    </row>
    <row r="57" spans="1:13" hidden="1" outlineLevel="2" x14ac:dyDescent="0.25">
      <c r="A57" s="10">
        <v>41803</v>
      </c>
      <c r="B57" s="3">
        <f t="shared" si="0"/>
        <v>6</v>
      </c>
      <c r="C57" s="3">
        <f t="shared" si="5"/>
        <v>3</v>
      </c>
      <c r="D57" s="4">
        <f t="shared" si="6"/>
        <v>0.64</v>
      </c>
      <c r="E57" s="5">
        <f t="shared" si="1"/>
        <v>384</v>
      </c>
      <c r="F57" s="2">
        <f t="shared" si="2"/>
        <v>5</v>
      </c>
      <c r="G57" s="2">
        <f t="shared" si="10"/>
        <v>36</v>
      </c>
      <c r="H57" s="2">
        <f t="shared" si="7"/>
        <v>64</v>
      </c>
      <c r="I57" s="2">
        <f t="shared" si="9"/>
        <v>62</v>
      </c>
      <c r="J57" s="2">
        <f t="shared" si="11"/>
        <v>62</v>
      </c>
      <c r="K57" s="2">
        <f t="shared" si="8"/>
        <v>236</v>
      </c>
      <c r="L57" s="2">
        <f t="shared" si="3"/>
        <v>36</v>
      </c>
      <c r="M57" s="2">
        <f t="shared" si="4"/>
        <v>1</v>
      </c>
    </row>
    <row r="58" spans="1:13" hidden="1" outlineLevel="2" x14ac:dyDescent="0.25">
      <c r="A58" s="10">
        <v>41804</v>
      </c>
      <c r="B58" s="3">
        <f t="shared" si="0"/>
        <v>6</v>
      </c>
      <c r="C58" s="3">
        <f t="shared" si="5"/>
        <v>4</v>
      </c>
      <c r="D58" s="4">
        <f t="shared" si="6"/>
        <v>0.64</v>
      </c>
      <c r="E58" s="5">
        <f t="shared" si="1"/>
        <v>384</v>
      </c>
      <c r="F58" s="2">
        <f t="shared" si="2"/>
        <v>6</v>
      </c>
      <c r="G58" s="2">
        <f t="shared" si="10"/>
        <v>100</v>
      </c>
      <c r="H58" s="2">
        <f t="shared" si="7"/>
        <v>64</v>
      </c>
      <c r="I58" s="2">
        <f t="shared" si="9"/>
        <v>62</v>
      </c>
      <c r="J58" s="2">
        <f t="shared" si="11"/>
        <v>62</v>
      </c>
      <c r="K58" s="2">
        <f t="shared" si="8"/>
        <v>262</v>
      </c>
      <c r="L58" s="2">
        <f t="shared" si="3"/>
        <v>100</v>
      </c>
      <c r="M58" s="2">
        <f t="shared" si="4"/>
        <v>1</v>
      </c>
    </row>
    <row r="59" spans="1:13" hidden="1" outlineLevel="2" x14ac:dyDescent="0.25">
      <c r="A59" s="10">
        <v>41805</v>
      </c>
      <c r="B59" s="3">
        <f t="shared" si="0"/>
        <v>6</v>
      </c>
      <c r="C59" s="3">
        <f t="shared" si="5"/>
        <v>5</v>
      </c>
      <c r="D59" s="4">
        <f t="shared" si="6"/>
        <v>0.64</v>
      </c>
      <c r="E59" s="5">
        <f t="shared" si="1"/>
        <v>384</v>
      </c>
      <c r="F59" s="2">
        <f t="shared" si="2"/>
        <v>7</v>
      </c>
      <c r="G59" s="2">
        <f t="shared" si="10"/>
        <v>100</v>
      </c>
      <c r="H59" s="2">
        <f t="shared" si="7"/>
        <v>64</v>
      </c>
      <c r="I59" s="2">
        <f t="shared" si="9"/>
        <v>62</v>
      </c>
      <c r="J59" s="2">
        <f t="shared" si="11"/>
        <v>62</v>
      </c>
      <c r="K59" s="2">
        <f t="shared" si="8"/>
        <v>224</v>
      </c>
      <c r="L59" s="2">
        <f t="shared" si="3"/>
        <v>100</v>
      </c>
      <c r="M59" s="2">
        <f t="shared" si="4"/>
        <v>1</v>
      </c>
    </row>
    <row r="60" spans="1:13" hidden="1" outlineLevel="2" x14ac:dyDescent="0.25">
      <c r="A60" s="10">
        <v>41806</v>
      </c>
      <c r="B60" s="3">
        <f t="shared" si="0"/>
        <v>6</v>
      </c>
      <c r="C60" s="3">
        <f t="shared" si="5"/>
        <v>6</v>
      </c>
      <c r="D60" s="4">
        <f t="shared" si="6"/>
        <v>0.64</v>
      </c>
      <c r="E60" s="5">
        <f t="shared" si="1"/>
        <v>384</v>
      </c>
      <c r="F60" s="2">
        <f t="shared" si="2"/>
        <v>1</v>
      </c>
      <c r="G60" s="2">
        <f t="shared" si="10"/>
        <v>36</v>
      </c>
      <c r="H60" s="2">
        <f t="shared" si="7"/>
        <v>64</v>
      </c>
      <c r="I60" s="2">
        <f t="shared" si="9"/>
        <v>64</v>
      </c>
      <c r="J60" s="2">
        <f t="shared" si="11"/>
        <v>62</v>
      </c>
      <c r="K60" s="2">
        <f t="shared" si="8"/>
        <v>186</v>
      </c>
      <c r="L60" s="2">
        <f t="shared" si="3"/>
        <v>36</v>
      </c>
      <c r="M60" s="2">
        <f t="shared" si="4"/>
        <v>1</v>
      </c>
    </row>
    <row r="61" spans="1:13" hidden="1" outlineLevel="2" x14ac:dyDescent="0.25">
      <c r="A61" s="10">
        <v>41807</v>
      </c>
      <c r="B61" s="3">
        <f t="shared" si="0"/>
        <v>6</v>
      </c>
      <c r="C61" s="3">
        <f t="shared" si="5"/>
        <v>7</v>
      </c>
      <c r="D61" s="4">
        <f t="shared" si="6"/>
        <v>0.64</v>
      </c>
      <c r="E61" s="5">
        <f t="shared" si="1"/>
        <v>384</v>
      </c>
      <c r="F61" s="2">
        <f t="shared" si="2"/>
        <v>2</v>
      </c>
      <c r="G61" s="2">
        <f t="shared" si="10"/>
        <v>36</v>
      </c>
      <c r="H61" s="2">
        <f t="shared" si="7"/>
        <v>64</v>
      </c>
      <c r="I61" s="2">
        <f t="shared" si="9"/>
        <v>64</v>
      </c>
      <c r="J61" s="2">
        <f t="shared" si="11"/>
        <v>64</v>
      </c>
      <c r="K61" s="2">
        <f t="shared" si="8"/>
        <v>214</v>
      </c>
      <c r="L61" s="2">
        <f t="shared" si="3"/>
        <v>36</v>
      </c>
      <c r="M61" s="2">
        <f t="shared" si="4"/>
        <v>1</v>
      </c>
    </row>
    <row r="62" spans="1:13" hidden="1" outlineLevel="2" x14ac:dyDescent="0.25">
      <c r="A62" s="10">
        <v>41808</v>
      </c>
      <c r="B62" s="3">
        <f t="shared" si="0"/>
        <v>6</v>
      </c>
      <c r="C62" s="3">
        <f t="shared" si="5"/>
        <v>1</v>
      </c>
      <c r="D62" s="4">
        <f t="shared" si="6"/>
        <v>0.67</v>
      </c>
      <c r="E62" s="5">
        <f t="shared" si="1"/>
        <v>402</v>
      </c>
      <c r="F62" s="2">
        <f t="shared" si="2"/>
        <v>3</v>
      </c>
      <c r="G62" s="2">
        <f t="shared" si="10"/>
        <v>36</v>
      </c>
      <c r="H62" s="2">
        <f t="shared" si="7"/>
        <v>64</v>
      </c>
      <c r="I62" s="2">
        <f t="shared" si="9"/>
        <v>64</v>
      </c>
      <c r="J62" s="2">
        <f t="shared" si="11"/>
        <v>64</v>
      </c>
      <c r="K62" s="2">
        <f t="shared" si="8"/>
        <v>242</v>
      </c>
      <c r="L62" s="2">
        <f t="shared" si="3"/>
        <v>36</v>
      </c>
      <c r="M62" s="2">
        <f t="shared" si="4"/>
        <v>1</v>
      </c>
    </row>
    <row r="63" spans="1:13" hidden="1" outlineLevel="2" x14ac:dyDescent="0.25">
      <c r="A63" s="10">
        <v>41809</v>
      </c>
      <c r="B63" s="3">
        <f t="shared" si="0"/>
        <v>6</v>
      </c>
      <c r="C63" s="3">
        <f t="shared" si="5"/>
        <v>2</v>
      </c>
      <c r="D63" s="4">
        <f t="shared" si="6"/>
        <v>0.67</v>
      </c>
      <c r="E63" s="5">
        <f t="shared" si="1"/>
        <v>402</v>
      </c>
      <c r="F63" s="2">
        <f t="shared" si="2"/>
        <v>4</v>
      </c>
      <c r="G63" s="2">
        <f t="shared" si="10"/>
        <v>36</v>
      </c>
      <c r="H63" s="2">
        <f t="shared" si="7"/>
        <v>67</v>
      </c>
      <c r="I63" s="2">
        <f t="shared" si="9"/>
        <v>64</v>
      </c>
      <c r="J63" s="2">
        <f t="shared" si="11"/>
        <v>64</v>
      </c>
      <c r="K63" s="2">
        <f t="shared" si="8"/>
        <v>270</v>
      </c>
      <c r="L63" s="2">
        <f t="shared" si="3"/>
        <v>36</v>
      </c>
      <c r="M63" s="2">
        <f t="shared" si="4"/>
        <v>1</v>
      </c>
    </row>
    <row r="64" spans="1:13" hidden="1" outlineLevel="2" x14ac:dyDescent="0.25">
      <c r="A64" s="10">
        <v>41810</v>
      </c>
      <c r="B64" s="3">
        <f t="shared" si="0"/>
        <v>6</v>
      </c>
      <c r="C64" s="3">
        <f t="shared" si="5"/>
        <v>3</v>
      </c>
      <c r="D64" s="4">
        <f t="shared" si="6"/>
        <v>0.67</v>
      </c>
      <c r="E64" s="5">
        <f t="shared" si="1"/>
        <v>402</v>
      </c>
      <c r="F64" s="2">
        <f t="shared" si="2"/>
        <v>5</v>
      </c>
      <c r="G64" s="2">
        <f t="shared" si="10"/>
        <v>36</v>
      </c>
      <c r="H64" s="2">
        <f t="shared" si="7"/>
        <v>67</v>
      </c>
      <c r="I64" s="2">
        <f t="shared" si="9"/>
        <v>64</v>
      </c>
      <c r="J64" s="2">
        <f t="shared" si="11"/>
        <v>64</v>
      </c>
      <c r="K64" s="2">
        <f t="shared" si="8"/>
        <v>298</v>
      </c>
      <c r="L64" s="2">
        <f t="shared" si="3"/>
        <v>36</v>
      </c>
      <c r="M64" s="2">
        <f t="shared" si="4"/>
        <v>1</v>
      </c>
    </row>
    <row r="65" spans="1:13" hidden="1" outlineLevel="2" x14ac:dyDescent="0.25">
      <c r="A65" s="10">
        <v>41811</v>
      </c>
      <c r="B65" s="3">
        <f t="shared" si="0"/>
        <v>6</v>
      </c>
      <c r="C65" s="3">
        <f t="shared" si="5"/>
        <v>4</v>
      </c>
      <c r="D65" s="4">
        <f t="shared" si="6"/>
        <v>0.67</v>
      </c>
      <c r="E65" s="5">
        <f t="shared" si="1"/>
        <v>402</v>
      </c>
      <c r="F65" s="2">
        <f t="shared" si="2"/>
        <v>6</v>
      </c>
      <c r="G65" s="2">
        <f t="shared" si="10"/>
        <v>100</v>
      </c>
      <c r="H65" s="2">
        <f t="shared" si="7"/>
        <v>67</v>
      </c>
      <c r="I65" s="2">
        <f t="shared" si="9"/>
        <v>64</v>
      </c>
      <c r="J65" s="2">
        <f t="shared" si="11"/>
        <v>64</v>
      </c>
      <c r="K65" s="2">
        <f t="shared" si="8"/>
        <v>326</v>
      </c>
      <c r="L65" s="2">
        <f t="shared" si="3"/>
        <v>100</v>
      </c>
      <c r="M65" s="2">
        <f t="shared" si="4"/>
        <v>1</v>
      </c>
    </row>
    <row r="66" spans="1:13" hidden="1" outlineLevel="2" x14ac:dyDescent="0.25">
      <c r="A66" s="10">
        <v>41812</v>
      </c>
      <c r="B66" s="3">
        <f t="shared" si="0"/>
        <v>6</v>
      </c>
      <c r="C66" s="3">
        <f t="shared" si="5"/>
        <v>5</v>
      </c>
      <c r="D66" s="4">
        <f t="shared" si="6"/>
        <v>0.67</v>
      </c>
      <c r="E66" s="5">
        <f t="shared" si="1"/>
        <v>402</v>
      </c>
      <c r="F66" s="2">
        <f t="shared" si="2"/>
        <v>7</v>
      </c>
      <c r="G66" s="2">
        <f t="shared" si="10"/>
        <v>100</v>
      </c>
      <c r="H66" s="2">
        <f t="shared" si="7"/>
        <v>67</v>
      </c>
      <c r="I66" s="2">
        <f t="shared" si="9"/>
        <v>64</v>
      </c>
      <c r="J66" s="2">
        <f t="shared" si="11"/>
        <v>64</v>
      </c>
      <c r="K66" s="2">
        <f t="shared" si="8"/>
        <v>290</v>
      </c>
      <c r="L66" s="2">
        <f t="shared" si="3"/>
        <v>100</v>
      </c>
      <c r="M66" s="2">
        <f t="shared" si="4"/>
        <v>1</v>
      </c>
    </row>
    <row r="67" spans="1:13" hidden="1" outlineLevel="2" x14ac:dyDescent="0.25">
      <c r="A67" s="10">
        <v>41813</v>
      </c>
      <c r="B67" s="3">
        <f t="shared" si="0"/>
        <v>6</v>
      </c>
      <c r="C67" s="3">
        <f t="shared" si="5"/>
        <v>6</v>
      </c>
      <c r="D67" s="4">
        <f t="shared" si="6"/>
        <v>0.67</v>
      </c>
      <c r="E67" s="5">
        <f t="shared" si="1"/>
        <v>402</v>
      </c>
      <c r="F67" s="2">
        <f t="shared" si="2"/>
        <v>1</v>
      </c>
      <c r="G67" s="2">
        <f t="shared" si="10"/>
        <v>36</v>
      </c>
      <c r="H67" s="2">
        <f t="shared" si="7"/>
        <v>67</v>
      </c>
      <c r="I67" s="2">
        <f t="shared" si="9"/>
        <v>67</v>
      </c>
      <c r="J67" s="2">
        <f t="shared" si="11"/>
        <v>64</v>
      </c>
      <c r="K67" s="2">
        <f t="shared" si="8"/>
        <v>254</v>
      </c>
      <c r="L67" s="2">
        <f t="shared" si="3"/>
        <v>36</v>
      </c>
      <c r="M67" s="2">
        <f t="shared" si="4"/>
        <v>1</v>
      </c>
    </row>
    <row r="68" spans="1:13" hidden="1" outlineLevel="2" x14ac:dyDescent="0.25">
      <c r="A68" s="10">
        <v>41814</v>
      </c>
      <c r="B68" s="3">
        <f t="shared" si="0"/>
        <v>6</v>
      </c>
      <c r="C68" s="3">
        <f t="shared" si="5"/>
        <v>7</v>
      </c>
      <c r="D68" s="4">
        <f t="shared" si="6"/>
        <v>0.67</v>
      </c>
      <c r="E68" s="5">
        <f t="shared" si="1"/>
        <v>402</v>
      </c>
      <c r="F68" s="2">
        <f t="shared" si="2"/>
        <v>2</v>
      </c>
      <c r="G68" s="2">
        <f t="shared" si="10"/>
        <v>36</v>
      </c>
      <c r="H68" s="2">
        <f t="shared" si="7"/>
        <v>67</v>
      </c>
      <c r="I68" s="2">
        <f t="shared" si="9"/>
        <v>67</v>
      </c>
      <c r="J68" s="2">
        <f t="shared" si="11"/>
        <v>67</v>
      </c>
      <c r="K68" s="2">
        <f t="shared" si="8"/>
        <v>285</v>
      </c>
      <c r="L68" s="2">
        <f t="shared" si="3"/>
        <v>36</v>
      </c>
      <c r="M68" s="2">
        <f t="shared" si="4"/>
        <v>1</v>
      </c>
    </row>
    <row r="69" spans="1:13" hidden="1" outlineLevel="2" x14ac:dyDescent="0.25">
      <c r="A69" s="10">
        <v>41815</v>
      </c>
      <c r="B69" s="3">
        <f t="shared" si="0"/>
        <v>6</v>
      </c>
      <c r="C69" s="3">
        <f t="shared" si="5"/>
        <v>1</v>
      </c>
      <c r="D69" s="4">
        <f>IF(C69=1,ROUND(0.9*D68,2),D68)</f>
        <v>0.6</v>
      </c>
      <c r="E69" s="5">
        <f t="shared" si="1"/>
        <v>360</v>
      </c>
      <c r="F69" s="2">
        <f t="shared" si="2"/>
        <v>3</v>
      </c>
      <c r="G69" s="2">
        <f t="shared" si="10"/>
        <v>36</v>
      </c>
      <c r="H69" s="2">
        <f t="shared" si="7"/>
        <v>67</v>
      </c>
      <c r="I69" s="2">
        <f t="shared" si="9"/>
        <v>67</v>
      </c>
      <c r="J69" s="2">
        <f t="shared" si="11"/>
        <v>67</v>
      </c>
      <c r="K69" s="2">
        <f t="shared" si="8"/>
        <v>316</v>
      </c>
      <c r="L69" s="2">
        <f t="shared" si="3"/>
        <v>36</v>
      </c>
      <c r="M69" s="2">
        <f t="shared" si="4"/>
        <v>1</v>
      </c>
    </row>
    <row r="70" spans="1:13" hidden="1" outlineLevel="2" x14ac:dyDescent="0.25">
      <c r="A70" s="10">
        <v>41816</v>
      </c>
      <c r="B70" s="3">
        <f t="shared" si="0"/>
        <v>6</v>
      </c>
      <c r="C70" s="3">
        <f t="shared" si="5"/>
        <v>2</v>
      </c>
      <c r="D70" s="4">
        <f t="shared" ref="D70:D135" si="12">IF(C70=1,ROUND(0.9*D69,2),D69)</f>
        <v>0.6</v>
      </c>
      <c r="E70" s="5">
        <f t="shared" si="1"/>
        <v>360</v>
      </c>
      <c r="F70" s="2">
        <f t="shared" si="2"/>
        <v>4</v>
      </c>
      <c r="G70" s="2">
        <f t="shared" si="10"/>
        <v>36</v>
      </c>
      <c r="H70" s="2">
        <f t="shared" si="7"/>
        <v>60</v>
      </c>
      <c r="I70" s="2">
        <f t="shared" si="9"/>
        <v>67</v>
      </c>
      <c r="J70" s="2">
        <f t="shared" si="11"/>
        <v>67</v>
      </c>
      <c r="K70" s="2">
        <f t="shared" si="8"/>
        <v>347</v>
      </c>
      <c r="L70" s="2">
        <f t="shared" si="3"/>
        <v>36</v>
      </c>
      <c r="M70" s="2">
        <f t="shared" si="4"/>
        <v>1</v>
      </c>
    </row>
    <row r="71" spans="1:13" hidden="1" outlineLevel="2" x14ac:dyDescent="0.25">
      <c r="A71" s="10">
        <v>41817</v>
      </c>
      <c r="B71" s="3">
        <f t="shared" ref="B71:B136" si="13">MONTH(A71)</f>
        <v>6</v>
      </c>
      <c r="C71" s="3">
        <f t="shared" si="5"/>
        <v>3</v>
      </c>
      <c r="D71" s="4">
        <f t="shared" si="12"/>
        <v>0.6</v>
      </c>
      <c r="E71" s="5">
        <f t="shared" ref="E71:E136" si="14">D$1*D71</f>
        <v>360</v>
      </c>
      <c r="F71" s="2">
        <f t="shared" ref="F71:F136" si="15">WEEKDAY(A71,2)</f>
        <v>5</v>
      </c>
      <c r="G71" s="2">
        <f t="shared" si="10"/>
        <v>36</v>
      </c>
      <c r="H71" s="2">
        <f t="shared" si="7"/>
        <v>60</v>
      </c>
      <c r="I71" s="2">
        <f t="shared" si="9"/>
        <v>67</v>
      </c>
      <c r="J71" s="2">
        <f t="shared" si="11"/>
        <v>67</v>
      </c>
      <c r="K71" s="2">
        <f t="shared" si="8"/>
        <v>378</v>
      </c>
      <c r="L71" s="2">
        <f t="shared" ref="L71:L136" si="16">IF(G71&lt;=K71,G71,K71)</f>
        <v>36</v>
      </c>
      <c r="M71" s="2">
        <f t="shared" ref="M71:M136" si="17">IF(G71&lt;=K71,1,0)</f>
        <v>1</v>
      </c>
    </row>
    <row r="72" spans="1:13" hidden="1" outlineLevel="2" x14ac:dyDescent="0.25">
      <c r="A72" s="10">
        <v>41818</v>
      </c>
      <c r="B72" s="3">
        <f t="shared" si="13"/>
        <v>6</v>
      </c>
      <c r="C72" s="3">
        <f t="shared" ref="C72:C137" si="18">IF(C71=7,1,C71+1)</f>
        <v>4</v>
      </c>
      <c r="D72" s="4">
        <f t="shared" si="12"/>
        <v>0.6</v>
      </c>
      <c r="E72" s="5">
        <f t="shared" si="14"/>
        <v>360</v>
      </c>
      <c r="F72" s="2">
        <f t="shared" si="15"/>
        <v>6</v>
      </c>
      <c r="G72" s="2">
        <f t="shared" si="10"/>
        <v>100</v>
      </c>
      <c r="H72" s="2">
        <f t="shared" ref="H72:H137" si="19">INT(E71/6)</f>
        <v>60</v>
      </c>
      <c r="I72" s="2">
        <f t="shared" si="9"/>
        <v>67</v>
      </c>
      <c r="J72" s="2">
        <f t="shared" si="11"/>
        <v>67</v>
      </c>
      <c r="K72" s="2">
        <f t="shared" ref="K72:K137" si="20">K71-L71+J72</f>
        <v>409</v>
      </c>
      <c r="L72" s="2">
        <f t="shared" si="16"/>
        <v>100</v>
      </c>
      <c r="M72" s="2">
        <f t="shared" si="17"/>
        <v>1</v>
      </c>
    </row>
    <row r="73" spans="1:13" hidden="1" outlineLevel="2" x14ac:dyDescent="0.25">
      <c r="A73" s="10">
        <v>41819</v>
      </c>
      <c r="B73" s="3">
        <f t="shared" si="13"/>
        <v>6</v>
      </c>
      <c r="C73" s="3">
        <f t="shared" si="18"/>
        <v>5</v>
      </c>
      <c r="D73" s="4">
        <f t="shared" si="12"/>
        <v>0.6</v>
      </c>
      <c r="E73" s="5">
        <f t="shared" si="14"/>
        <v>360</v>
      </c>
      <c r="F73" s="2">
        <f t="shared" si="15"/>
        <v>7</v>
      </c>
      <c r="G73" s="2">
        <f t="shared" si="10"/>
        <v>100</v>
      </c>
      <c r="H73" s="2">
        <f t="shared" si="19"/>
        <v>60</v>
      </c>
      <c r="I73" s="2">
        <f t="shared" si="9"/>
        <v>67</v>
      </c>
      <c r="J73" s="2">
        <f t="shared" si="11"/>
        <v>67</v>
      </c>
      <c r="K73" s="2">
        <f t="shared" si="20"/>
        <v>376</v>
      </c>
      <c r="L73" s="2">
        <f t="shared" si="16"/>
        <v>100</v>
      </c>
      <c r="M73" s="2">
        <f t="shared" si="17"/>
        <v>1</v>
      </c>
    </row>
    <row r="74" spans="1:13" hidden="1" outlineLevel="2" x14ac:dyDescent="0.25">
      <c r="A74" s="10">
        <v>41820</v>
      </c>
      <c r="B74" s="3">
        <f t="shared" si="13"/>
        <v>6</v>
      </c>
      <c r="C74" s="3">
        <f t="shared" si="18"/>
        <v>6</v>
      </c>
      <c r="D74" s="4">
        <f t="shared" si="12"/>
        <v>0.6</v>
      </c>
      <c r="E74" s="5">
        <f t="shared" si="14"/>
        <v>360</v>
      </c>
      <c r="F74" s="2">
        <f t="shared" si="15"/>
        <v>1</v>
      </c>
      <c r="G74" s="2">
        <f t="shared" si="10"/>
        <v>36</v>
      </c>
      <c r="H74" s="2">
        <f t="shared" si="19"/>
        <v>60</v>
      </c>
      <c r="I74" s="2">
        <f t="shared" si="9"/>
        <v>60</v>
      </c>
      <c r="J74" s="2">
        <f t="shared" si="11"/>
        <v>67</v>
      </c>
      <c r="K74" s="2">
        <f t="shared" si="20"/>
        <v>343</v>
      </c>
      <c r="L74" s="2">
        <f t="shared" si="16"/>
        <v>36</v>
      </c>
      <c r="M74" s="2">
        <f t="shared" si="17"/>
        <v>1</v>
      </c>
    </row>
    <row r="75" spans="1:13" outlineLevel="1" collapsed="1" x14ac:dyDescent="0.25">
      <c r="A75" s="10"/>
      <c r="B75" s="11" t="s">
        <v>10</v>
      </c>
      <c r="L75" s="2">
        <f>SUBTOTAL(9,L45:L74)</f>
        <v>1656</v>
      </c>
    </row>
    <row r="76" spans="1:13" hidden="1" outlineLevel="2" x14ac:dyDescent="0.25">
      <c r="A76" s="10">
        <v>41821</v>
      </c>
      <c r="B76" s="3">
        <f t="shared" si="13"/>
        <v>7</v>
      </c>
      <c r="C76" s="3">
        <f>IF(C74=7,1,C74+1)</f>
        <v>7</v>
      </c>
      <c r="D76" s="4">
        <f>IF(C76=1,ROUND(0.9*D74,2),D74)</f>
        <v>0.6</v>
      </c>
      <c r="E76" s="5">
        <f t="shared" si="14"/>
        <v>360</v>
      </c>
      <c r="F76" s="2">
        <f t="shared" si="15"/>
        <v>2</v>
      </c>
      <c r="G76" s="2">
        <f t="shared" si="10"/>
        <v>36</v>
      </c>
      <c r="H76" s="2">
        <f>INT(E74/6)</f>
        <v>60</v>
      </c>
      <c r="I76" s="2">
        <f>H71</f>
        <v>60</v>
      </c>
      <c r="J76" s="2">
        <f>I74</f>
        <v>60</v>
      </c>
      <c r="K76" s="2">
        <f>K74-L74+J76</f>
        <v>367</v>
      </c>
      <c r="L76" s="2">
        <f t="shared" si="16"/>
        <v>36</v>
      </c>
      <c r="M76" s="2">
        <f t="shared" si="17"/>
        <v>1</v>
      </c>
    </row>
    <row r="77" spans="1:13" hidden="1" outlineLevel="2" x14ac:dyDescent="0.25">
      <c r="A77" s="10">
        <v>41822</v>
      </c>
      <c r="B77" s="3">
        <f t="shared" si="13"/>
        <v>7</v>
      </c>
      <c r="C77" s="3">
        <f t="shared" si="18"/>
        <v>1</v>
      </c>
      <c r="D77" s="4">
        <f t="shared" si="12"/>
        <v>0.54</v>
      </c>
      <c r="E77" s="5">
        <f t="shared" si="14"/>
        <v>324</v>
      </c>
      <c r="F77" s="2">
        <f t="shared" si="15"/>
        <v>3</v>
      </c>
      <c r="G77" s="2">
        <f t="shared" si="10"/>
        <v>36</v>
      </c>
      <c r="H77" s="2">
        <f t="shared" si="19"/>
        <v>60</v>
      </c>
      <c r="I77" s="2">
        <f>H72</f>
        <v>60</v>
      </c>
      <c r="J77" s="2">
        <f t="shared" si="11"/>
        <v>60</v>
      </c>
      <c r="K77" s="2">
        <f t="shared" si="20"/>
        <v>391</v>
      </c>
      <c r="L77" s="2">
        <f t="shared" si="16"/>
        <v>36</v>
      </c>
      <c r="M77" s="2">
        <f t="shared" si="17"/>
        <v>1</v>
      </c>
    </row>
    <row r="78" spans="1:13" hidden="1" outlineLevel="2" x14ac:dyDescent="0.25">
      <c r="A78" s="10">
        <v>41823</v>
      </c>
      <c r="B78" s="3">
        <f t="shared" si="13"/>
        <v>7</v>
      </c>
      <c r="C78" s="3">
        <f t="shared" si="18"/>
        <v>2</v>
      </c>
      <c r="D78" s="4">
        <f t="shared" si="12"/>
        <v>0.54</v>
      </c>
      <c r="E78" s="5">
        <f t="shared" si="14"/>
        <v>324</v>
      </c>
      <c r="F78" s="2">
        <f t="shared" si="15"/>
        <v>4</v>
      </c>
      <c r="G78" s="2">
        <f t="shared" ref="G78:G143" si="21">IF(F78&lt;6,36,100)</f>
        <v>36</v>
      </c>
      <c r="H78" s="2">
        <f t="shared" si="19"/>
        <v>54</v>
      </c>
      <c r="I78" s="2">
        <f>H73</f>
        <v>60</v>
      </c>
      <c r="J78" s="2">
        <f t="shared" ref="J78:J143" si="22">I77</f>
        <v>60</v>
      </c>
      <c r="K78" s="2">
        <f t="shared" si="20"/>
        <v>415</v>
      </c>
      <c r="L78" s="2">
        <f t="shared" si="16"/>
        <v>36</v>
      </c>
      <c r="M78" s="2">
        <f t="shared" si="17"/>
        <v>1</v>
      </c>
    </row>
    <row r="79" spans="1:13" hidden="1" outlineLevel="2" x14ac:dyDescent="0.25">
      <c r="A79" s="10">
        <v>41824</v>
      </c>
      <c r="B79" s="3">
        <f t="shared" si="13"/>
        <v>7</v>
      </c>
      <c r="C79" s="3">
        <f t="shared" si="18"/>
        <v>3</v>
      </c>
      <c r="D79" s="4">
        <f t="shared" si="12"/>
        <v>0.54</v>
      </c>
      <c r="E79" s="5">
        <f t="shared" si="14"/>
        <v>324</v>
      </c>
      <c r="F79" s="2">
        <f t="shared" si="15"/>
        <v>5</v>
      </c>
      <c r="G79" s="2">
        <f t="shared" si="21"/>
        <v>36</v>
      </c>
      <c r="H79" s="2">
        <f t="shared" si="19"/>
        <v>54</v>
      </c>
      <c r="I79" s="2">
        <f>H74</f>
        <v>60</v>
      </c>
      <c r="J79" s="2">
        <f t="shared" si="22"/>
        <v>60</v>
      </c>
      <c r="K79" s="2">
        <f t="shared" si="20"/>
        <v>439</v>
      </c>
      <c r="L79" s="2">
        <f t="shared" si="16"/>
        <v>36</v>
      </c>
      <c r="M79" s="2">
        <f t="shared" si="17"/>
        <v>1</v>
      </c>
    </row>
    <row r="80" spans="1:13" hidden="1" outlineLevel="2" x14ac:dyDescent="0.25">
      <c r="A80" s="10">
        <v>41825</v>
      </c>
      <c r="B80" s="3">
        <f t="shared" si="13"/>
        <v>7</v>
      </c>
      <c r="C80" s="3">
        <f t="shared" si="18"/>
        <v>4</v>
      </c>
      <c r="D80" s="4">
        <f t="shared" si="12"/>
        <v>0.54</v>
      </c>
      <c r="E80" s="5">
        <f t="shared" si="14"/>
        <v>324</v>
      </c>
      <c r="F80" s="2">
        <f t="shared" si="15"/>
        <v>6</v>
      </c>
      <c r="G80" s="2">
        <f t="shared" si="21"/>
        <v>100</v>
      </c>
      <c r="H80" s="2">
        <f t="shared" si="19"/>
        <v>54</v>
      </c>
      <c r="I80" s="2">
        <f t="shared" ref="I80:I138" si="23">H76</f>
        <v>60</v>
      </c>
      <c r="J80" s="2">
        <f t="shared" si="22"/>
        <v>60</v>
      </c>
      <c r="K80" s="2">
        <f t="shared" si="20"/>
        <v>463</v>
      </c>
      <c r="L80" s="2">
        <f t="shared" si="16"/>
        <v>100</v>
      </c>
      <c r="M80" s="2">
        <f t="shared" si="17"/>
        <v>1</v>
      </c>
    </row>
    <row r="81" spans="1:13" hidden="1" outlineLevel="2" x14ac:dyDescent="0.25">
      <c r="A81" s="10">
        <v>41826</v>
      </c>
      <c r="B81" s="3">
        <f t="shared" si="13"/>
        <v>7</v>
      </c>
      <c r="C81" s="3">
        <f t="shared" si="18"/>
        <v>5</v>
      </c>
      <c r="D81" s="4">
        <f t="shared" si="12"/>
        <v>0.54</v>
      </c>
      <c r="E81" s="5">
        <f t="shared" si="14"/>
        <v>324</v>
      </c>
      <c r="F81" s="2">
        <f t="shared" si="15"/>
        <v>7</v>
      </c>
      <c r="G81" s="2">
        <f t="shared" si="21"/>
        <v>100</v>
      </c>
      <c r="H81" s="2">
        <f t="shared" si="19"/>
        <v>54</v>
      </c>
      <c r="I81" s="2">
        <f t="shared" si="23"/>
        <v>60</v>
      </c>
      <c r="J81" s="2">
        <f t="shared" si="22"/>
        <v>60</v>
      </c>
      <c r="K81" s="2">
        <f t="shared" si="20"/>
        <v>423</v>
      </c>
      <c r="L81" s="2">
        <f t="shared" si="16"/>
        <v>100</v>
      </c>
      <c r="M81" s="2">
        <f t="shared" si="17"/>
        <v>1</v>
      </c>
    </row>
    <row r="82" spans="1:13" hidden="1" outlineLevel="2" x14ac:dyDescent="0.25">
      <c r="A82" s="10">
        <v>41827</v>
      </c>
      <c r="B82" s="3">
        <f t="shared" si="13"/>
        <v>7</v>
      </c>
      <c r="C82" s="3">
        <f t="shared" si="18"/>
        <v>6</v>
      </c>
      <c r="D82" s="4">
        <f t="shared" si="12"/>
        <v>0.54</v>
      </c>
      <c r="E82" s="5">
        <f t="shared" si="14"/>
        <v>324</v>
      </c>
      <c r="F82" s="2">
        <f t="shared" si="15"/>
        <v>1</v>
      </c>
      <c r="G82" s="2">
        <f t="shared" si="21"/>
        <v>36</v>
      </c>
      <c r="H82" s="2">
        <f t="shared" si="19"/>
        <v>54</v>
      </c>
      <c r="I82" s="2">
        <f t="shared" si="23"/>
        <v>54</v>
      </c>
      <c r="J82" s="2">
        <f t="shared" si="22"/>
        <v>60</v>
      </c>
      <c r="K82" s="2">
        <f t="shared" si="20"/>
        <v>383</v>
      </c>
      <c r="L82" s="2">
        <f t="shared" si="16"/>
        <v>36</v>
      </c>
      <c r="M82" s="2">
        <f t="shared" si="17"/>
        <v>1</v>
      </c>
    </row>
    <row r="83" spans="1:13" hidden="1" outlineLevel="2" x14ac:dyDescent="0.25">
      <c r="A83" s="10">
        <v>41828</v>
      </c>
      <c r="B83" s="3">
        <f t="shared" si="13"/>
        <v>7</v>
      </c>
      <c r="C83" s="3">
        <f t="shared" si="18"/>
        <v>7</v>
      </c>
      <c r="D83" s="4">
        <f t="shared" si="12"/>
        <v>0.54</v>
      </c>
      <c r="E83" s="5">
        <f t="shared" si="14"/>
        <v>324</v>
      </c>
      <c r="F83" s="2">
        <f t="shared" si="15"/>
        <v>2</v>
      </c>
      <c r="G83" s="2">
        <f t="shared" si="21"/>
        <v>36</v>
      </c>
      <c r="H83" s="2">
        <f t="shared" si="19"/>
        <v>54</v>
      </c>
      <c r="I83" s="2">
        <f t="shared" si="23"/>
        <v>54</v>
      </c>
      <c r="J83" s="2">
        <f t="shared" si="22"/>
        <v>54</v>
      </c>
      <c r="K83" s="2">
        <f t="shared" si="20"/>
        <v>401</v>
      </c>
      <c r="L83" s="2">
        <f t="shared" si="16"/>
        <v>36</v>
      </c>
      <c r="M83" s="2">
        <f t="shared" si="17"/>
        <v>1</v>
      </c>
    </row>
    <row r="84" spans="1:13" hidden="1" outlineLevel="2" x14ac:dyDescent="0.25">
      <c r="A84" s="10">
        <v>41829</v>
      </c>
      <c r="B84" s="3">
        <f t="shared" si="13"/>
        <v>7</v>
      </c>
      <c r="C84" s="3">
        <f t="shared" si="18"/>
        <v>1</v>
      </c>
      <c r="D84" s="4">
        <f t="shared" si="12"/>
        <v>0.49</v>
      </c>
      <c r="E84" s="5">
        <f t="shared" si="14"/>
        <v>294</v>
      </c>
      <c r="F84" s="2">
        <f t="shared" si="15"/>
        <v>3</v>
      </c>
      <c r="G84" s="2">
        <f t="shared" si="21"/>
        <v>36</v>
      </c>
      <c r="H84" s="2">
        <f t="shared" si="19"/>
        <v>54</v>
      </c>
      <c r="I84" s="2">
        <f t="shared" si="23"/>
        <v>54</v>
      </c>
      <c r="J84" s="2">
        <f t="shared" si="22"/>
        <v>54</v>
      </c>
      <c r="K84" s="2">
        <f t="shared" si="20"/>
        <v>419</v>
      </c>
      <c r="L84" s="2">
        <f t="shared" si="16"/>
        <v>36</v>
      </c>
      <c r="M84" s="2">
        <f t="shared" si="17"/>
        <v>1</v>
      </c>
    </row>
    <row r="85" spans="1:13" hidden="1" outlineLevel="2" x14ac:dyDescent="0.25">
      <c r="A85" s="10">
        <v>41830</v>
      </c>
      <c r="B85" s="3">
        <f t="shared" si="13"/>
        <v>7</v>
      </c>
      <c r="C85" s="3">
        <f t="shared" si="18"/>
        <v>2</v>
      </c>
      <c r="D85" s="4">
        <f t="shared" si="12"/>
        <v>0.49</v>
      </c>
      <c r="E85" s="5">
        <f t="shared" si="14"/>
        <v>294</v>
      </c>
      <c r="F85" s="2">
        <f t="shared" si="15"/>
        <v>4</v>
      </c>
      <c r="G85" s="2">
        <f t="shared" si="21"/>
        <v>36</v>
      </c>
      <c r="H85" s="2">
        <f t="shared" si="19"/>
        <v>49</v>
      </c>
      <c r="I85" s="2">
        <f t="shared" si="23"/>
        <v>54</v>
      </c>
      <c r="J85" s="2">
        <f t="shared" si="22"/>
        <v>54</v>
      </c>
      <c r="K85" s="2">
        <f t="shared" si="20"/>
        <v>437</v>
      </c>
      <c r="L85" s="2">
        <f t="shared" si="16"/>
        <v>36</v>
      </c>
      <c r="M85" s="2">
        <f t="shared" si="17"/>
        <v>1</v>
      </c>
    </row>
    <row r="86" spans="1:13" hidden="1" outlineLevel="2" x14ac:dyDescent="0.25">
      <c r="A86" s="10">
        <v>41831</v>
      </c>
      <c r="B86" s="3">
        <f t="shared" si="13"/>
        <v>7</v>
      </c>
      <c r="C86" s="3">
        <f t="shared" si="18"/>
        <v>3</v>
      </c>
      <c r="D86" s="4">
        <f t="shared" si="12"/>
        <v>0.49</v>
      </c>
      <c r="E86" s="5">
        <f t="shared" si="14"/>
        <v>294</v>
      </c>
      <c r="F86" s="2">
        <f t="shared" si="15"/>
        <v>5</v>
      </c>
      <c r="G86" s="2">
        <f t="shared" si="21"/>
        <v>36</v>
      </c>
      <c r="H86" s="2">
        <f t="shared" si="19"/>
        <v>49</v>
      </c>
      <c r="I86" s="2">
        <f t="shared" si="23"/>
        <v>54</v>
      </c>
      <c r="J86" s="2">
        <f t="shared" si="22"/>
        <v>54</v>
      </c>
      <c r="K86" s="2">
        <f t="shared" si="20"/>
        <v>455</v>
      </c>
      <c r="L86" s="2">
        <f t="shared" si="16"/>
        <v>36</v>
      </c>
      <c r="M86" s="2">
        <f t="shared" si="17"/>
        <v>1</v>
      </c>
    </row>
    <row r="87" spans="1:13" hidden="1" outlineLevel="2" x14ac:dyDescent="0.25">
      <c r="A87" s="10">
        <v>41832</v>
      </c>
      <c r="B87" s="3">
        <f t="shared" si="13"/>
        <v>7</v>
      </c>
      <c r="C87" s="3">
        <f t="shared" si="18"/>
        <v>4</v>
      </c>
      <c r="D87" s="4">
        <f t="shared" si="12"/>
        <v>0.49</v>
      </c>
      <c r="E87" s="5">
        <f t="shared" si="14"/>
        <v>294</v>
      </c>
      <c r="F87" s="2">
        <f t="shared" si="15"/>
        <v>6</v>
      </c>
      <c r="G87" s="2">
        <f t="shared" si="21"/>
        <v>100</v>
      </c>
      <c r="H87" s="2">
        <f t="shared" si="19"/>
        <v>49</v>
      </c>
      <c r="I87" s="2">
        <f t="shared" si="23"/>
        <v>54</v>
      </c>
      <c r="J87" s="2">
        <f t="shared" si="22"/>
        <v>54</v>
      </c>
      <c r="K87" s="2">
        <f t="shared" si="20"/>
        <v>473</v>
      </c>
      <c r="L87" s="2">
        <f t="shared" si="16"/>
        <v>100</v>
      </c>
      <c r="M87" s="2">
        <f t="shared" si="17"/>
        <v>1</v>
      </c>
    </row>
    <row r="88" spans="1:13" hidden="1" outlineLevel="2" x14ac:dyDescent="0.25">
      <c r="A88" s="10">
        <v>41833</v>
      </c>
      <c r="B88" s="3">
        <f t="shared" si="13"/>
        <v>7</v>
      </c>
      <c r="C88" s="3">
        <f t="shared" si="18"/>
        <v>5</v>
      </c>
      <c r="D88" s="4">
        <f t="shared" si="12"/>
        <v>0.49</v>
      </c>
      <c r="E88" s="5">
        <f t="shared" si="14"/>
        <v>294</v>
      </c>
      <c r="F88" s="2">
        <f t="shared" si="15"/>
        <v>7</v>
      </c>
      <c r="G88" s="2">
        <f t="shared" si="21"/>
        <v>100</v>
      </c>
      <c r="H88" s="2">
        <f t="shared" si="19"/>
        <v>49</v>
      </c>
      <c r="I88" s="2">
        <f t="shared" si="23"/>
        <v>54</v>
      </c>
      <c r="J88" s="2">
        <f t="shared" si="22"/>
        <v>54</v>
      </c>
      <c r="K88" s="2">
        <f t="shared" si="20"/>
        <v>427</v>
      </c>
      <c r="L88" s="2">
        <f t="shared" si="16"/>
        <v>100</v>
      </c>
      <c r="M88" s="2">
        <f t="shared" si="17"/>
        <v>1</v>
      </c>
    </row>
    <row r="89" spans="1:13" hidden="1" outlineLevel="2" x14ac:dyDescent="0.25">
      <c r="A89" s="10">
        <v>41834</v>
      </c>
      <c r="B89" s="3">
        <f t="shared" si="13"/>
        <v>7</v>
      </c>
      <c r="C89" s="3">
        <f t="shared" si="18"/>
        <v>6</v>
      </c>
      <c r="D89" s="4">
        <f t="shared" si="12"/>
        <v>0.49</v>
      </c>
      <c r="E89" s="5">
        <f t="shared" si="14"/>
        <v>294</v>
      </c>
      <c r="F89" s="2">
        <f t="shared" si="15"/>
        <v>1</v>
      </c>
      <c r="G89" s="2">
        <f t="shared" si="21"/>
        <v>36</v>
      </c>
      <c r="H89" s="2">
        <f t="shared" si="19"/>
        <v>49</v>
      </c>
      <c r="I89" s="2">
        <f t="shared" si="23"/>
        <v>49</v>
      </c>
      <c r="J89" s="2">
        <f t="shared" si="22"/>
        <v>54</v>
      </c>
      <c r="K89" s="2">
        <f t="shared" si="20"/>
        <v>381</v>
      </c>
      <c r="L89" s="2">
        <f t="shared" si="16"/>
        <v>36</v>
      </c>
      <c r="M89" s="2">
        <f t="shared" si="17"/>
        <v>1</v>
      </c>
    </row>
    <row r="90" spans="1:13" hidden="1" outlineLevel="2" x14ac:dyDescent="0.25">
      <c r="A90" s="10">
        <v>41835</v>
      </c>
      <c r="B90" s="3">
        <f t="shared" si="13"/>
        <v>7</v>
      </c>
      <c r="C90" s="3">
        <f t="shared" si="18"/>
        <v>7</v>
      </c>
      <c r="D90" s="4">
        <f t="shared" si="12"/>
        <v>0.49</v>
      </c>
      <c r="E90" s="5">
        <f t="shared" si="14"/>
        <v>294</v>
      </c>
      <c r="F90" s="2">
        <f t="shared" si="15"/>
        <v>2</v>
      </c>
      <c r="G90" s="2">
        <f t="shared" si="21"/>
        <v>36</v>
      </c>
      <c r="H90" s="2">
        <f t="shared" si="19"/>
        <v>49</v>
      </c>
      <c r="I90" s="2">
        <f t="shared" si="23"/>
        <v>49</v>
      </c>
      <c r="J90" s="2">
        <f t="shared" si="22"/>
        <v>49</v>
      </c>
      <c r="K90" s="2">
        <f t="shared" si="20"/>
        <v>394</v>
      </c>
      <c r="L90" s="2">
        <f t="shared" si="16"/>
        <v>36</v>
      </c>
      <c r="M90" s="2">
        <f t="shared" si="17"/>
        <v>1</v>
      </c>
    </row>
    <row r="91" spans="1:13" hidden="1" outlineLevel="2" x14ac:dyDescent="0.25">
      <c r="A91" s="10">
        <v>41836</v>
      </c>
      <c r="B91" s="3">
        <f t="shared" si="13"/>
        <v>7</v>
      </c>
      <c r="C91" s="3">
        <f t="shared" si="18"/>
        <v>1</v>
      </c>
      <c r="D91" s="4">
        <f t="shared" si="12"/>
        <v>0.44</v>
      </c>
      <c r="E91" s="5">
        <f t="shared" si="14"/>
        <v>264</v>
      </c>
      <c r="F91" s="2">
        <f t="shared" si="15"/>
        <v>3</v>
      </c>
      <c r="G91" s="2">
        <f t="shared" si="21"/>
        <v>36</v>
      </c>
      <c r="H91" s="2">
        <f t="shared" si="19"/>
        <v>49</v>
      </c>
      <c r="I91" s="2">
        <f t="shared" si="23"/>
        <v>49</v>
      </c>
      <c r="J91" s="2">
        <f t="shared" si="22"/>
        <v>49</v>
      </c>
      <c r="K91" s="2">
        <f t="shared" si="20"/>
        <v>407</v>
      </c>
      <c r="L91" s="2">
        <f t="shared" si="16"/>
        <v>36</v>
      </c>
      <c r="M91" s="2">
        <f t="shared" si="17"/>
        <v>1</v>
      </c>
    </row>
    <row r="92" spans="1:13" hidden="1" outlineLevel="2" x14ac:dyDescent="0.25">
      <c r="A92" s="10">
        <v>41837</v>
      </c>
      <c r="B92" s="3">
        <f t="shared" si="13"/>
        <v>7</v>
      </c>
      <c r="C92" s="3">
        <f t="shared" si="18"/>
        <v>2</v>
      </c>
      <c r="D92" s="4">
        <f t="shared" si="12"/>
        <v>0.44</v>
      </c>
      <c r="E92" s="5">
        <f t="shared" si="14"/>
        <v>264</v>
      </c>
      <c r="F92" s="2">
        <f t="shared" si="15"/>
        <v>4</v>
      </c>
      <c r="G92" s="2">
        <f t="shared" si="21"/>
        <v>36</v>
      </c>
      <c r="H92" s="2">
        <f t="shared" si="19"/>
        <v>44</v>
      </c>
      <c r="I92" s="2">
        <f t="shared" si="23"/>
        <v>49</v>
      </c>
      <c r="J92" s="2">
        <f t="shared" si="22"/>
        <v>49</v>
      </c>
      <c r="K92" s="2">
        <f t="shared" si="20"/>
        <v>420</v>
      </c>
      <c r="L92" s="2">
        <f t="shared" si="16"/>
        <v>36</v>
      </c>
      <c r="M92" s="2">
        <f t="shared" si="17"/>
        <v>1</v>
      </c>
    </row>
    <row r="93" spans="1:13" hidden="1" outlineLevel="2" x14ac:dyDescent="0.25">
      <c r="A93" s="10">
        <v>41838</v>
      </c>
      <c r="B93" s="3">
        <f t="shared" si="13"/>
        <v>7</v>
      </c>
      <c r="C93" s="3">
        <f t="shared" si="18"/>
        <v>3</v>
      </c>
      <c r="D93" s="4">
        <f t="shared" si="12"/>
        <v>0.44</v>
      </c>
      <c r="E93" s="5">
        <f t="shared" si="14"/>
        <v>264</v>
      </c>
      <c r="F93" s="2">
        <f t="shared" si="15"/>
        <v>5</v>
      </c>
      <c r="G93" s="2">
        <f t="shared" si="21"/>
        <v>36</v>
      </c>
      <c r="H93" s="2">
        <f t="shared" si="19"/>
        <v>44</v>
      </c>
      <c r="I93" s="2">
        <f t="shared" si="23"/>
        <v>49</v>
      </c>
      <c r="J93" s="2">
        <f t="shared" si="22"/>
        <v>49</v>
      </c>
      <c r="K93" s="2">
        <f t="shared" si="20"/>
        <v>433</v>
      </c>
      <c r="L93" s="2">
        <f t="shared" si="16"/>
        <v>36</v>
      </c>
      <c r="M93" s="2">
        <f t="shared" si="17"/>
        <v>1</v>
      </c>
    </row>
    <row r="94" spans="1:13" hidden="1" outlineLevel="2" x14ac:dyDescent="0.25">
      <c r="A94" s="10">
        <v>41839</v>
      </c>
      <c r="B94" s="3">
        <f t="shared" si="13"/>
        <v>7</v>
      </c>
      <c r="C94" s="3">
        <f t="shared" si="18"/>
        <v>4</v>
      </c>
      <c r="D94" s="4">
        <f t="shared" si="12"/>
        <v>0.44</v>
      </c>
      <c r="E94" s="5">
        <f t="shared" si="14"/>
        <v>264</v>
      </c>
      <c r="F94" s="2">
        <f t="shared" si="15"/>
        <v>6</v>
      </c>
      <c r="G94" s="2">
        <f t="shared" si="21"/>
        <v>100</v>
      </c>
      <c r="H94" s="2">
        <f t="shared" si="19"/>
        <v>44</v>
      </c>
      <c r="I94" s="2">
        <f t="shared" si="23"/>
        <v>49</v>
      </c>
      <c r="J94" s="2">
        <f t="shared" si="22"/>
        <v>49</v>
      </c>
      <c r="K94" s="2">
        <f t="shared" si="20"/>
        <v>446</v>
      </c>
      <c r="L94" s="2">
        <f t="shared" si="16"/>
        <v>100</v>
      </c>
      <c r="M94" s="2">
        <f t="shared" si="17"/>
        <v>1</v>
      </c>
    </row>
    <row r="95" spans="1:13" hidden="1" outlineLevel="2" x14ac:dyDescent="0.25">
      <c r="A95" s="10">
        <v>41840</v>
      </c>
      <c r="B95" s="3">
        <f t="shared" si="13"/>
        <v>7</v>
      </c>
      <c r="C95" s="3">
        <f t="shared" si="18"/>
        <v>5</v>
      </c>
      <c r="D95" s="4">
        <f t="shared" si="12"/>
        <v>0.44</v>
      </c>
      <c r="E95" s="5">
        <f t="shared" si="14"/>
        <v>264</v>
      </c>
      <c r="F95" s="2">
        <f t="shared" si="15"/>
        <v>7</v>
      </c>
      <c r="G95" s="2">
        <f t="shared" si="21"/>
        <v>100</v>
      </c>
      <c r="H95" s="2">
        <f t="shared" si="19"/>
        <v>44</v>
      </c>
      <c r="I95" s="2">
        <f t="shared" si="23"/>
        <v>49</v>
      </c>
      <c r="J95" s="2">
        <f t="shared" si="22"/>
        <v>49</v>
      </c>
      <c r="K95" s="2">
        <f t="shared" si="20"/>
        <v>395</v>
      </c>
      <c r="L95" s="2">
        <f t="shared" si="16"/>
        <v>100</v>
      </c>
      <c r="M95" s="2">
        <f t="shared" si="17"/>
        <v>1</v>
      </c>
    </row>
    <row r="96" spans="1:13" hidden="1" outlineLevel="2" x14ac:dyDescent="0.25">
      <c r="A96" s="10">
        <v>41841</v>
      </c>
      <c r="B96" s="3">
        <f t="shared" si="13"/>
        <v>7</v>
      </c>
      <c r="C96" s="3">
        <f t="shared" si="18"/>
        <v>6</v>
      </c>
      <c r="D96" s="4">
        <f t="shared" si="12"/>
        <v>0.44</v>
      </c>
      <c r="E96" s="5">
        <f t="shared" si="14"/>
        <v>264</v>
      </c>
      <c r="F96" s="2">
        <f t="shared" si="15"/>
        <v>1</v>
      </c>
      <c r="G96" s="2">
        <f t="shared" si="21"/>
        <v>36</v>
      </c>
      <c r="H96" s="2">
        <f t="shared" si="19"/>
        <v>44</v>
      </c>
      <c r="I96" s="2">
        <f t="shared" si="23"/>
        <v>44</v>
      </c>
      <c r="J96" s="2">
        <f t="shared" si="22"/>
        <v>49</v>
      </c>
      <c r="K96" s="2">
        <f t="shared" si="20"/>
        <v>344</v>
      </c>
      <c r="L96" s="2">
        <f t="shared" si="16"/>
        <v>36</v>
      </c>
      <c r="M96" s="2">
        <f t="shared" si="17"/>
        <v>1</v>
      </c>
    </row>
    <row r="97" spans="1:13" hidden="1" outlineLevel="2" x14ac:dyDescent="0.25">
      <c r="A97" s="10">
        <v>41842</v>
      </c>
      <c r="B97" s="3">
        <f t="shared" si="13"/>
        <v>7</v>
      </c>
      <c r="C97" s="3">
        <f t="shared" si="18"/>
        <v>7</v>
      </c>
      <c r="D97" s="4">
        <f t="shared" si="12"/>
        <v>0.44</v>
      </c>
      <c r="E97" s="5">
        <f t="shared" si="14"/>
        <v>264</v>
      </c>
      <c r="F97" s="2">
        <f t="shared" si="15"/>
        <v>2</v>
      </c>
      <c r="G97" s="2">
        <f t="shared" si="21"/>
        <v>36</v>
      </c>
      <c r="H97" s="2">
        <f t="shared" si="19"/>
        <v>44</v>
      </c>
      <c r="I97" s="2">
        <f t="shared" si="23"/>
        <v>44</v>
      </c>
      <c r="J97" s="2">
        <f t="shared" si="22"/>
        <v>44</v>
      </c>
      <c r="K97" s="2">
        <f t="shared" si="20"/>
        <v>352</v>
      </c>
      <c r="L97" s="2">
        <f t="shared" si="16"/>
        <v>36</v>
      </c>
      <c r="M97" s="2">
        <f t="shared" si="17"/>
        <v>1</v>
      </c>
    </row>
    <row r="98" spans="1:13" hidden="1" outlineLevel="2" x14ac:dyDescent="0.25">
      <c r="A98" s="10">
        <v>41843</v>
      </c>
      <c r="B98" s="3">
        <f t="shared" si="13"/>
        <v>7</v>
      </c>
      <c r="C98" s="3">
        <f t="shared" si="18"/>
        <v>1</v>
      </c>
      <c r="D98" s="4">
        <f t="shared" si="12"/>
        <v>0.4</v>
      </c>
      <c r="E98" s="5">
        <f t="shared" si="14"/>
        <v>240</v>
      </c>
      <c r="F98" s="2">
        <f t="shared" si="15"/>
        <v>3</v>
      </c>
      <c r="G98" s="2">
        <f t="shared" si="21"/>
        <v>36</v>
      </c>
      <c r="H98" s="2">
        <f t="shared" si="19"/>
        <v>44</v>
      </c>
      <c r="I98" s="2">
        <f t="shared" si="23"/>
        <v>44</v>
      </c>
      <c r="J98" s="2">
        <f t="shared" si="22"/>
        <v>44</v>
      </c>
      <c r="K98" s="2">
        <f t="shared" si="20"/>
        <v>360</v>
      </c>
      <c r="L98" s="2">
        <f t="shared" si="16"/>
        <v>36</v>
      </c>
      <c r="M98" s="2">
        <f t="shared" si="17"/>
        <v>1</v>
      </c>
    </row>
    <row r="99" spans="1:13" hidden="1" outlineLevel="2" x14ac:dyDescent="0.25">
      <c r="A99" s="10">
        <v>41844</v>
      </c>
      <c r="B99" s="3">
        <f t="shared" si="13"/>
        <v>7</v>
      </c>
      <c r="C99" s="3">
        <f t="shared" si="18"/>
        <v>2</v>
      </c>
      <c r="D99" s="4">
        <f t="shared" si="12"/>
        <v>0.4</v>
      </c>
      <c r="E99" s="5">
        <f t="shared" si="14"/>
        <v>240</v>
      </c>
      <c r="F99" s="2">
        <f t="shared" si="15"/>
        <v>4</v>
      </c>
      <c r="G99" s="2">
        <f t="shared" si="21"/>
        <v>36</v>
      </c>
      <c r="H99" s="2">
        <f t="shared" si="19"/>
        <v>40</v>
      </c>
      <c r="I99" s="2">
        <f t="shared" si="23"/>
        <v>44</v>
      </c>
      <c r="J99" s="2">
        <f t="shared" si="22"/>
        <v>44</v>
      </c>
      <c r="K99" s="2">
        <f t="shared" si="20"/>
        <v>368</v>
      </c>
      <c r="L99" s="2">
        <f t="shared" si="16"/>
        <v>36</v>
      </c>
      <c r="M99" s="2">
        <f t="shared" si="17"/>
        <v>1</v>
      </c>
    </row>
    <row r="100" spans="1:13" hidden="1" outlineLevel="2" x14ac:dyDescent="0.25">
      <c r="A100" s="10">
        <v>41845</v>
      </c>
      <c r="B100" s="3">
        <f t="shared" si="13"/>
        <v>7</v>
      </c>
      <c r="C100" s="3">
        <f t="shared" si="18"/>
        <v>3</v>
      </c>
      <c r="D100" s="4">
        <f t="shared" si="12"/>
        <v>0.4</v>
      </c>
      <c r="E100" s="5">
        <f t="shared" si="14"/>
        <v>240</v>
      </c>
      <c r="F100" s="2">
        <f t="shared" si="15"/>
        <v>5</v>
      </c>
      <c r="G100" s="2">
        <f t="shared" si="21"/>
        <v>36</v>
      </c>
      <c r="H100" s="2">
        <f t="shared" si="19"/>
        <v>40</v>
      </c>
      <c r="I100" s="2">
        <f t="shared" si="23"/>
        <v>44</v>
      </c>
      <c r="J100" s="2">
        <f t="shared" si="22"/>
        <v>44</v>
      </c>
      <c r="K100" s="2">
        <f t="shared" si="20"/>
        <v>376</v>
      </c>
      <c r="L100" s="2">
        <f t="shared" si="16"/>
        <v>36</v>
      </c>
      <c r="M100" s="2">
        <f t="shared" si="17"/>
        <v>1</v>
      </c>
    </row>
    <row r="101" spans="1:13" hidden="1" outlineLevel="2" x14ac:dyDescent="0.25">
      <c r="A101" s="10">
        <v>41846</v>
      </c>
      <c r="B101" s="3">
        <f t="shared" si="13"/>
        <v>7</v>
      </c>
      <c r="C101" s="3">
        <f t="shared" si="18"/>
        <v>4</v>
      </c>
      <c r="D101" s="4">
        <f t="shared" si="12"/>
        <v>0.4</v>
      </c>
      <c r="E101" s="5">
        <f t="shared" si="14"/>
        <v>240</v>
      </c>
      <c r="F101" s="2">
        <f t="shared" si="15"/>
        <v>6</v>
      </c>
      <c r="G101" s="2">
        <f t="shared" si="21"/>
        <v>100</v>
      </c>
      <c r="H101" s="2">
        <f t="shared" si="19"/>
        <v>40</v>
      </c>
      <c r="I101" s="2">
        <f t="shared" si="23"/>
        <v>44</v>
      </c>
      <c r="J101" s="2">
        <f t="shared" si="22"/>
        <v>44</v>
      </c>
      <c r="K101" s="2">
        <f t="shared" si="20"/>
        <v>384</v>
      </c>
      <c r="L101" s="2">
        <f t="shared" si="16"/>
        <v>100</v>
      </c>
      <c r="M101" s="2">
        <f t="shared" si="17"/>
        <v>1</v>
      </c>
    </row>
    <row r="102" spans="1:13" hidden="1" outlineLevel="2" x14ac:dyDescent="0.25">
      <c r="A102" s="10">
        <v>41847</v>
      </c>
      <c r="B102" s="3">
        <f t="shared" si="13"/>
        <v>7</v>
      </c>
      <c r="C102" s="3">
        <f t="shared" si="18"/>
        <v>5</v>
      </c>
      <c r="D102" s="4">
        <f t="shared" si="12"/>
        <v>0.4</v>
      </c>
      <c r="E102" s="5">
        <f t="shared" si="14"/>
        <v>240</v>
      </c>
      <c r="F102" s="2">
        <f t="shared" si="15"/>
        <v>7</v>
      </c>
      <c r="G102" s="2">
        <f t="shared" si="21"/>
        <v>100</v>
      </c>
      <c r="H102" s="2">
        <f t="shared" si="19"/>
        <v>40</v>
      </c>
      <c r="I102" s="2">
        <f t="shared" si="23"/>
        <v>44</v>
      </c>
      <c r="J102" s="2">
        <f t="shared" si="22"/>
        <v>44</v>
      </c>
      <c r="K102" s="2">
        <f t="shared" si="20"/>
        <v>328</v>
      </c>
      <c r="L102" s="2">
        <f t="shared" si="16"/>
        <v>100</v>
      </c>
      <c r="M102" s="2">
        <f t="shared" si="17"/>
        <v>1</v>
      </c>
    </row>
    <row r="103" spans="1:13" hidden="1" outlineLevel="2" x14ac:dyDescent="0.25">
      <c r="A103" s="10">
        <v>41848</v>
      </c>
      <c r="B103" s="3">
        <f t="shared" si="13"/>
        <v>7</v>
      </c>
      <c r="C103" s="3">
        <f t="shared" si="18"/>
        <v>6</v>
      </c>
      <c r="D103" s="4">
        <f t="shared" si="12"/>
        <v>0.4</v>
      </c>
      <c r="E103" s="5">
        <f t="shared" si="14"/>
        <v>240</v>
      </c>
      <c r="F103" s="2">
        <f t="shared" si="15"/>
        <v>1</v>
      </c>
      <c r="G103" s="2">
        <f t="shared" si="21"/>
        <v>36</v>
      </c>
      <c r="H103" s="2">
        <f t="shared" si="19"/>
        <v>40</v>
      </c>
      <c r="I103" s="2">
        <f t="shared" si="23"/>
        <v>40</v>
      </c>
      <c r="J103" s="2">
        <f t="shared" si="22"/>
        <v>44</v>
      </c>
      <c r="K103" s="2">
        <f t="shared" si="20"/>
        <v>272</v>
      </c>
      <c r="L103" s="2">
        <f t="shared" si="16"/>
        <v>36</v>
      </c>
      <c r="M103" s="2">
        <f t="shared" si="17"/>
        <v>1</v>
      </c>
    </row>
    <row r="104" spans="1:13" hidden="1" outlineLevel="2" x14ac:dyDescent="0.25">
      <c r="A104" s="10">
        <v>41849</v>
      </c>
      <c r="B104" s="3">
        <f t="shared" si="13"/>
        <v>7</v>
      </c>
      <c r="C104" s="3">
        <f t="shared" si="18"/>
        <v>7</v>
      </c>
      <c r="D104" s="4">
        <f t="shared" si="12"/>
        <v>0.4</v>
      </c>
      <c r="E104" s="5">
        <f t="shared" si="14"/>
        <v>240</v>
      </c>
      <c r="F104" s="2">
        <f t="shared" si="15"/>
        <v>2</v>
      </c>
      <c r="G104" s="2">
        <f t="shared" si="21"/>
        <v>36</v>
      </c>
      <c r="H104" s="2">
        <f t="shared" si="19"/>
        <v>40</v>
      </c>
      <c r="I104" s="2">
        <f t="shared" si="23"/>
        <v>40</v>
      </c>
      <c r="J104" s="2">
        <f t="shared" si="22"/>
        <v>40</v>
      </c>
      <c r="K104" s="2">
        <f t="shared" si="20"/>
        <v>276</v>
      </c>
      <c r="L104" s="2">
        <f t="shared" si="16"/>
        <v>36</v>
      </c>
      <c r="M104" s="2">
        <f t="shared" si="17"/>
        <v>1</v>
      </c>
    </row>
    <row r="105" spans="1:13" hidden="1" outlineLevel="2" x14ac:dyDescent="0.25">
      <c r="A105" s="10">
        <v>41850</v>
      </c>
      <c r="B105" s="3">
        <f t="shared" si="13"/>
        <v>7</v>
      </c>
      <c r="C105" s="3">
        <f t="shared" si="18"/>
        <v>1</v>
      </c>
      <c r="D105" s="4">
        <f t="shared" si="12"/>
        <v>0.36</v>
      </c>
      <c r="E105" s="5">
        <f t="shared" si="14"/>
        <v>216</v>
      </c>
      <c r="F105" s="2">
        <f t="shared" si="15"/>
        <v>3</v>
      </c>
      <c r="G105" s="2">
        <f t="shared" si="21"/>
        <v>36</v>
      </c>
      <c r="H105" s="2">
        <f t="shared" si="19"/>
        <v>40</v>
      </c>
      <c r="I105" s="2">
        <f t="shared" si="23"/>
        <v>40</v>
      </c>
      <c r="J105" s="2">
        <f t="shared" si="22"/>
        <v>40</v>
      </c>
      <c r="K105" s="2">
        <f t="shared" si="20"/>
        <v>280</v>
      </c>
      <c r="L105" s="2">
        <f t="shared" si="16"/>
        <v>36</v>
      </c>
      <c r="M105" s="2">
        <f t="shared" si="17"/>
        <v>1</v>
      </c>
    </row>
    <row r="106" spans="1:13" hidden="1" outlineLevel="2" x14ac:dyDescent="0.25">
      <c r="A106" s="10">
        <v>41851</v>
      </c>
      <c r="B106" s="3">
        <f t="shared" si="13"/>
        <v>7</v>
      </c>
      <c r="C106" s="3">
        <f t="shared" si="18"/>
        <v>2</v>
      </c>
      <c r="D106" s="4">
        <f t="shared" si="12"/>
        <v>0.36</v>
      </c>
      <c r="E106" s="5">
        <f t="shared" si="14"/>
        <v>216</v>
      </c>
      <c r="F106" s="2">
        <f t="shared" si="15"/>
        <v>4</v>
      </c>
      <c r="G106" s="2">
        <f t="shared" si="21"/>
        <v>36</v>
      </c>
      <c r="H106" s="2">
        <f t="shared" si="19"/>
        <v>36</v>
      </c>
      <c r="I106" s="2">
        <f t="shared" si="23"/>
        <v>40</v>
      </c>
      <c r="J106" s="2">
        <f t="shared" si="22"/>
        <v>40</v>
      </c>
      <c r="K106" s="2">
        <f t="shared" si="20"/>
        <v>284</v>
      </c>
      <c r="L106" s="2">
        <f t="shared" si="16"/>
        <v>36</v>
      </c>
      <c r="M106" s="2">
        <f t="shared" si="17"/>
        <v>1</v>
      </c>
    </row>
    <row r="107" spans="1:13" outlineLevel="1" collapsed="1" x14ac:dyDescent="0.25">
      <c r="A107" s="10"/>
      <c r="B107" s="11" t="s">
        <v>11</v>
      </c>
      <c r="L107" s="2">
        <f>SUBTOTAL(9,L76:L106)</f>
        <v>1628</v>
      </c>
    </row>
    <row r="108" spans="1:13" hidden="1" outlineLevel="2" x14ac:dyDescent="0.25">
      <c r="A108" s="10">
        <v>41852</v>
      </c>
      <c r="B108" s="3">
        <f t="shared" si="13"/>
        <v>8</v>
      </c>
      <c r="C108" s="3">
        <f>IF(C106=7,1,C106+1)</f>
        <v>3</v>
      </c>
      <c r="D108" s="4">
        <f>IF(C108=1,ROUND(0.9*D106,2),D106)</f>
        <v>0.36</v>
      </c>
      <c r="E108" s="5">
        <f t="shared" si="14"/>
        <v>216</v>
      </c>
      <c r="F108" s="2">
        <f t="shared" si="15"/>
        <v>5</v>
      </c>
      <c r="G108" s="2">
        <f t="shared" si="21"/>
        <v>36</v>
      </c>
      <c r="H108" s="2">
        <f>INT(E106/6)</f>
        <v>36</v>
      </c>
      <c r="I108" s="2">
        <f>H103</f>
        <v>40</v>
      </c>
      <c r="J108" s="2">
        <f>I106</f>
        <v>40</v>
      </c>
      <c r="K108" s="2">
        <f>K106-L106+J108</f>
        <v>288</v>
      </c>
      <c r="L108" s="2">
        <f t="shared" si="16"/>
        <v>36</v>
      </c>
      <c r="M108" s="2">
        <f t="shared" si="17"/>
        <v>1</v>
      </c>
    </row>
    <row r="109" spans="1:13" hidden="1" outlineLevel="2" x14ac:dyDescent="0.25">
      <c r="A109" s="10">
        <v>41853</v>
      </c>
      <c r="B109" s="3">
        <f t="shared" si="13"/>
        <v>8</v>
      </c>
      <c r="C109" s="3">
        <f t="shared" si="18"/>
        <v>4</v>
      </c>
      <c r="D109" s="4">
        <f t="shared" si="12"/>
        <v>0.36</v>
      </c>
      <c r="E109" s="5">
        <f t="shared" si="14"/>
        <v>216</v>
      </c>
      <c r="F109" s="2">
        <f t="shared" si="15"/>
        <v>6</v>
      </c>
      <c r="G109" s="2">
        <f t="shared" si="21"/>
        <v>100</v>
      </c>
      <c r="H109" s="2">
        <f t="shared" si="19"/>
        <v>36</v>
      </c>
      <c r="I109" s="2">
        <f>H104</f>
        <v>40</v>
      </c>
      <c r="J109" s="2">
        <f t="shared" si="22"/>
        <v>40</v>
      </c>
      <c r="K109" s="2">
        <f t="shared" si="20"/>
        <v>292</v>
      </c>
      <c r="L109" s="2">
        <f t="shared" si="16"/>
        <v>100</v>
      </c>
      <c r="M109" s="2">
        <f t="shared" si="17"/>
        <v>1</v>
      </c>
    </row>
    <row r="110" spans="1:13" hidden="1" outlineLevel="2" x14ac:dyDescent="0.25">
      <c r="A110" s="10">
        <v>41854</v>
      </c>
      <c r="B110" s="3">
        <f t="shared" si="13"/>
        <v>8</v>
      </c>
      <c r="C110" s="3">
        <f t="shared" si="18"/>
        <v>5</v>
      </c>
      <c r="D110" s="4">
        <f t="shared" si="12"/>
        <v>0.36</v>
      </c>
      <c r="E110" s="5">
        <f t="shared" si="14"/>
        <v>216</v>
      </c>
      <c r="F110" s="2">
        <f t="shared" si="15"/>
        <v>7</v>
      </c>
      <c r="G110" s="2">
        <f t="shared" si="21"/>
        <v>100</v>
      </c>
      <c r="H110" s="2">
        <f t="shared" si="19"/>
        <v>36</v>
      </c>
      <c r="I110" s="2">
        <f>H105</f>
        <v>40</v>
      </c>
      <c r="J110" s="2">
        <f t="shared" si="22"/>
        <v>40</v>
      </c>
      <c r="K110" s="2">
        <f t="shared" si="20"/>
        <v>232</v>
      </c>
      <c r="L110" s="2">
        <f t="shared" si="16"/>
        <v>100</v>
      </c>
      <c r="M110" s="2">
        <f t="shared" si="17"/>
        <v>1</v>
      </c>
    </row>
    <row r="111" spans="1:13" hidden="1" outlineLevel="2" x14ac:dyDescent="0.25">
      <c r="A111" s="10">
        <v>41855</v>
      </c>
      <c r="B111" s="3">
        <f t="shared" si="13"/>
        <v>8</v>
      </c>
      <c r="C111" s="3">
        <f t="shared" si="18"/>
        <v>6</v>
      </c>
      <c r="D111" s="4">
        <f t="shared" si="12"/>
        <v>0.36</v>
      </c>
      <c r="E111" s="5">
        <f t="shared" si="14"/>
        <v>216</v>
      </c>
      <c r="F111" s="2">
        <f t="shared" si="15"/>
        <v>1</v>
      </c>
      <c r="G111" s="2">
        <f t="shared" si="21"/>
        <v>36</v>
      </c>
      <c r="H111" s="2">
        <f t="shared" si="19"/>
        <v>36</v>
      </c>
      <c r="I111" s="2">
        <f>H106</f>
        <v>36</v>
      </c>
      <c r="J111" s="2">
        <f t="shared" si="22"/>
        <v>40</v>
      </c>
      <c r="K111" s="2">
        <f t="shared" si="20"/>
        <v>172</v>
      </c>
      <c r="L111" s="2">
        <f t="shared" si="16"/>
        <v>36</v>
      </c>
      <c r="M111" s="2">
        <f t="shared" si="17"/>
        <v>1</v>
      </c>
    </row>
    <row r="112" spans="1:13" hidden="1" outlineLevel="2" x14ac:dyDescent="0.25">
      <c r="A112" s="10">
        <v>41856</v>
      </c>
      <c r="B112" s="3">
        <f t="shared" si="13"/>
        <v>8</v>
      </c>
      <c r="C112" s="3">
        <f t="shared" si="18"/>
        <v>7</v>
      </c>
      <c r="D112" s="4">
        <f t="shared" si="12"/>
        <v>0.36</v>
      </c>
      <c r="E112" s="5">
        <f t="shared" si="14"/>
        <v>216</v>
      </c>
      <c r="F112" s="2">
        <f t="shared" si="15"/>
        <v>2</v>
      </c>
      <c r="G112" s="2">
        <f t="shared" si="21"/>
        <v>36</v>
      </c>
      <c r="H112" s="2">
        <f t="shared" si="19"/>
        <v>36</v>
      </c>
      <c r="I112" s="2">
        <f t="shared" si="23"/>
        <v>36</v>
      </c>
      <c r="J112" s="2">
        <f t="shared" si="22"/>
        <v>36</v>
      </c>
      <c r="K112" s="2">
        <f t="shared" si="20"/>
        <v>172</v>
      </c>
      <c r="L112" s="2">
        <f t="shared" si="16"/>
        <v>36</v>
      </c>
      <c r="M112" s="2">
        <f t="shared" si="17"/>
        <v>1</v>
      </c>
    </row>
    <row r="113" spans="1:13" hidden="1" outlineLevel="2" x14ac:dyDescent="0.25">
      <c r="A113" s="10">
        <v>41857</v>
      </c>
      <c r="B113" s="3">
        <f t="shared" si="13"/>
        <v>8</v>
      </c>
      <c r="C113" s="3">
        <f t="shared" si="18"/>
        <v>1</v>
      </c>
      <c r="D113" s="4">
        <f t="shared" si="12"/>
        <v>0.32</v>
      </c>
      <c r="E113" s="5">
        <f t="shared" si="14"/>
        <v>192</v>
      </c>
      <c r="F113" s="2">
        <f t="shared" si="15"/>
        <v>3</v>
      </c>
      <c r="G113" s="2">
        <f t="shared" si="21"/>
        <v>36</v>
      </c>
      <c r="H113" s="2">
        <f t="shared" si="19"/>
        <v>36</v>
      </c>
      <c r="I113" s="2">
        <f t="shared" si="23"/>
        <v>36</v>
      </c>
      <c r="J113" s="2">
        <f t="shared" si="22"/>
        <v>36</v>
      </c>
      <c r="K113" s="2">
        <f t="shared" si="20"/>
        <v>172</v>
      </c>
      <c r="L113" s="2">
        <f t="shared" si="16"/>
        <v>36</v>
      </c>
      <c r="M113" s="2">
        <f t="shared" si="17"/>
        <v>1</v>
      </c>
    </row>
    <row r="114" spans="1:13" hidden="1" outlineLevel="2" x14ac:dyDescent="0.25">
      <c r="A114" s="10">
        <v>41858</v>
      </c>
      <c r="B114" s="3">
        <f t="shared" si="13"/>
        <v>8</v>
      </c>
      <c r="C114" s="3">
        <f t="shared" si="18"/>
        <v>2</v>
      </c>
      <c r="D114" s="4">
        <f t="shared" si="12"/>
        <v>0.32</v>
      </c>
      <c r="E114" s="5">
        <f t="shared" si="14"/>
        <v>192</v>
      </c>
      <c r="F114" s="2">
        <f t="shared" si="15"/>
        <v>4</v>
      </c>
      <c r="G114" s="2">
        <f t="shared" si="21"/>
        <v>36</v>
      </c>
      <c r="H114" s="2">
        <f t="shared" si="19"/>
        <v>32</v>
      </c>
      <c r="I114" s="2">
        <f t="shared" si="23"/>
        <v>36</v>
      </c>
      <c r="J114" s="2">
        <f t="shared" si="22"/>
        <v>36</v>
      </c>
      <c r="K114" s="2">
        <f t="shared" si="20"/>
        <v>172</v>
      </c>
      <c r="L114" s="2">
        <f t="shared" si="16"/>
        <v>36</v>
      </c>
      <c r="M114" s="2">
        <f t="shared" si="17"/>
        <v>1</v>
      </c>
    </row>
    <row r="115" spans="1:13" hidden="1" outlineLevel="2" x14ac:dyDescent="0.25">
      <c r="A115" s="10">
        <v>41859</v>
      </c>
      <c r="B115" s="3">
        <f t="shared" si="13"/>
        <v>8</v>
      </c>
      <c r="C115" s="3">
        <f t="shared" si="18"/>
        <v>3</v>
      </c>
      <c r="D115" s="4">
        <f t="shared" si="12"/>
        <v>0.32</v>
      </c>
      <c r="E115" s="5">
        <f t="shared" si="14"/>
        <v>192</v>
      </c>
      <c r="F115" s="2">
        <f t="shared" si="15"/>
        <v>5</v>
      </c>
      <c r="G115" s="2">
        <f t="shared" si="21"/>
        <v>36</v>
      </c>
      <c r="H115" s="2">
        <f t="shared" si="19"/>
        <v>32</v>
      </c>
      <c r="I115" s="2">
        <f t="shared" si="23"/>
        <v>36</v>
      </c>
      <c r="J115" s="2">
        <f t="shared" si="22"/>
        <v>36</v>
      </c>
      <c r="K115" s="2">
        <f t="shared" si="20"/>
        <v>172</v>
      </c>
      <c r="L115" s="2">
        <f t="shared" si="16"/>
        <v>36</v>
      </c>
      <c r="M115" s="2">
        <f t="shared" si="17"/>
        <v>1</v>
      </c>
    </row>
    <row r="116" spans="1:13" hidden="1" outlineLevel="2" x14ac:dyDescent="0.25">
      <c r="A116" s="10">
        <v>41860</v>
      </c>
      <c r="B116" s="3">
        <f t="shared" si="13"/>
        <v>8</v>
      </c>
      <c r="C116" s="3">
        <f t="shared" si="18"/>
        <v>4</v>
      </c>
      <c r="D116" s="4">
        <f t="shared" si="12"/>
        <v>0.32</v>
      </c>
      <c r="E116" s="5">
        <f t="shared" si="14"/>
        <v>192</v>
      </c>
      <c r="F116" s="2">
        <f t="shared" si="15"/>
        <v>6</v>
      </c>
      <c r="G116" s="2">
        <f t="shared" si="21"/>
        <v>100</v>
      </c>
      <c r="H116" s="2">
        <f t="shared" si="19"/>
        <v>32</v>
      </c>
      <c r="I116" s="2">
        <f t="shared" si="23"/>
        <v>36</v>
      </c>
      <c r="J116" s="2">
        <f t="shared" si="22"/>
        <v>36</v>
      </c>
      <c r="K116" s="2">
        <f t="shared" si="20"/>
        <v>172</v>
      </c>
      <c r="L116" s="2">
        <f t="shared" si="16"/>
        <v>100</v>
      </c>
      <c r="M116" s="2">
        <f t="shared" si="17"/>
        <v>1</v>
      </c>
    </row>
    <row r="117" spans="1:13" hidden="1" outlineLevel="2" x14ac:dyDescent="0.25">
      <c r="A117" s="10">
        <v>41861</v>
      </c>
      <c r="B117" s="3">
        <f t="shared" si="13"/>
        <v>8</v>
      </c>
      <c r="C117" s="3">
        <f t="shared" si="18"/>
        <v>5</v>
      </c>
      <c r="D117" s="4">
        <f t="shared" si="12"/>
        <v>0.32</v>
      </c>
      <c r="E117" s="5">
        <f t="shared" si="14"/>
        <v>192</v>
      </c>
      <c r="F117" s="2">
        <f t="shared" si="15"/>
        <v>7</v>
      </c>
      <c r="G117" s="2">
        <f t="shared" si="21"/>
        <v>100</v>
      </c>
      <c r="H117" s="2">
        <f t="shared" si="19"/>
        <v>32</v>
      </c>
      <c r="I117" s="2">
        <f t="shared" si="23"/>
        <v>36</v>
      </c>
      <c r="J117" s="2">
        <f t="shared" si="22"/>
        <v>36</v>
      </c>
      <c r="K117" s="2">
        <f t="shared" si="20"/>
        <v>108</v>
      </c>
      <c r="L117" s="2">
        <f t="shared" si="16"/>
        <v>100</v>
      </c>
      <c r="M117" s="2">
        <f t="shared" si="17"/>
        <v>1</v>
      </c>
    </row>
    <row r="118" spans="1:13" hidden="1" outlineLevel="2" x14ac:dyDescent="0.25">
      <c r="A118" s="10">
        <v>41862</v>
      </c>
      <c r="B118" s="3">
        <f t="shared" si="13"/>
        <v>8</v>
      </c>
      <c r="C118" s="3">
        <f t="shared" si="18"/>
        <v>6</v>
      </c>
      <c r="D118" s="4">
        <f t="shared" si="12"/>
        <v>0.32</v>
      </c>
      <c r="E118" s="5">
        <f t="shared" si="14"/>
        <v>192</v>
      </c>
      <c r="F118" s="2">
        <f t="shared" si="15"/>
        <v>1</v>
      </c>
      <c r="G118" s="2">
        <f t="shared" si="21"/>
        <v>36</v>
      </c>
      <c r="H118" s="2">
        <f t="shared" si="19"/>
        <v>32</v>
      </c>
      <c r="I118" s="2">
        <f t="shared" si="23"/>
        <v>32</v>
      </c>
      <c r="J118" s="2">
        <f t="shared" si="22"/>
        <v>36</v>
      </c>
      <c r="K118" s="2">
        <f t="shared" si="20"/>
        <v>44</v>
      </c>
      <c r="L118" s="2">
        <f t="shared" si="16"/>
        <v>36</v>
      </c>
      <c r="M118" s="2">
        <f t="shared" si="17"/>
        <v>1</v>
      </c>
    </row>
    <row r="119" spans="1:13" hidden="1" outlineLevel="2" x14ac:dyDescent="0.25">
      <c r="A119" s="10">
        <v>41863</v>
      </c>
      <c r="B119" s="3">
        <f t="shared" si="13"/>
        <v>8</v>
      </c>
      <c r="C119" s="3">
        <f t="shared" si="18"/>
        <v>7</v>
      </c>
      <c r="D119" s="4">
        <f t="shared" si="12"/>
        <v>0.32</v>
      </c>
      <c r="E119" s="5">
        <f t="shared" si="14"/>
        <v>192</v>
      </c>
      <c r="F119" s="2">
        <f t="shared" si="15"/>
        <v>2</v>
      </c>
      <c r="G119" s="2">
        <f t="shared" si="21"/>
        <v>36</v>
      </c>
      <c r="H119" s="2">
        <f t="shared" si="19"/>
        <v>32</v>
      </c>
      <c r="I119" s="2">
        <f t="shared" si="23"/>
        <v>32</v>
      </c>
      <c r="J119" s="2">
        <f t="shared" si="22"/>
        <v>32</v>
      </c>
      <c r="K119" s="2">
        <f t="shared" si="20"/>
        <v>40</v>
      </c>
      <c r="L119" s="2">
        <f t="shared" si="16"/>
        <v>36</v>
      </c>
      <c r="M119" s="2">
        <f t="shared" si="17"/>
        <v>1</v>
      </c>
    </row>
    <row r="120" spans="1:13" hidden="1" outlineLevel="2" x14ac:dyDescent="0.25">
      <c r="A120" s="10">
        <v>41864</v>
      </c>
      <c r="B120" s="3">
        <f t="shared" si="13"/>
        <v>8</v>
      </c>
      <c r="C120" s="3">
        <f t="shared" si="18"/>
        <v>1</v>
      </c>
      <c r="D120" s="4">
        <f t="shared" si="12"/>
        <v>0.28999999999999998</v>
      </c>
      <c r="E120" s="5">
        <f t="shared" si="14"/>
        <v>174</v>
      </c>
      <c r="F120" s="2">
        <f t="shared" si="15"/>
        <v>3</v>
      </c>
      <c r="G120" s="2">
        <f t="shared" si="21"/>
        <v>36</v>
      </c>
      <c r="H120" s="2">
        <f t="shared" si="19"/>
        <v>32</v>
      </c>
      <c r="I120" s="2">
        <f t="shared" si="23"/>
        <v>32</v>
      </c>
      <c r="J120" s="2">
        <f t="shared" si="22"/>
        <v>32</v>
      </c>
      <c r="K120" s="2">
        <f t="shared" si="20"/>
        <v>36</v>
      </c>
      <c r="L120" s="2">
        <f t="shared" si="16"/>
        <v>36</v>
      </c>
      <c r="M120" s="2">
        <f t="shared" si="17"/>
        <v>1</v>
      </c>
    </row>
    <row r="121" spans="1:13" hidden="1" outlineLevel="2" x14ac:dyDescent="0.25">
      <c r="A121" s="10">
        <v>41865</v>
      </c>
      <c r="B121" s="3">
        <f t="shared" si="13"/>
        <v>8</v>
      </c>
      <c r="C121" s="3">
        <f t="shared" si="18"/>
        <v>2</v>
      </c>
      <c r="D121" s="4">
        <f t="shared" si="12"/>
        <v>0.28999999999999998</v>
      </c>
      <c r="E121" s="5">
        <f t="shared" si="14"/>
        <v>174</v>
      </c>
      <c r="F121" s="2">
        <f t="shared" si="15"/>
        <v>4</v>
      </c>
      <c r="G121" s="2">
        <f t="shared" si="21"/>
        <v>36</v>
      </c>
      <c r="H121" s="2">
        <f t="shared" si="19"/>
        <v>29</v>
      </c>
      <c r="I121" s="2">
        <f t="shared" si="23"/>
        <v>32</v>
      </c>
      <c r="J121" s="2">
        <f t="shared" si="22"/>
        <v>32</v>
      </c>
      <c r="K121" s="2">
        <f t="shared" si="20"/>
        <v>32</v>
      </c>
      <c r="L121" s="2">
        <f t="shared" si="16"/>
        <v>32</v>
      </c>
      <c r="M121" s="2">
        <f t="shared" si="17"/>
        <v>0</v>
      </c>
    </row>
    <row r="122" spans="1:13" hidden="1" outlineLevel="2" x14ac:dyDescent="0.25">
      <c r="A122" s="10">
        <v>41866</v>
      </c>
      <c r="B122" s="3">
        <f t="shared" si="13"/>
        <v>8</v>
      </c>
      <c r="C122" s="3">
        <f t="shared" si="18"/>
        <v>3</v>
      </c>
      <c r="D122" s="4">
        <f t="shared" si="12"/>
        <v>0.28999999999999998</v>
      </c>
      <c r="E122" s="5">
        <f t="shared" si="14"/>
        <v>174</v>
      </c>
      <c r="F122" s="2">
        <f t="shared" si="15"/>
        <v>5</v>
      </c>
      <c r="G122" s="2">
        <f t="shared" si="21"/>
        <v>36</v>
      </c>
      <c r="H122" s="2">
        <f t="shared" si="19"/>
        <v>29</v>
      </c>
      <c r="I122" s="2">
        <f t="shared" si="23"/>
        <v>32</v>
      </c>
      <c r="J122" s="2">
        <f t="shared" si="22"/>
        <v>32</v>
      </c>
      <c r="K122" s="2">
        <f t="shared" si="20"/>
        <v>32</v>
      </c>
      <c r="L122" s="2">
        <f t="shared" si="16"/>
        <v>32</v>
      </c>
      <c r="M122" s="2">
        <f t="shared" si="17"/>
        <v>0</v>
      </c>
    </row>
    <row r="123" spans="1:13" hidden="1" outlineLevel="2" x14ac:dyDescent="0.25">
      <c r="A123" s="10">
        <v>41867</v>
      </c>
      <c r="B123" s="3">
        <f t="shared" si="13"/>
        <v>8</v>
      </c>
      <c r="C123" s="3">
        <f t="shared" si="18"/>
        <v>4</v>
      </c>
      <c r="D123" s="4">
        <f t="shared" si="12"/>
        <v>0.28999999999999998</v>
      </c>
      <c r="E123" s="5">
        <f t="shared" si="14"/>
        <v>174</v>
      </c>
      <c r="F123" s="2">
        <f t="shared" si="15"/>
        <v>6</v>
      </c>
      <c r="G123" s="2">
        <f t="shared" si="21"/>
        <v>100</v>
      </c>
      <c r="H123" s="2">
        <f t="shared" si="19"/>
        <v>29</v>
      </c>
      <c r="I123" s="2">
        <f t="shared" si="23"/>
        <v>32</v>
      </c>
      <c r="J123" s="2">
        <f t="shared" si="22"/>
        <v>32</v>
      </c>
      <c r="K123" s="2">
        <f t="shared" si="20"/>
        <v>32</v>
      </c>
      <c r="L123" s="2">
        <f t="shared" si="16"/>
        <v>32</v>
      </c>
      <c r="M123" s="2">
        <f t="shared" si="17"/>
        <v>0</v>
      </c>
    </row>
    <row r="124" spans="1:13" hidden="1" outlineLevel="2" x14ac:dyDescent="0.25">
      <c r="A124" s="10">
        <v>41868</v>
      </c>
      <c r="B124" s="3">
        <f t="shared" si="13"/>
        <v>8</v>
      </c>
      <c r="C124" s="3">
        <f t="shared" si="18"/>
        <v>5</v>
      </c>
      <c r="D124" s="4">
        <f t="shared" si="12"/>
        <v>0.28999999999999998</v>
      </c>
      <c r="E124" s="5">
        <f t="shared" si="14"/>
        <v>174</v>
      </c>
      <c r="F124" s="2">
        <f t="shared" si="15"/>
        <v>7</v>
      </c>
      <c r="G124" s="2">
        <f t="shared" si="21"/>
        <v>100</v>
      </c>
      <c r="H124" s="2">
        <f t="shared" si="19"/>
        <v>29</v>
      </c>
      <c r="I124" s="2">
        <f t="shared" si="23"/>
        <v>32</v>
      </c>
      <c r="J124" s="2">
        <f t="shared" si="22"/>
        <v>32</v>
      </c>
      <c r="K124" s="2">
        <f t="shared" si="20"/>
        <v>32</v>
      </c>
      <c r="L124" s="2">
        <f t="shared" si="16"/>
        <v>32</v>
      </c>
      <c r="M124" s="2">
        <f t="shared" si="17"/>
        <v>0</v>
      </c>
    </row>
    <row r="125" spans="1:13" hidden="1" outlineLevel="2" x14ac:dyDescent="0.25">
      <c r="A125" s="10">
        <v>41869</v>
      </c>
      <c r="B125" s="3">
        <f t="shared" si="13"/>
        <v>8</v>
      </c>
      <c r="C125" s="3">
        <f t="shared" si="18"/>
        <v>6</v>
      </c>
      <c r="D125" s="4">
        <f t="shared" si="12"/>
        <v>0.28999999999999998</v>
      </c>
      <c r="E125" s="5">
        <f t="shared" si="14"/>
        <v>174</v>
      </c>
      <c r="F125" s="2">
        <f t="shared" si="15"/>
        <v>1</v>
      </c>
      <c r="G125" s="2">
        <f t="shared" si="21"/>
        <v>36</v>
      </c>
      <c r="H125" s="2">
        <f t="shared" si="19"/>
        <v>29</v>
      </c>
      <c r="I125" s="2">
        <f t="shared" si="23"/>
        <v>29</v>
      </c>
      <c r="J125" s="2">
        <f t="shared" si="22"/>
        <v>32</v>
      </c>
      <c r="K125" s="2">
        <f t="shared" si="20"/>
        <v>32</v>
      </c>
      <c r="L125" s="2">
        <f t="shared" si="16"/>
        <v>32</v>
      </c>
      <c r="M125" s="2">
        <f t="shared" si="17"/>
        <v>0</v>
      </c>
    </row>
    <row r="126" spans="1:13" hidden="1" outlineLevel="2" x14ac:dyDescent="0.25">
      <c r="A126" s="10">
        <v>41870</v>
      </c>
      <c r="B126" s="3">
        <f t="shared" si="13"/>
        <v>8</v>
      </c>
      <c r="C126" s="3">
        <f t="shared" si="18"/>
        <v>7</v>
      </c>
      <c r="D126" s="4">
        <f t="shared" si="12"/>
        <v>0.28999999999999998</v>
      </c>
      <c r="E126" s="5">
        <f t="shared" si="14"/>
        <v>174</v>
      </c>
      <c r="F126" s="2">
        <f t="shared" si="15"/>
        <v>2</v>
      </c>
      <c r="G126" s="2">
        <f t="shared" si="21"/>
        <v>36</v>
      </c>
      <c r="H126" s="2">
        <f t="shared" si="19"/>
        <v>29</v>
      </c>
      <c r="I126" s="2">
        <f t="shared" si="23"/>
        <v>29</v>
      </c>
      <c r="J126" s="2">
        <f t="shared" si="22"/>
        <v>29</v>
      </c>
      <c r="K126" s="2">
        <f t="shared" si="20"/>
        <v>29</v>
      </c>
      <c r="L126" s="2">
        <f t="shared" si="16"/>
        <v>29</v>
      </c>
      <c r="M126" s="2">
        <f t="shared" si="17"/>
        <v>0</v>
      </c>
    </row>
    <row r="127" spans="1:13" hidden="1" outlineLevel="2" x14ac:dyDescent="0.25">
      <c r="A127" s="10">
        <v>41871</v>
      </c>
      <c r="B127" s="3">
        <f t="shared" si="13"/>
        <v>8</v>
      </c>
      <c r="C127" s="3">
        <f t="shared" si="18"/>
        <v>1</v>
      </c>
      <c r="D127" s="4">
        <f t="shared" si="12"/>
        <v>0.26</v>
      </c>
      <c r="E127" s="5">
        <f t="shared" si="14"/>
        <v>156</v>
      </c>
      <c r="F127" s="2">
        <f t="shared" si="15"/>
        <v>3</v>
      </c>
      <c r="G127" s="2">
        <f t="shared" si="21"/>
        <v>36</v>
      </c>
      <c r="H127" s="2">
        <f t="shared" si="19"/>
        <v>29</v>
      </c>
      <c r="I127" s="2">
        <f t="shared" si="23"/>
        <v>29</v>
      </c>
      <c r="J127" s="2">
        <f t="shared" si="22"/>
        <v>29</v>
      </c>
      <c r="K127" s="2">
        <f t="shared" si="20"/>
        <v>29</v>
      </c>
      <c r="L127" s="2">
        <f t="shared" si="16"/>
        <v>29</v>
      </c>
      <c r="M127" s="2">
        <f t="shared" si="17"/>
        <v>0</v>
      </c>
    </row>
    <row r="128" spans="1:13" hidden="1" outlineLevel="2" x14ac:dyDescent="0.25">
      <c r="A128" s="10">
        <v>41872</v>
      </c>
      <c r="B128" s="3">
        <f t="shared" si="13"/>
        <v>8</v>
      </c>
      <c r="C128" s="3">
        <f t="shared" si="18"/>
        <v>2</v>
      </c>
      <c r="D128" s="4">
        <f t="shared" si="12"/>
        <v>0.26</v>
      </c>
      <c r="E128" s="5">
        <f t="shared" si="14"/>
        <v>156</v>
      </c>
      <c r="F128" s="2">
        <f t="shared" si="15"/>
        <v>4</v>
      </c>
      <c r="G128" s="2">
        <f t="shared" si="21"/>
        <v>36</v>
      </c>
      <c r="H128" s="2">
        <f t="shared" si="19"/>
        <v>26</v>
      </c>
      <c r="I128" s="2">
        <f t="shared" si="23"/>
        <v>29</v>
      </c>
      <c r="J128" s="2">
        <f t="shared" si="22"/>
        <v>29</v>
      </c>
      <c r="K128" s="2">
        <f t="shared" si="20"/>
        <v>29</v>
      </c>
      <c r="L128" s="2">
        <f t="shared" si="16"/>
        <v>29</v>
      </c>
      <c r="M128" s="2">
        <f t="shared" si="17"/>
        <v>0</v>
      </c>
    </row>
    <row r="129" spans="1:13" hidden="1" outlineLevel="2" x14ac:dyDescent="0.25">
      <c r="A129" s="10">
        <v>41873</v>
      </c>
      <c r="B129" s="3">
        <f t="shared" si="13"/>
        <v>8</v>
      </c>
      <c r="C129" s="3">
        <f t="shared" si="18"/>
        <v>3</v>
      </c>
      <c r="D129" s="4">
        <f t="shared" si="12"/>
        <v>0.26</v>
      </c>
      <c r="E129" s="5">
        <f t="shared" si="14"/>
        <v>156</v>
      </c>
      <c r="F129" s="2">
        <f t="shared" si="15"/>
        <v>5</v>
      </c>
      <c r="G129" s="2">
        <f t="shared" si="21"/>
        <v>36</v>
      </c>
      <c r="H129" s="2">
        <f t="shared" si="19"/>
        <v>26</v>
      </c>
      <c r="I129" s="2">
        <f t="shared" si="23"/>
        <v>29</v>
      </c>
      <c r="J129" s="2">
        <f t="shared" si="22"/>
        <v>29</v>
      </c>
      <c r="K129" s="2">
        <f t="shared" si="20"/>
        <v>29</v>
      </c>
      <c r="L129" s="2">
        <f t="shared" si="16"/>
        <v>29</v>
      </c>
      <c r="M129" s="2">
        <f t="shared" si="17"/>
        <v>0</v>
      </c>
    </row>
    <row r="130" spans="1:13" hidden="1" outlineLevel="2" x14ac:dyDescent="0.25">
      <c r="A130" s="10">
        <v>41874</v>
      </c>
      <c r="B130" s="3">
        <f t="shared" si="13"/>
        <v>8</v>
      </c>
      <c r="C130" s="3">
        <f t="shared" si="18"/>
        <v>4</v>
      </c>
      <c r="D130" s="4">
        <f t="shared" si="12"/>
        <v>0.26</v>
      </c>
      <c r="E130" s="5">
        <f t="shared" si="14"/>
        <v>156</v>
      </c>
      <c r="F130" s="2">
        <f t="shared" si="15"/>
        <v>6</v>
      </c>
      <c r="G130" s="2">
        <f t="shared" si="21"/>
        <v>100</v>
      </c>
      <c r="H130" s="2">
        <f t="shared" si="19"/>
        <v>26</v>
      </c>
      <c r="I130" s="2">
        <f t="shared" si="23"/>
        <v>29</v>
      </c>
      <c r="J130" s="2">
        <f t="shared" si="22"/>
        <v>29</v>
      </c>
      <c r="K130" s="2">
        <f t="shared" si="20"/>
        <v>29</v>
      </c>
      <c r="L130" s="2">
        <f t="shared" si="16"/>
        <v>29</v>
      </c>
      <c r="M130" s="2">
        <f t="shared" si="17"/>
        <v>0</v>
      </c>
    </row>
    <row r="131" spans="1:13" hidden="1" outlineLevel="2" x14ac:dyDescent="0.25">
      <c r="A131" s="10">
        <v>41875</v>
      </c>
      <c r="B131" s="3">
        <f t="shared" si="13"/>
        <v>8</v>
      </c>
      <c r="C131" s="3">
        <f t="shared" si="18"/>
        <v>5</v>
      </c>
      <c r="D131" s="4">
        <f t="shared" si="12"/>
        <v>0.26</v>
      </c>
      <c r="E131" s="5">
        <f t="shared" si="14"/>
        <v>156</v>
      </c>
      <c r="F131" s="2">
        <f t="shared" si="15"/>
        <v>7</v>
      </c>
      <c r="G131" s="2">
        <f t="shared" si="21"/>
        <v>100</v>
      </c>
      <c r="H131" s="2">
        <f t="shared" si="19"/>
        <v>26</v>
      </c>
      <c r="I131" s="2">
        <f t="shared" si="23"/>
        <v>29</v>
      </c>
      <c r="J131" s="2">
        <f t="shared" si="22"/>
        <v>29</v>
      </c>
      <c r="K131" s="2">
        <f t="shared" si="20"/>
        <v>29</v>
      </c>
      <c r="L131" s="2">
        <f t="shared" si="16"/>
        <v>29</v>
      </c>
      <c r="M131" s="2">
        <f t="shared" si="17"/>
        <v>0</v>
      </c>
    </row>
    <row r="132" spans="1:13" hidden="1" outlineLevel="2" x14ac:dyDescent="0.25">
      <c r="A132" s="10">
        <v>41876</v>
      </c>
      <c r="B132" s="3">
        <f t="shared" si="13"/>
        <v>8</v>
      </c>
      <c r="C132" s="3">
        <f t="shared" si="18"/>
        <v>6</v>
      </c>
      <c r="D132" s="4">
        <f t="shared" si="12"/>
        <v>0.26</v>
      </c>
      <c r="E132" s="5">
        <f t="shared" si="14"/>
        <v>156</v>
      </c>
      <c r="F132" s="2">
        <f t="shared" si="15"/>
        <v>1</v>
      </c>
      <c r="G132" s="2">
        <f t="shared" si="21"/>
        <v>36</v>
      </c>
      <c r="H132" s="2">
        <f t="shared" si="19"/>
        <v>26</v>
      </c>
      <c r="I132" s="2">
        <f t="shared" si="23"/>
        <v>26</v>
      </c>
      <c r="J132" s="2">
        <f t="shared" si="22"/>
        <v>29</v>
      </c>
      <c r="K132" s="2">
        <f t="shared" si="20"/>
        <v>29</v>
      </c>
      <c r="L132" s="2">
        <f t="shared" si="16"/>
        <v>29</v>
      </c>
      <c r="M132" s="2">
        <f t="shared" si="17"/>
        <v>0</v>
      </c>
    </row>
    <row r="133" spans="1:13" hidden="1" outlineLevel="2" x14ac:dyDescent="0.25">
      <c r="A133" s="10">
        <v>41877</v>
      </c>
      <c r="B133" s="3">
        <f t="shared" si="13"/>
        <v>8</v>
      </c>
      <c r="C133" s="3">
        <f t="shared" si="18"/>
        <v>7</v>
      </c>
      <c r="D133" s="4">
        <f t="shared" si="12"/>
        <v>0.26</v>
      </c>
      <c r="E133" s="5">
        <f t="shared" si="14"/>
        <v>156</v>
      </c>
      <c r="F133" s="2">
        <f t="shared" si="15"/>
        <v>2</v>
      </c>
      <c r="G133" s="2">
        <f t="shared" si="21"/>
        <v>36</v>
      </c>
      <c r="H133" s="2">
        <f t="shared" si="19"/>
        <v>26</v>
      </c>
      <c r="I133" s="2">
        <f t="shared" si="23"/>
        <v>26</v>
      </c>
      <c r="J133" s="2">
        <f t="shared" si="22"/>
        <v>26</v>
      </c>
      <c r="K133" s="2">
        <f t="shared" si="20"/>
        <v>26</v>
      </c>
      <c r="L133" s="2">
        <f t="shared" si="16"/>
        <v>26</v>
      </c>
      <c r="M133" s="2">
        <f t="shared" si="17"/>
        <v>0</v>
      </c>
    </row>
    <row r="134" spans="1:13" hidden="1" outlineLevel="2" x14ac:dyDescent="0.25">
      <c r="A134" s="10">
        <v>41878</v>
      </c>
      <c r="B134" s="3">
        <f t="shared" si="13"/>
        <v>8</v>
      </c>
      <c r="C134" s="3">
        <f t="shared" si="18"/>
        <v>1</v>
      </c>
      <c r="D134" s="4">
        <f t="shared" si="12"/>
        <v>0.23</v>
      </c>
      <c r="E134" s="5">
        <f t="shared" si="14"/>
        <v>138</v>
      </c>
      <c r="F134" s="2">
        <f t="shared" si="15"/>
        <v>3</v>
      </c>
      <c r="G134" s="2">
        <f t="shared" si="21"/>
        <v>36</v>
      </c>
      <c r="H134" s="2">
        <f t="shared" si="19"/>
        <v>26</v>
      </c>
      <c r="I134" s="2">
        <f t="shared" si="23"/>
        <v>26</v>
      </c>
      <c r="J134" s="2">
        <f t="shared" si="22"/>
        <v>26</v>
      </c>
      <c r="K134" s="2">
        <f t="shared" si="20"/>
        <v>26</v>
      </c>
      <c r="L134" s="2">
        <f t="shared" si="16"/>
        <v>26</v>
      </c>
      <c r="M134" s="2">
        <f t="shared" si="17"/>
        <v>0</v>
      </c>
    </row>
    <row r="135" spans="1:13" hidden="1" outlineLevel="2" x14ac:dyDescent="0.25">
      <c r="A135" s="10">
        <v>41879</v>
      </c>
      <c r="B135" s="3">
        <f t="shared" si="13"/>
        <v>8</v>
      </c>
      <c r="C135" s="3">
        <f t="shared" si="18"/>
        <v>2</v>
      </c>
      <c r="D135" s="4">
        <f t="shared" si="12"/>
        <v>0.23</v>
      </c>
      <c r="E135" s="5">
        <f t="shared" si="14"/>
        <v>138</v>
      </c>
      <c r="F135" s="2">
        <f t="shared" si="15"/>
        <v>4</v>
      </c>
      <c r="G135" s="2">
        <f t="shared" si="21"/>
        <v>36</v>
      </c>
      <c r="H135" s="2">
        <f t="shared" si="19"/>
        <v>23</v>
      </c>
      <c r="I135" s="2">
        <f t="shared" si="23"/>
        <v>26</v>
      </c>
      <c r="J135" s="2">
        <f t="shared" si="22"/>
        <v>26</v>
      </c>
      <c r="K135" s="2">
        <f t="shared" si="20"/>
        <v>26</v>
      </c>
      <c r="L135" s="2">
        <f t="shared" si="16"/>
        <v>26</v>
      </c>
      <c r="M135" s="2">
        <f t="shared" si="17"/>
        <v>0</v>
      </c>
    </row>
    <row r="136" spans="1:13" hidden="1" outlineLevel="2" x14ac:dyDescent="0.25">
      <c r="A136" s="10">
        <v>41880</v>
      </c>
      <c r="B136" s="3">
        <f t="shared" si="13"/>
        <v>8</v>
      </c>
      <c r="C136" s="3">
        <f t="shared" si="18"/>
        <v>3</v>
      </c>
      <c r="D136" s="4">
        <f t="shared" ref="D136:D168" si="24">IF(C136=1,ROUND(0.9*D135,2),D135)</f>
        <v>0.23</v>
      </c>
      <c r="E136" s="5">
        <f t="shared" si="14"/>
        <v>138</v>
      </c>
      <c r="F136" s="2">
        <f t="shared" si="15"/>
        <v>5</v>
      </c>
      <c r="G136" s="2">
        <f t="shared" si="21"/>
        <v>36</v>
      </c>
      <c r="H136" s="2">
        <f t="shared" si="19"/>
        <v>23</v>
      </c>
      <c r="I136" s="2">
        <f t="shared" si="23"/>
        <v>26</v>
      </c>
      <c r="J136" s="2">
        <f t="shared" si="22"/>
        <v>26</v>
      </c>
      <c r="K136" s="2">
        <f t="shared" si="20"/>
        <v>26</v>
      </c>
      <c r="L136" s="2">
        <f t="shared" si="16"/>
        <v>26</v>
      </c>
      <c r="M136" s="2">
        <f t="shared" si="17"/>
        <v>0</v>
      </c>
    </row>
    <row r="137" spans="1:13" hidden="1" outlineLevel="2" x14ac:dyDescent="0.25">
      <c r="A137" s="10">
        <v>41881</v>
      </c>
      <c r="B137" s="3">
        <f t="shared" ref="B137:B168" si="25">MONTH(A137)</f>
        <v>8</v>
      </c>
      <c r="C137" s="3">
        <f t="shared" si="18"/>
        <v>4</v>
      </c>
      <c r="D137" s="4">
        <f t="shared" si="24"/>
        <v>0.23</v>
      </c>
      <c r="E137" s="5">
        <f t="shared" ref="E137:E168" si="26">D$1*D137</f>
        <v>138</v>
      </c>
      <c r="F137" s="2">
        <f t="shared" ref="F137:F168" si="27">WEEKDAY(A137,2)</f>
        <v>6</v>
      </c>
      <c r="G137" s="2">
        <f t="shared" si="21"/>
        <v>100</v>
      </c>
      <c r="H137" s="2">
        <f t="shared" si="19"/>
        <v>23</v>
      </c>
      <c r="I137" s="2">
        <f t="shared" si="23"/>
        <v>26</v>
      </c>
      <c r="J137" s="2">
        <f t="shared" si="22"/>
        <v>26</v>
      </c>
      <c r="K137" s="2">
        <f t="shared" si="20"/>
        <v>26</v>
      </c>
      <c r="L137" s="2">
        <f t="shared" ref="L137:L168" si="28">IF(G137&lt;=K137,G137,K137)</f>
        <v>26</v>
      </c>
      <c r="M137" s="2">
        <f t="shared" ref="M137:M168" si="29">IF(G137&lt;=K137,1,0)</f>
        <v>0</v>
      </c>
    </row>
    <row r="138" spans="1:13" hidden="1" outlineLevel="2" x14ac:dyDescent="0.25">
      <c r="A138" s="10">
        <v>41882</v>
      </c>
      <c r="B138" s="3">
        <f t="shared" si="25"/>
        <v>8</v>
      </c>
      <c r="C138" s="3">
        <f t="shared" ref="C138:C168" si="30">IF(C137=7,1,C137+1)</f>
        <v>5</v>
      </c>
      <c r="D138" s="4">
        <f t="shared" si="24"/>
        <v>0.23</v>
      </c>
      <c r="E138" s="5">
        <f t="shared" si="26"/>
        <v>138</v>
      </c>
      <c r="F138" s="2">
        <f t="shared" si="27"/>
        <v>7</v>
      </c>
      <c r="G138" s="2">
        <f t="shared" si="21"/>
        <v>100</v>
      </c>
      <c r="H138" s="2">
        <f t="shared" ref="H138:H168" si="31">INT(E137/6)</f>
        <v>23</v>
      </c>
      <c r="I138" s="2">
        <f t="shared" si="23"/>
        <v>26</v>
      </c>
      <c r="J138" s="2">
        <f t="shared" si="22"/>
        <v>26</v>
      </c>
      <c r="K138" s="2">
        <f t="shared" ref="K138:K168" si="32">K137-L137+J138</f>
        <v>26</v>
      </c>
      <c r="L138" s="2">
        <f t="shared" si="28"/>
        <v>26</v>
      </c>
      <c r="M138" s="2">
        <f t="shared" si="29"/>
        <v>0</v>
      </c>
    </row>
    <row r="139" spans="1:13" outlineLevel="1" collapsed="1" x14ac:dyDescent="0.25">
      <c r="A139" s="10"/>
      <c r="B139" s="11" t="s">
        <v>12</v>
      </c>
      <c r="L139" s="2">
        <f>SUBTOTAL(9,L108:L138)</f>
        <v>1243</v>
      </c>
    </row>
    <row r="140" spans="1:13" hidden="1" outlineLevel="2" x14ac:dyDescent="0.25">
      <c r="A140" s="10">
        <v>41883</v>
      </c>
      <c r="B140" s="3">
        <f t="shared" si="25"/>
        <v>9</v>
      </c>
      <c r="C140" s="3">
        <f>IF(C138=7,1,C138+1)</f>
        <v>6</v>
      </c>
      <c r="D140" s="4">
        <f>IF(C140=1,ROUND(0.9*D138,2),D138)</f>
        <v>0.23</v>
      </c>
      <c r="E140" s="5">
        <f t="shared" si="26"/>
        <v>138</v>
      </c>
      <c r="F140" s="2">
        <f t="shared" si="27"/>
        <v>1</v>
      </c>
      <c r="G140" s="2">
        <f t="shared" si="21"/>
        <v>36</v>
      </c>
      <c r="H140" s="2">
        <f>INT(E138/6)</f>
        <v>23</v>
      </c>
      <c r="I140" s="2">
        <f>H135</f>
        <v>23</v>
      </c>
      <c r="J140" s="2">
        <f>I138</f>
        <v>26</v>
      </c>
      <c r="K140" s="2">
        <f>K138-L138+J140</f>
        <v>26</v>
      </c>
      <c r="L140" s="2">
        <f t="shared" si="28"/>
        <v>26</v>
      </c>
      <c r="M140" s="2">
        <f t="shared" si="29"/>
        <v>0</v>
      </c>
    </row>
    <row r="141" spans="1:13" hidden="1" outlineLevel="2" x14ac:dyDescent="0.25">
      <c r="A141" s="10">
        <v>41884</v>
      </c>
      <c r="B141" s="3">
        <f t="shared" si="25"/>
        <v>9</v>
      </c>
      <c r="C141" s="3">
        <f t="shared" si="30"/>
        <v>7</v>
      </c>
      <c r="D141" s="4">
        <f t="shared" si="24"/>
        <v>0.23</v>
      </c>
      <c r="E141" s="5">
        <f t="shared" si="26"/>
        <v>138</v>
      </c>
      <c r="F141" s="2">
        <f t="shared" si="27"/>
        <v>2</v>
      </c>
      <c r="G141" s="2">
        <f t="shared" si="21"/>
        <v>36</v>
      </c>
      <c r="H141" s="2">
        <f t="shared" si="31"/>
        <v>23</v>
      </c>
      <c r="I141" s="2">
        <f>H136</f>
        <v>23</v>
      </c>
      <c r="J141" s="2">
        <f t="shared" si="22"/>
        <v>23</v>
      </c>
      <c r="K141" s="2">
        <f t="shared" si="32"/>
        <v>23</v>
      </c>
      <c r="L141" s="2">
        <f t="shared" si="28"/>
        <v>23</v>
      </c>
      <c r="M141" s="2">
        <f t="shared" si="29"/>
        <v>0</v>
      </c>
    </row>
    <row r="142" spans="1:13" hidden="1" outlineLevel="2" x14ac:dyDescent="0.25">
      <c r="A142" s="10">
        <v>41885</v>
      </c>
      <c r="B142" s="3">
        <f t="shared" si="25"/>
        <v>9</v>
      </c>
      <c r="C142" s="3">
        <f t="shared" si="30"/>
        <v>1</v>
      </c>
      <c r="D142" s="4">
        <f t="shared" si="24"/>
        <v>0.21</v>
      </c>
      <c r="E142" s="5">
        <f t="shared" si="26"/>
        <v>126</v>
      </c>
      <c r="F142" s="2">
        <f t="shared" si="27"/>
        <v>3</v>
      </c>
      <c r="G142" s="2">
        <f t="shared" si="21"/>
        <v>36</v>
      </c>
      <c r="H142" s="2">
        <f t="shared" si="31"/>
        <v>23</v>
      </c>
      <c r="I142" s="2">
        <f>H137</f>
        <v>23</v>
      </c>
      <c r="J142" s="2">
        <f t="shared" si="22"/>
        <v>23</v>
      </c>
      <c r="K142" s="2">
        <f t="shared" si="32"/>
        <v>23</v>
      </c>
      <c r="L142" s="2">
        <f t="shared" si="28"/>
        <v>23</v>
      </c>
      <c r="M142" s="2">
        <f t="shared" si="29"/>
        <v>0</v>
      </c>
    </row>
    <row r="143" spans="1:13" hidden="1" outlineLevel="2" x14ac:dyDescent="0.25">
      <c r="A143" s="10">
        <v>41886</v>
      </c>
      <c r="B143" s="3">
        <f t="shared" si="25"/>
        <v>9</v>
      </c>
      <c r="C143" s="3">
        <f t="shared" si="30"/>
        <v>2</v>
      </c>
      <c r="D143" s="4">
        <f t="shared" si="24"/>
        <v>0.21</v>
      </c>
      <c r="E143" s="5">
        <f t="shared" si="26"/>
        <v>126</v>
      </c>
      <c r="F143" s="2">
        <f t="shared" si="27"/>
        <v>4</v>
      </c>
      <c r="G143" s="2">
        <f t="shared" si="21"/>
        <v>36</v>
      </c>
      <c r="H143" s="2">
        <f t="shared" si="31"/>
        <v>21</v>
      </c>
      <c r="I143" s="2">
        <f>H138</f>
        <v>23</v>
      </c>
      <c r="J143" s="2">
        <f t="shared" si="22"/>
        <v>23</v>
      </c>
      <c r="K143" s="2">
        <f t="shared" si="32"/>
        <v>23</v>
      </c>
      <c r="L143" s="2">
        <f t="shared" si="28"/>
        <v>23</v>
      </c>
      <c r="M143" s="2">
        <f t="shared" si="29"/>
        <v>0</v>
      </c>
    </row>
    <row r="144" spans="1:13" hidden="1" outlineLevel="2" x14ac:dyDescent="0.25">
      <c r="A144" s="10">
        <v>41887</v>
      </c>
      <c r="B144" s="3">
        <f t="shared" si="25"/>
        <v>9</v>
      </c>
      <c r="C144" s="3">
        <f t="shared" si="30"/>
        <v>3</v>
      </c>
      <c r="D144" s="4">
        <f t="shared" si="24"/>
        <v>0.21</v>
      </c>
      <c r="E144" s="5">
        <f t="shared" si="26"/>
        <v>126</v>
      </c>
      <c r="F144" s="2">
        <f t="shared" si="27"/>
        <v>5</v>
      </c>
      <c r="G144" s="2">
        <f t="shared" ref="G144:G168" si="33">IF(F144&lt;6,36,100)</f>
        <v>36</v>
      </c>
      <c r="H144" s="2">
        <f t="shared" si="31"/>
        <v>21</v>
      </c>
      <c r="I144" s="2">
        <f t="shared" ref="I144:I168" si="34">H140</f>
        <v>23</v>
      </c>
      <c r="J144" s="2">
        <f t="shared" ref="J144:J168" si="35">I143</f>
        <v>23</v>
      </c>
      <c r="K144" s="2">
        <f t="shared" si="32"/>
        <v>23</v>
      </c>
      <c r="L144" s="2">
        <f t="shared" si="28"/>
        <v>23</v>
      </c>
      <c r="M144" s="2">
        <f t="shared" si="29"/>
        <v>0</v>
      </c>
    </row>
    <row r="145" spans="1:13" hidden="1" outlineLevel="2" x14ac:dyDescent="0.25">
      <c r="A145" s="10">
        <v>41888</v>
      </c>
      <c r="B145" s="3">
        <f t="shared" si="25"/>
        <v>9</v>
      </c>
      <c r="C145" s="3">
        <f t="shared" si="30"/>
        <v>4</v>
      </c>
      <c r="D145" s="4">
        <f t="shared" si="24"/>
        <v>0.21</v>
      </c>
      <c r="E145" s="5">
        <f t="shared" si="26"/>
        <v>126</v>
      </c>
      <c r="F145" s="2">
        <f t="shared" si="27"/>
        <v>6</v>
      </c>
      <c r="G145" s="2">
        <f t="shared" si="33"/>
        <v>100</v>
      </c>
      <c r="H145" s="2">
        <f t="shared" si="31"/>
        <v>21</v>
      </c>
      <c r="I145" s="2">
        <f t="shared" si="34"/>
        <v>23</v>
      </c>
      <c r="J145" s="2">
        <f t="shared" si="35"/>
        <v>23</v>
      </c>
      <c r="K145" s="2">
        <f t="shared" si="32"/>
        <v>23</v>
      </c>
      <c r="L145" s="2">
        <f t="shared" si="28"/>
        <v>23</v>
      </c>
      <c r="M145" s="2">
        <f t="shared" si="29"/>
        <v>0</v>
      </c>
    </row>
    <row r="146" spans="1:13" hidden="1" outlineLevel="2" x14ac:dyDescent="0.25">
      <c r="A146" s="10">
        <v>41889</v>
      </c>
      <c r="B146" s="3">
        <f t="shared" si="25"/>
        <v>9</v>
      </c>
      <c r="C146" s="3">
        <f t="shared" si="30"/>
        <v>5</v>
      </c>
      <c r="D146" s="4">
        <f t="shared" si="24"/>
        <v>0.21</v>
      </c>
      <c r="E146" s="5">
        <f t="shared" si="26"/>
        <v>126</v>
      </c>
      <c r="F146" s="2">
        <f t="shared" si="27"/>
        <v>7</v>
      </c>
      <c r="G146" s="2">
        <f t="shared" si="33"/>
        <v>100</v>
      </c>
      <c r="H146" s="2">
        <f t="shared" si="31"/>
        <v>21</v>
      </c>
      <c r="I146" s="2">
        <f t="shared" si="34"/>
        <v>23</v>
      </c>
      <c r="J146" s="2">
        <f t="shared" si="35"/>
        <v>23</v>
      </c>
      <c r="K146" s="2">
        <f t="shared" si="32"/>
        <v>23</v>
      </c>
      <c r="L146" s="2">
        <f t="shared" si="28"/>
        <v>23</v>
      </c>
      <c r="M146" s="2">
        <f t="shared" si="29"/>
        <v>0</v>
      </c>
    </row>
    <row r="147" spans="1:13" hidden="1" outlineLevel="2" x14ac:dyDescent="0.25">
      <c r="A147" s="10">
        <v>41890</v>
      </c>
      <c r="B147" s="3">
        <f t="shared" si="25"/>
        <v>9</v>
      </c>
      <c r="C147" s="3">
        <f t="shared" si="30"/>
        <v>6</v>
      </c>
      <c r="D147" s="4">
        <f t="shared" si="24"/>
        <v>0.21</v>
      </c>
      <c r="E147" s="5">
        <f t="shared" si="26"/>
        <v>126</v>
      </c>
      <c r="F147" s="2">
        <f t="shared" si="27"/>
        <v>1</v>
      </c>
      <c r="G147" s="2">
        <f t="shared" si="33"/>
        <v>36</v>
      </c>
      <c r="H147" s="2">
        <f t="shared" si="31"/>
        <v>21</v>
      </c>
      <c r="I147" s="2">
        <f t="shared" si="34"/>
        <v>21</v>
      </c>
      <c r="J147" s="2">
        <f t="shared" si="35"/>
        <v>23</v>
      </c>
      <c r="K147" s="2">
        <f t="shared" si="32"/>
        <v>23</v>
      </c>
      <c r="L147" s="2">
        <f t="shared" si="28"/>
        <v>23</v>
      </c>
      <c r="M147" s="2">
        <f t="shared" si="29"/>
        <v>0</v>
      </c>
    </row>
    <row r="148" spans="1:13" hidden="1" outlineLevel="2" x14ac:dyDescent="0.25">
      <c r="A148" s="10">
        <v>41891</v>
      </c>
      <c r="B148" s="3">
        <f t="shared" si="25"/>
        <v>9</v>
      </c>
      <c r="C148" s="3">
        <f t="shared" si="30"/>
        <v>7</v>
      </c>
      <c r="D148" s="4">
        <f t="shared" si="24"/>
        <v>0.21</v>
      </c>
      <c r="E148" s="5">
        <f t="shared" si="26"/>
        <v>126</v>
      </c>
      <c r="F148" s="2">
        <f t="shared" si="27"/>
        <v>2</v>
      </c>
      <c r="G148" s="2">
        <f t="shared" si="33"/>
        <v>36</v>
      </c>
      <c r="H148" s="2">
        <f t="shared" si="31"/>
        <v>21</v>
      </c>
      <c r="I148" s="2">
        <f t="shared" si="34"/>
        <v>21</v>
      </c>
      <c r="J148" s="2">
        <f t="shared" si="35"/>
        <v>21</v>
      </c>
      <c r="K148" s="2">
        <f t="shared" si="32"/>
        <v>21</v>
      </c>
      <c r="L148" s="2">
        <f t="shared" si="28"/>
        <v>21</v>
      </c>
      <c r="M148" s="2">
        <f t="shared" si="29"/>
        <v>0</v>
      </c>
    </row>
    <row r="149" spans="1:13" hidden="1" outlineLevel="2" x14ac:dyDescent="0.25">
      <c r="A149" s="10">
        <v>41892</v>
      </c>
      <c r="B149" s="3">
        <f t="shared" si="25"/>
        <v>9</v>
      </c>
      <c r="C149" s="3">
        <f t="shared" si="30"/>
        <v>1</v>
      </c>
      <c r="D149" s="4">
        <f t="shared" si="24"/>
        <v>0.19</v>
      </c>
      <c r="E149" s="5">
        <f t="shared" si="26"/>
        <v>114</v>
      </c>
      <c r="F149" s="2">
        <f t="shared" si="27"/>
        <v>3</v>
      </c>
      <c r="G149" s="2">
        <f t="shared" si="33"/>
        <v>36</v>
      </c>
      <c r="H149" s="2">
        <f t="shared" si="31"/>
        <v>21</v>
      </c>
      <c r="I149" s="2">
        <f t="shared" si="34"/>
        <v>21</v>
      </c>
      <c r="J149" s="2">
        <f t="shared" si="35"/>
        <v>21</v>
      </c>
      <c r="K149" s="2">
        <f t="shared" si="32"/>
        <v>21</v>
      </c>
      <c r="L149" s="2">
        <f t="shared" si="28"/>
        <v>21</v>
      </c>
      <c r="M149" s="2">
        <f t="shared" si="29"/>
        <v>0</v>
      </c>
    </row>
    <row r="150" spans="1:13" hidden="1" outlineLevel="2" x14ac:dyDescent="0.25">
      <c r="A150" s="10">
        <v>41893</v>
      </c>
      <c r="B150" s="3">
        <f t="shared" si="25"/>
        <v>9</v>
      </c>
      <c r="C150" s="3">
        <f t="shared" si="30"/>
        <v>2</v>
      </c>
      <c r="D150" s="4">
        <f t="shared" si="24"/>
        <v>0.19</v>
      </c>
      <c r="E150" s="5">
        <f t="shared" si="26"/>
        <v>114</v>
      </c>
      <c r="F150" s="2">
        <f t="shared" si="27"/>
        <v>4</v>
      </c>
      <c r="G150" s="2">
        <f t="shared" si="33"/>
        <v>36</v>
      </c>
      <c r="H150" s="2">
        <f t="shared" si="31"/>
        <v>19</v>
      </c>
      <c r="I150" s="2">
        <f t="shared" si="34"/>
        <v>21</v>
      </c>
      <c r="J150" s="2">
        <f t="shared" si="35"/>
        <v>21</v>
      </c>
      <c r="K150" s="2">
        <f t="shared" si="32"/>
        <v>21</v>
      </c>
      <c r="L150" s="2">
        <f t="shared" si="28"/>
        <v>21</v>
      </c>
      <c r="M150" s="2">
        <f t="shared" si="29"/>
        <v>0</v>
      </c>
    </row>
    <row r="151" spans="1:13" hidden="1" outlineLevel="2" x14ac:dyDescent="0.25">
      <c r="A151" s="10">
        <v>41894</v>
      </c>
      <c r="B151" s="3">
        <f t="shared" si="25"/>
        <v>9</v>
      </c>
      <c r="C151" s="3">
        <f t="shared" si="30"/>
        <v>3</v>
      </c>
      <c r="D151" s="4">
        <f t="shared" si="24"/>
        <v>0.19</v>
      </c>
      <c r="E151" s="5">
        <f t="shared" si="26"/>
        <v>114</v>
      </c>
      <c r="F151" s="2">
        <f t="shared" si="27"/>
        <v>5</v>
      </c>
      <c r="G151" s="2">
        <f t="shared" si="33"/>
        <v>36</v>
      </c>
      <c r="H151" s="2">
        <f t="shared" si="31"/>
        <v>19</v>
      </c>
      <c r="I151" s="2">
        <f t="shared" si="34"/>
        <v>21</v>
      </c>
      <c r="J151" s="2">
        <f t="shared" si="35"/>
        <v>21</v>
      </c>
      <c r="K151" s="2">
        <f t="shared" si="32"/>
        <v>21</v>
      </c>
      <c r="L151" s="2">
        <f t="shared" si="28"/>
        <v>21</v>
      </c>
      <c r="M151" s="2">
        <f t="shared" si="29"/>
        <v>0</v>
      </c>
    </row>
    <row r="152" spans="1:13" hidden="1" outlineLevel="2" x14ac:dyDescent="0.25">
      <c r="A152" s="10">
        <v>41895</v>
      </c>
      <c r="B152" s="3">
        <f t="shared" si="25"/>
        <v>9</v>
      </c>
      <c r="C152" s="3">
        <f t="shared" si="30"/>
        <v>4</v>
      </c>
      <c r="D152" s="4">
        <f t="shared" si="24"/>
        <v>0.19</v>
      </c>
      <c r="E152" s="5">
        <f t="shared" si="26"/>
        <v>114</v>
      </c>
      <c r="F152" s="2">
        <f t="shared" si="27"/>
        <v>6</v>
      </c>
      <c r="G152" s="2">
        <f t="shared" si="33"/>
        <v>100</v>
      </c>
      <c r="H152" s="2">
        <f t="shared" si="31"/>
        <v>19</v>
      </c>
      <c r="I152" s="2">
        <f t="shared" si="34"/>
        <v>21</v>
      </c>
      <c r="J152" s="2">
        <f t="shared" si="35"/>
        <v>21</v>
      </c>
      <c r="K152" s="2">
        <f t="shared" si="32"/>
        <v>21</v>
      </c>
      <c r="L152" s="2">
        <f t="shared" si="28"/>
        <v>21</v>
      </c>
      <c r="M152" s="2">
        <f t="shared" si="29"/>
        <v>0</v>
      </c>
    </row>
    <row r="153" spans="1:13" hidden="1" outlineLevel="2" x14ac:dyDescent="0.25">
      <c r="A153" s="10">
        <v>41896</v>
      </c>
      <c r="B153" s="3">
        <f t="shared" si="25"/>
        <v>9</v>
      </c>
      <c r="C153" s="3">
        <f t="shared" si="30"/>
        <v>5</v>
      </c>
      <c r="D153" s="4">
        <f t="shared" si="24"/>
        <v>0.19</v>
      </c>
      <c r="E153" s="5">
        <f t="shared" si="26"/>
        <v>114</v>
      </c>
      <c r="F153" s="2">
        <f t="shared" si="27"/>
        <v>7</v>
      </c>
      <c r="G153" s="2">
        <f t="shared" si="33"/>
        <v>100</v>
      </c>
      <c r="H153" s="2">
        <f t="shared" si="31"/>
        <v>19</v>
      </c>
      <c r="I153" s="2">
        <f t="shared" si="34"/>
        <v>21</v>
      </c>
      <c r="J153" s="2">
        <f t="shared" si="35"/>
        <v>21</v>
      </c>
      <c r="K153" s="2">
        <f t="shared" si="32"/>
        <v>21</v>
      </c>
      <c r="L153" s="2">
        <f t="shared" si="28"/>
        <v>21</v>
      </c>
      <c r="M153" s="2">
        <f t="shared" si="29"/>
        <v>0</v>
      </c>
    </row>
    <row r="154" spans="1:13" hidden="1" outlineLevel="2" x14ac:dyDescent="0.25">
      <c r="A154" s="10">
        <v>41897</v>
      </c>
      <c r="B154" s="3">
        <f t="shared" si="25"/>
        <v>9</v>
      </c>
      <c r="C154" s="3">
        <f t="shared" si="30"/>
        <v>6</v>
      </c>
      <c r="D154" s="4">
        <f t="shared" si="24"/>
        <v>0.19</v>
      </c>
      <c r="E154" s="5">
        <f t="shared" si="26"/>
        <v>114</v>
      </c>
      <c r="F154" s="2">
        <f t="shared" si="27"/>
        <v>1</v>
      </c>
      <c r="G154" s="2">
        <f t="shared" si="33"/>
        <v>36</v>
      </c>
      <c r="H154" s="2">
        <f t="shared" si="31"/>
        <v>19</v>
      </c>
      <c r="I154" s="2">
        <f t="shared" si="34"/>
        <v>19</v>
      </c>
      <c r="J154" s="2">
        <f t="shared" si="35"/>
        <v>21</v>
      </c>
      <c r="K154" s="2">
        <f t="shared" si="32"/>
        <v>21</v>
      </c>
      <c r="L154" s="2">
        <f t="shared" si="28"/>
        <v>21</v>
      </c>
      <c r="M154" s="2">
        <f t="shared" si="29"/>
        <v>0</v>
      </c>
    </row>
    <row r="155" spans="1:13" hidden="1" outlineLevel="2" x14ac:dyDescent="0.25">
      <c r="A155" s="10">
        <v>41898</v>
      </c>
      <c r="B155" s="3">
        <f t="shared" si="25"/>
        <v>9</v>
      </c>
      <c r="C155" s="3">
        <f t="shared" si="30"/>
        <v>7</v>
      </c>
      <c r="D155" s="4">
        <f t="shared" si="24"/>
        <v>0.19</v>
      </c>
      <c r="E155" s="5">
        <f t="shared" si="26"/>
        <v>114</v>
      </c>
      <c r="F155" s="2">
        <f t="shared" si="27"/>
        <v>2</v>
      </c>
      <c r="G155" s="2">
        <f t="shared" si="33"/>
        <v>36</v>
      </c>
      <c r="H155" s="2">
        <f t="shared" si="31"/>
        <v>19</v>
      </c>
      <c r="I155" s="2">
        <f t="shared" si="34"/>
        <v>19</v>
      </c>
      <c r="J155" s="2">
        <f t="shared" si="35"/>
        <v>19</v>
      </c>
      <c r="K155" s="2">
        <f t="shared" si="32"/>
        <v>19</v>
      </c>
      <c r="L155" s="2">
        <f t="shared" si="28"/>
        <v>19</v>
      </c>
      <c r="M155" s="2">
        <f t="shared" si="29"/>
        <v>0</v>
      </c>
    </row>
    <row r="156" spans="1:13" hidden="1" outlineLevel="2" x14ac:dyDescent="0.25">
      <c r="A156" s="10">
        <v>41899</v>
      </c>
      <c r="B156" s="3">
        <f t="shared" si="25"/>
        <v>9</v>
      </c>
      <c r="C156" s="3">
        <f t="shared" si="30"/>
        <v>1</v>
      </c>
      <c r="D156" s="4">
        <f t="shared" si="24"/>
        <v>0.17</v>
      </c>
      <c r="E156" s="5">
        <f t="shared" si="26"/>
        <v>102.00000000000001</v>
      </c>
      <c r="F156" s="2">
        <f t="shared" si="27"/>
        <v>3</v>
      </c>
      <c r="G156" s="2">
        <f t="shared" si="33"/>
        <v>36</v>
      </c>
      <c r="H156" s="2">
        <f t="shared" si="31"/>
        <v>19</v>
      </c>
      <c r="I156" s="2">
        <f t="shared" si="34"/>
        <v>19</v>
      </c>
      <c r="J156" s="2">
        <f t="shared" si="35"/>
        <v>19</v>
      </c>
      <c r="K156" s="2">
        <f t="shared" si="32"/>
        <v>19</v>
      </c>
      <c r="L156" s="2">
        <f t="shared" si="28"/>
        <v>19</v>
      </c>
      <c r="M156" s="2">
        <f t="shared" si="29"/>
        <v>0</v>
      </c>
    </row>
    <row r="157" spans="1:13" hidden="1" outlineLevel="2" x14ac:dyDescent="0.25">
      <c r="A157" s="10">
        <v>41900</v>
      </c>
      <c r="B157" s="3">
        <f t="shared" si="25"/>
        <v>9</v>
      </c>
      <c r="C157" s="3">
        <f t="shared" si="30"/>
        <v>2</v>
      </c>
      <c r="D157" s="4">
        <f t="shared" si="24"/>
        <v>0.17</v>
      </c>
      <c r="E157" s="5">
        <f t="shared" si="26"/>
        <v>102.00000000000001</v>
      </c>
      <c r="F157" s="2">
        <f t="shared" si="27"/>
        <v>4</v>
      </c>
      <c r="G157" s="2">
        <f t="shared" si="33"/>
        <v>36</v>
      </c>
      <c r="H157" s="2">
        <f t="shared" si="31"/>
        <v>17</v>
      </c>
      <c r="I157" s="2">
        <f t="shared" si="34"/>
        <v>19</v>
      </c>
      <c r="J157" s="2">
        <f t="shared" si="35"/>
        <v>19</v>
      </c>
      <c r="K157" s="2">
        <f t="shared" si="32"/>
        <v>19</v>
      </c>
      <c r="L157" s="2">
        <f t="shared" si="28"/>
        <v>19</v>
      </c>
      <c r="M157" s="2">
        <f t="shared" si="29"/>
        <v>0</v>
      </c>
    </row>
    <row r="158" spans="1:13" hidden="1" outlineLevel="2" x14ac:dyDescent="0.25">
      <c r="A158" s="10">
        <v>41901</v>
      </c>
      <c r="B158" s="3">
        <f t="shared" si="25"/>
        <v>9</v>
      </c>
      <c r="C158" s="3">
        <f t="shared" si="30"/>
        <v>3</v>
      </c>
      <c r="D158" s="4">
        <f t="shared" si="24"/>
        <v>0.17</v>
      </c>
      <c r="E158" s="5">
        <f t="shared" si="26"/>
        <v>102.00000000000001</v>
      </c>
      <c r="F158" s="2">
        <f t="shared" si="27"/>
        <v>5</v>
      </c>
      <c r="G158" s="2">
        <f t="shared" si="33"/>
        <v>36</v>
      </c>
      <c r="H158" s="2">
        <f t="shared" si="31"/>
        <v>17</v>
      </c>
      <c r="I158" s="2">
        <f t="shared" si="34"/>
        <v>19</v>
      </c>
      <c r="J158" s="2">
        <f t="shared" si="35"/>
        <v>19</v>
      </c>
      <c r="K158" s="2">
        <f t="shared" si="32"/>
        <v>19</v>
      </c>
      <c r="L158" s="2">
        <f t="shared" si="28"/>
        <v>19</v>
      </c>
      <c r="M158" s="2">
        <f t="shared" si="29"/>
        <v>0</v>
      </c>
    </row>
    <row r="159" spans="1:13" hidden="1" outlineLevel="2" x14ac:dyDescent="0.25">
      <c r="A159" s="10">
        <v>41902</v>
      </c>
      <c r="B159" s="3">
        <f t="shared" si="25"/>
        <v>9</v>
      </c>
      <c r="C159" s="3">
        <f t="shared" si="30"/>
        <v>4</v>
      </c>
      <c r="D159" s="4">
        <f t="shared" si="24"/>
        <v>0.17</v>
      </c>
      <c r="E159" s="5">
        <f t="shared" si="26"/>
        <v>102.00000000000001</v>
      </c>
      <c r="F159" s="2">
        <f t="shared" si="27"/>
        <v>6</v>
      </c>
      <c r="G159" s="2">
        <f t="shared" si="33"/>
        <v>100</v>
      </c>
      <c r="H159" s="2">
        <f t="shared" si="31"/>
        <v>17</v>
      </c>
      <c r="I159" s="2">
        <f t="shared" si="34"/>
        <v>19</v>
      </c>
      <c r="J159" s="2">
        <f t="shared" si="35"/>
        <v>19</v>
      </c>
      <c r="K159" s="2">
        <f t="shared" si="32"/>
        <v>19</v>
      </c>
      <c r="L159" s="2">
        <f t="shared" si="28"/>
        <v>19</v>
      </c>
      <c r="M159" s="2">
        <f t="shared" si="29"/>
        <v>0</v>
      </c>
    </row>
    <row r="160" spans="1:13" hidden="1" outlineLevel="2" x14ac:dyDescent="0.25">
      <c r="A160" s="10">
        <v>41903</v>
      </c>
      <c r="B160" s="3">
        <f t="shared" si="25"/>
        <v>9</v>
      </c>
      <c r="C160" s="3">
        <f t="shared" si="30"/>
        <v>5</v>
      </c>
      <c r="D160" s="4">
        <f t="shared" si="24"/>
        <v>0.17</v>
      </c>
      <c r="E160" s="5">
        <f t="shared" si="26"/>
        <v>102.00000000000001</v>
      </c>
      <c r="F160" s="2">
        <f t="shared" si="27"/>
        <v>7</v>
      </c>
      <c r="G160" s="2">
        <f t="shared" si="33"/>
        <v>100</v>
      </c>
      <c r="H160" s="2">
        <f t="shared" si="31"/>
        <v>17</v>
      </c>
      <c r="I160" s="2">
        <f t="shared" si="34"/>
        <v>19</v>
      </c>
      <c r="J160" s="2">
        <f t="shared" si="35"/>
        <v>19</v>
      </c>
      <c r="K160" s="2">
        <f t="shared" si="32"/>
        <v>19</v>
      </c>
      <c r="L160" s="2">
        <f t="shared" si="28"/>
        <v>19</v>
      </c>
      <c r="M160" s="2">
        <f t="shared" si="29"/>
        <v>0</v>
      </c>
    </row>
    <row r="161" spans="1:13" hidden="1" outlineLevel="2" x14ac:dyDescent="0.25">
      <c r="A161" s="10">
        <v>41904</v>
      </c>
      <c r="B161" s="3">
        <f t="shared" si="25"/>
        <v>9</v>
      </c>
      <c r="C161" s="3">
        <f t="shared" si="30"/>
        <v>6</v>
      </c>
      <c r="D161" s="4">
        <f t="shared" si="24"/>
        <v>0.17</v>
      </c>
      <c r="E161" s="5">
        <f t="shared" si="26"/>
        <v>102.00000000000001</v>
      </c>
      <c r="F161" s="2">
        <f t="shared" si="27"/>
        <v>1</v>
      </c>
      <c r="G161" s="2">
        <f t="shared" si="33"/>
        <v>36</v>
      </c>
      <c r="H161" s="2">
        <f t="shared" si="31"/>
        <v>17</v>
      </c>
      <c r="I161" s="2">
        <f t="shared" si="34"/>
        <v>17</v>
      </c>
      <c r="J161" s="2">
        <f t="shared" si="35"/>
        <v>19</v>
      </c>
      <c r="K161" s="2">
        <f t="shared" si="32"/>
        <v>19</v>
      </c>
      <c r="L161" s="2">
        <f t="shared" si="28"/>
        <v>19</v>
      </c>
      <c r="M161" s="2">
        <f t="shared" si="29"/>
        <v>0</v>
      </c>
    </row>
    <row r="162" spans="1:13" hidden="1" outlineLevel="2" x14ac:dyDescent="0.25">
      <c r="A162" s="10">
        <v>41905</v>
      </c>
      <c r="B162" s="3">
        <f t="shared" si="25"/>
        <v>9</v>
      </c>
      <c r="C162" s="3">
        <f t="shared" si="30"/>
        <v>7</v>
      </c>
      <c r="D162" s="4">
        <f t="shared" si="24"/>
        <v>0.17</v>
      </c>
      <c r="E162" s="5">
        <f t="shared" si="26"/>
        <v>102.00000000000001</v>
      </c>
      <c r="F162" s="2">
        <f t="shared" si="27"/>
        <v>2</v>
      </c>
      <c r="G162" s="2">
        <f t="shared" si="33"/>
        <v>36</v>
      </c>
      <c r="H162" s="2">
        <f t="shared" si="31"/>
        <v>17</v>
      </c>
      <c r="I162" s="2">
        <f t="shared" si="34"/>
        <v>17</v>
      </c>
      <c r="J162" s="2">
        <f t="shared" si="35"/>
        <v>17</v>
      </c>
      <c r="K162" s="2">
        <f t="shared" si="32"/>
        <v>17</v>
      </c>
      <c r="L162" s="2">
        <f t="shared" si="28"/>
        <v>17</v>
      </c>
      <c r="M162" s="2">
        <f t="shared" si="29"/>
        <v>0</v>
      </c>
    </row>
    <row r="163" spans="1:13" hidden="1" outlineLevel="2" x14ac:dyDescent="0.25">
      <c r="A163" s="10">
        <v>41906</v>
      </c>
      <c r="B163" s="3">
        <f t="shared" si="25"/>
        <v>9</v>
      </c>
      <c r="C163" s="3">
        <f t="shared" si="30"/>
        <v>1</v>
      </c>
      <c r="D163" s="4">
        <f t="shared" si="24"/>
        <v>0.15</v>
      </c>
      <c r="E163" s="5">
        <f t="shared" si="26"/>
        <v>90</v>
      </c>
      <c r="F163" s="2">
        <f t="shared" si="27"/>
        <v>3</v>
      </c>
      <c r="G163" s="2">
        <f t="shared" si="33"/>
        <v>36</v>
      </c>
      <c r="H163" s="2">
        <f t="shared" si="31"/>
        <v>17</v>
      </c>
      <c r="I163" s="2">
        <f t="shared" si="34"/>
        <v>17</v>
      </c>
      <c r="J163" s="2">
        <f t="shared" si="35"/>
        <v>17</v>
      </c>
      <c r="K163" s="2">
        <f t="shared" si="32"/>
        <v>17</v>
      </c>
      <c r="L163" s="2">
        <f t="shared" si="28"/>
        <v>17</v>
      </c>
      <c r="M163" s="2">
        <f t="shared" si="29"/>
        <v>0</v>
      </c>
    </row>
    <row r="164" spans="1:13" hidden="1" outlineLevel="2" x14ac:dyDescent="0.25">
      <c r="A164" s="10">
        <v>41907</v>
      </c>
      <c r="B164" s="3">
        <f t="shared" si="25"/>
        <v>9</v>
      </c>
      <c r="C164" s="3">
        <f t="shared" si="30"/>
        <v>2</v>
      </c>
      <c r="D164" s="4">
        <f t="shared" si="24"/>
        <v>0.15</v>
      </c>
      <c r="E164" s="5">
        <f t="shared" si="26"/>
        <v>90</v>
      </c>
      <c r="F164" s="2">
        <f t="shared" si="27"/>
        <v>4</v>
      </c>
      <c r="G164" s="2">
        <f t="shared" si="33"/>
        <v>36</v>
      </c>
      <c r="H164" s="2">
        <f t="shared" si="31"/>
        <v>15</v>
      </c>
      <c r="I164" s="2">
        <f t="shared" si="34"/>
        <v>17</v>
      </c>
      <c r="J164" s="2">
        <f t="shared" si="35"/>
        <v>17</v>
      </c>
      <c r="K164" s="2">
        <f t="shared" si="32"/>
        <v>17</v>
      </c>
      <c r="L164" s="2">
        <f t="shared" si="28"/>
        <v>17</v>
      </c>
      <c r="M164" s="2">
        <f t="shared" si="29"/>
        <v>0</v>
      </c>
    </row>
    <row r="165" spans="1:13" hidden="1" outlineLevel="2" x14ac:dyDescent="0.25">
      <c r="A165" s="10">
        <v>41908</v>
      </c>
      <c r="B165" s="3">
        <f t="shared" si="25"/>
        <v>9</v>
      </c>
      <c r="C165" s="3">
        <f t="shared" si="30"/>
        <v>3</v>
      </c>
      <c r="D165" s="4">
        <f t="shared" si="24"/>
        <v>0.15</v>
      </c>
      <c r="E165" s="5">
        <f t="shared" si="26"/>
        <v>90</v>
      </c>
      <c r="F165" s="2">
        <f t="shared" si="27"/>
        <v>5</v>
      </c>
      <c r="G165" s="2">
        <f t="shared" si="33"/>
        <v>36</v>
      </c>
      <c r="H165" s="2">
        <f t="shared" si="31"/>
        <v>15</v>
      </c>
      <c r="I165" s="2">
        <f t="shared" si="34"/>
        <v>17</v>
      </c>
      <c r="J165" s="2">
        <f t="shared" si="35"/>
        <v>17</v>
      </c>
      <c r="K165" s="2">
        <f t="shared" si="32"/>
        <v>17</v>
      </c>
      <c r="L165" s="2">
        <f t="shared" si="28"/>
        <v>17</v>
      </c>
      <c r="M165" s="2">
        <f t="shared" si="29"/>
        <v>0</v>
      </c>
    </row>
    <row r="166" spans="1:13" hidden="1" outlineLevel="2" x14ac:dyDescent="0.25">
      <c r="A166" s="10">
        <v>41909</v>
      </c>
      <c r="B166" s="3">
        <f t="shared" si="25"/>
        <v>9</v>
      </c>
      <c r="C166" s="3">
        <f t="shared" si="30"/>
        <v>4</v>
      </c>
      <c r="D166" s="4">
        <f t="shared" si="24"/>
        <v>0.15</v>
      </c>
      <c r="E166" s="5">
        <f t="shared" si="26"/>
        <v>90</v>
      </c>
      <c r="F166" s="2">
        <f t="shared" si="27"/>
        <v>6</v>
      </c>
      <c r="G166" s="2">
        <f t="shared" si="33"/>
        <v>100</v>
      </c>
      <c r="H166" s="2">
        <f t="shared" si="31"/>
        <v>15</v>
      </c>
      <c r="I166" s="2">
        <f t="shared" si="34"/>
        <v>17</v>
      </c>
      <c r="J166" s="2">
        <f t="shared" si="35"/>
        <v>17</v>
      </c>
      <c r="K166" s="2">
        <f t="shared" si="32"/>
        <v>17</v>
      </c>
      <c r="L166" s="2">
        <f t="shared" si="28"/>
        <v>17</v>
      </c>
      <c r="M166" s="2">
        <f t="shared" si="29"/>
        <v>0</v>
      </c>
    </row>
    <row r="167" spans="1:13" hidden="1" outlineLevel="2" x14ac:dyDescent="0.25">
      <c r="A167" s="10">
        <v>41910</v>
      </c>
      <c r="B167" s="3">
        <f t="shared" si="25"/>
        <v>9</v>
      </c>
      <c r="C167" s="3">
        <f t="shared" si="30"/>
        <v>5</v>
      </c>
      <c r="D167" s="4">
        <f t="shared" si="24"/>
        <v>0.15</v>
      </c>
      <c r="E167" s="5">
        <f t="shared" si="26"/>
        <v>90</v>
      </c>
      <c r="F167" s="2">
        <f t="shared" si="27"/>
        <v>7</v>
      </c>
      <c r="G167" s="2">
        <f t="shared" si="33"/>
        <v>100</v>
      </c>
      <c r="H167" s="2">
        <f t="shared" si="31"/>
        <v>15</v>
      </c>
      <c r="I167" s="2">
        <f t="shared" si="34"/>
        <v>17</v>
      </c>
      <c r="J167" s="2">
        <f t="shared" si="35"/>
        <v>17</v>
      </c>
      <c r="K167" s="2">
        <f t="shared" si="32"/>
        <v>17</v>
      </c>
      <c r="L167" s="2">
        <f t="shared" si="28"/>
        <v>17</v>
      </c>
      <c r="M167" s="2">
        <f t="shared" si="29"/>
        <v>0</v>
      </c>
    </row>
    <row r="168" spans="1:13" hidden="1" outlineLevel="2" x14ac:dyDescent="0.25">
      <c r="A168" s="10">
        <v>41911</v>
      </c>
      <c r="B168" s="3">
        <f t="shared" si="25"/>
        <v>9</v>
      </c>
      <c r="C168" s="3">
        <f t="shared" si="30"/>
        <v>6</v>
      </c>
      <c r="D168" s="4">
        <f t="shared" si="24"/>
        <v>0.15</v>
      </c>
      <c r="E168" s="5">
        <f t="shared" si="26"/>
        <v>90</v>
      </c>
      <c r="F168" s="2">
        <f t="shared" si="27"/>
        <v>1</v>
      </c>
      <c r="G168" s="2">
        <f t="shared" si="33"/>
        <v>36</v>
      </c>
      <c r="H168" s="2">
        <f t="shared" si="31"/>
        <v>15</v>
      </c>
      <c r="I168" s="2">
        <f t="shared" si="34"/>
        <v>15</v>
      </c>
      <c r="J168" s="2">
        <f t="shared" si="35"/>
        <v>17</v>
      </c>
      <c r="K168" s="2">
        <f t="shared" si="32"/>
        <v>17</v>
      </c>
      <c r="L168" s="2">
        <f t="shared" si="28"/>
        <v>17</v>
      </c>
      <c r="M168" s="2">
        <f t="shared" si="29"/>
        <v>0</v>
      </c>
    </row>
    <row r="169" spans="1:13" outlineLevel="1" collapsed="1" x14ac:dyDescent="0.25">
      <c r="A169" s="10"/>
      <c r="B169" s="11" t="s">
        <v>13</v>
      </c>
      <c r="L169" s="2">
        <f>SUBTOTAL(9,L140:L168)</f>
        <v>586</v>
      </c>
    </row>
    <row r="170" spans="1:13" outlineLevel="1" x14ac:dyDescent="0.25">
      <c r="E170" s="5">
        <f>SUM(E4:E168)</f>
        <v>41406</v>
      </c>
      <c r="G170" s="2">
        <f>SUM(G4:G168)</f>
        <v>8360</v>
      </c>
    </row>
    <row r="171" spans="1:13" outlineLevel="1" x14ac:dyDescent="0.25">
      <c r="B171" s="11" t="s">
        <v>14</v>
      </c>
      <c r="L171" s="2">
        <f>SUBTOTAL(9,L4:L170)</f>
        <v>6811</v>
      </c>
    </row>
    <row r="175" spans="1:13" x14ac:dyDescent="0.25">
      <c r="D175" s="14"/>
      <c r="E175" s="15" t="s">
        <v>29</v>
      </c>
    </row>
    <row r="176" spans="1:13" x14ac:dyDescent="0.25">
      <c r="D176" s="15" t="s">
        <v>15</v>
      </c>
      <c r="E176" s="15" t="s">
        <v>30</v>
      </c>
    </row>
    <row r="177" spans="4:5" x14ac:dyDescent="0.25">
      <c r="D177" s="15" t="s">
        <v>31</v>
      </c>
      <c r="E177" s="16">
        <v>72</v>
      </c>
    </row>
    <row r="178" spans="4:5" x14ac:dyDescent="0.25">
      <c r="D178" s="15" t="s">
        <v>32</v>
      </c>
      <c r="E178" s="16">
        <v>1626</v>
      </c>
    </row>
    <row r="179" spans="4:5" x14ac:dyDescent="0.25">
      <c r="D179" s="15" t="s">
        <v>33</v>
      </c>
      <c r="E179" s="16">
        <v>1656</v>
      </c>
    </row>
    <row r="180" spans="4:5" x14ac:dyDescent="0.25">
      <c r="D180" s="15" t="s">
        <v>34</v>
      </c>
      <c r="E180" s="16">
        <v>1628</v>
      </c>
    </row>
    <row r="181" spans="4:5" x14ac:dyDescent="0.25">
      <c r="D181" s="15" t="s">
        <v>35</v>
      </c>
      <c r="E181" s="16">
        <v>1243</v>
      </c>
    </row>
    <row r="182" spans="4:5" x14ac:dyDescent="0.25">
      <c r="D182" s="15" t="s">
        <v>36</v>
      </c>
      <c r="E182" s="16">
        <v>586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4"/>
  <sheetViews>
    <sheetView zoomScaleNormal="100" workbookViewId="0">
      <pane ySplit="3" topLeftCell="A4" activePane="bottomLeft" state="frozen"/>
      <selection pane="bottomLeft" activeCell="B8" sqref="B8"/>
    </sheetView>
  </sheetViews>
  <sheetFormatPr defaultRowHeight="15" x14ac:dyDescent="0.25"/>
  <cols>
    <col min="1" max="1" width="12.42578125" style="2" customWidth="1"/>
    <col min="2" max="2" width="8.85546875" style="3" customWidth="1"/>
    <col min="3" max="3" width="3.7109375" style="3" customWidth="1"/>
    <col min="4" max="4" width="12.7109375" style="4" customWidth="1"/>
    <col min="5" max="5" width="9.140625" style="5" customWidth="1"/>
    <col min="6" max="6" width="9.140625" style="2" customWidth="1"/>
    <col min="7" max="7" width="7.85546875" style="2" customWidth="1"/>
    <col min="8" max="8" width="10.85546875" style="2" customWidth="1"/>
    <col min="9" max="9" width="10.28515625" style="2" customWidth="1"/>
    <col min="10" max="10" width="9.140625" style="2" customWidth="1"/>
    <col min="11" max="11" width="11" style="2" customWidth="1"/>
    <col min="12" max="12" width="11.85546875" style="2" customWidth="1"/>
    <col min="13" max="16384" width="9.140625" style="2"/>
  </cols>
  <sheetData>
    <row r="1" spans="1:13" x14ac:dyDescent="0.25">
      <c r="A1" s="2" t="s">
        <v>2</v>
      </c>
      <c r="B1" s="3">
        <v>744</v>
      </c>
    </row>
    <row r="3" spans="1:13" s="6" customFormat="1" ht="41.25" customHeight="1" x14ac:dyDescent="0.25">
      <c r="A3" s="6" t="s">
        <v>0</v>
      </c>
      <c r="B3" s="7" t="s">
        <v>15</v>
      </c>
      <c r="C3" s="7" t="s">
        <v>4</v>
      </c>
      <c r="D3" s="8" t="s">
        <v>3</v>
      </c>
      <c r="E3" s="9" t="s">
        <v>1</v>
      </c>
      <c r="F3" s="6" t="s">
        <v>5</v>
      </c>
      <c r="G3" s="6" t="s">
        <v>6</v>
      </c>
      <c r="H3" s="6" t="s">
        <v>19</v>
      </c>
      <c r="I3" s="6" t="s">
        <v>17</v>
      </c>
      <c r="J3" s="6" t="s">
        <v>18</v>
      </c>
      <c r="K3" s="6" t="s">
        <v>20</v>
      </c>
      <c r="L3" s="6" t="s">
        <v>7</v>
      </c>
      <c r="M3" s="6" t="s">
        <v>16</v>
      </c>
    </row>
    <row r="4" spans="1:13" x14ac:dyDescent="0.25">
      <c r="A4" s="10">
        <v>41752</v>
      </c>
      <c r="B4" s="3">
        <f>MONTH(A4)</f>
        <v>4</v>
      </c>
      <c r="C4" s="3">
        <v>1</v>
      </c>
      <c r="D4" s="4">
        <v>0.5</v>
      </c>
      <c r="E4" s="5">
        <f t="shared" ref="E4:E35" si="0">B$1*D4</f>
        <v>372</v>
      </c>
      <c r="F4" s="2">
        <f>WEEKDAY(A4,2)</f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f>IF(G4&lt;=K4,G4,K4)</f>
        <v>0</v>
      </c>
      <c r="M4" s="2">
        <f>IF(G4&lt;=K4,1,0)</f>
        <v>1</v>
      </c>
    </row>
    <row r="5" spans="1:13" x14ac:dyDescent="0.25">
      <c r="A5" s="10">
        <v>41753</v>
      </c>
      <c r="B5" s="3">
        <f t="shared" ref="B5:B68" si="1">MONTH(A5)</f>
        <v>4</v>
      </c>
      <c r="C5" s="3">
        <f>IF(C4=7,1,C4+1)</f>
        <v>2</v>
      </c>
      <c r="D5" s="4">
        <f>IF(C5=1,ROUND(1.04*D4,2),D4)</f>
        <v>0.5</v>
      </c>
      <c r="E5" s="5">
        <f t="shared" si="0"/>
        <v>372</v>
      </c>
      <c r="F5" s="2">
        <f t="shared" ref="F5:F68" si="2">WEEKDAY(A5,2)</f>
        <v>4</v>
      </c>
      <c r="G5" s="2">
        <v>0</v>
      </c>
      <c r="H5" s="2">
        <f>INT(E4/6)</f>
        <v>62</v>
      </c>
      <c r="I5" s="2">
        <v>0</v>
      </c>
      <c r="J5" s="2">
        <v>0</v>
      </c>
      <c r="K5" s="2">
        <f>K4-L4+J5</f>
        <v>0</v>
      </c>
      <c r="L5" s="2">
        <f t="shared" ref="L5:L68" si="3">IF(G5&lt;=K5,G5,K5)</f>
        <v>0</v>
      </c>
      <c r="M5" s="2">
        <f t="shared" ref="M5:M68" si="4">IF(G5&lt;=K5,1,0)</f>
        <v>1</v>
      </c>
    </row>
    <row r="6" spans="1:13" x14ac:dyDescent="0.25">
      <c r="A6" s="10">
        <v>41754</v>
      </c>
      <c r="B6" s="3">
        <f t="shared" si="1"/>
        <v>4</v>
      </c>
      <c r="C6" s="3">
        <f t="shared" ref="C6:C69" si="5">IF(C5=7,1,C5+1)</f>
        <v>3</v>
      </c>
      <c r="D6" s="4">
        <f t="shared" ref="D6:D66" si="6">IF(C6=1,ROUND(1.04*D5,2),D5)</f>
        <v>0.5</v>
      </c>
      <c r="E6" s="5">
        <f t="shared" si="0"/>
        <v>372</v>
      </c>
      <c r="F6" s="2">
        <f t="shared" si="2"/>
        <v>5</v>
      </c>
      <c r="G6" s="2">
        <v>0</v>
      </c>
      <c r="H6" s="2">
        <f t="shared" ref="H6:H69" si="7">INT(E5/6)</f>
        <v>62</v>
      </c>
      <c r="I6" s="2">
        <v>0</v>
      </c>
      <c r="J6" s="2">
        <v>0</v>
      </c>
      <c r="K6" s="2">
        <f t="shared" ref="K6:K69" si="8">K5-L5+J6</f>
        <v>0</v>
      </c>
      <c r="L6" s="2">
        <f t="shared" si="3"/>
        <v>0</v>
      </c>
      <c r="M6" s="2">
        <f t="shared" si="4"/>
        <v>1</v>
      </c>
    </row>
    <row r="7" spans="1:13" x14ac:dyDescent="0.25">
      <c r="A7" s="10">
        <v>41755</v>
      </c>
      <c r="B7" s="3">
        <f t="shared" si="1"/>
        <v>4</v>
      </c>
      <c r="C7" s="3">
        <f t="shared" si="5"/>
        <v>4</v>
      </c>
      <c r="D7" s="4">
        <f t="shared" si="6"/>
        <v>0.5</v>
      </c>
      <c r="E7" s="5">
        <f t="shared" si="0"/>
        <v>372</v>
      </c>
      <c r="F7" s="2">
        <f t="shared" si="2"/>
        <v>6</v>
      </c>
      <c r="G7" s="2">
        <v>0</v>
      </c>
      <c r="H7" s="2">
        <f t="shared" si="7"/>
        <v>62</v>
      </c>
      <c r="I7" s="2">
        <v>0</v>
      </c>
      <c r="J7" s="2">
        <v>0</v>
      </c>
      <c r="K7" s="2">
        <f t="shared" si="8"/>
        <v>0</v>
      </c>
      <c r="L7" s="2">
        <f t="shared" si="3"/>
        <v>0</v>
      </c>
      <c r="M7" s="2">
        <f t="shared" si="4"/>
        <v>1</v>
      </c>
    </row>
    <row r="8" spans="1:13" x14ac:dyDescent="0.25">
      <c r="A8" s="10">
        <v>41756</v>
      </c>
      <c r="B8" s="3">
        <f t="shared" si="1"/>
        <v>4</v>
      </c>
      <c r="C8" s="3">
        <f t="shared" si="5"/>
        <v>5</v>
      </c>
      <c r="D8" s="4">
        <f t="shared" si="6"/>
        <v>0.5</v>
      </c>
      <c r="E8" s="5">
        <f t="shared" si="0"/>
        <v>372</v>
      </c>
      <c r="F8" s="2">
        <f t="shared" si="2"/>
        <v>7</v>
      </c>
      <c r="G8" s="2">
        <v>0</v>
      </c>
      <c r="H8" s="2">
        <f t="shared" si="7"/>
        <v>62</v>
      </c>
      <c r="I8" s="2">
        <v>0</v>
      </c>
      <c r="J8" s="2">
        <v>0</v>
      </c>
      <c r="K8" s="2">
        <f t="shared" si="8"/>
        <v>0</v>
      </c>
      <c r="L8" s="2">
        <f t="shared" si="3"/>
        <v>0</v>
      </c>
      <c r="M8" s="2">
        <f t="shared" si="4"/>
        <v>1</v>
      </c>
    </row>
    <row r="9" spans="1:13" x14ac:dyDescent="0.25">
      <c r="A9" s="10">
        <v>41757</v>
      </c>
      <c r="B9" s="3">
        <f t="shared" si="1"/>
        <v>4</v>
      </c>
      <c r="C9" s="3">
        <f t="shared" si="5"/>
        <v>6</v>
      </c>
      <c r="D9" s="4">
        <f t="shared" si="6"/>
        <v>0.5</v>
      </c>
      <c r="E9" s="5">
        <f t="shared" si="0"/>
        <v>372</v>
      </c>
      <c r="F9" s="2">
        <f t="shared" si="2"/>
        <v>1</v>
      </c>
      <c r="G9" s="2">
        <v>0</v>
      </c>
      <c r="H9" s="2">
        <f t="shared" si="7"/>
        <v>62</v>
      </c>
      <c r="I9" s="2">
        <f>H5</f>
        <v>62</v>
      </c>
      <c r="J9" s="2">
        <v>0</v>
      </c>
      <c r="K9" s="2">
        <f t="shared" si="8"/>
        <v>0</v>
      </c>
      <c r="L9" s="2">
        <f t="shared" si="3"/>
        <v>0</v>
      </c>
      <c r="M9" s="2">
        <f t="shared" si="4"/>
        <v>1</v>
      </c>
    </row>
    <row r="10" spans="1:13" x14ac:dyDescent="0.25">
      <c r="A10" s="10">
        <v>41758</v>
      </c>
      <c r="B10" s="3">
        <f t="shared" si="1"/>
        <v>4</v>
      </c>
      <c r="C10" s="3">
        <f t="shared" si="5"/>
        <v>7</v>
      </c>
      <c r="D10" s="4">
        <f t="shared" si="6"/>
        <v>0.5</v>
      </c>
      <c r="E10" s="5">
        <f t="shared" si="0"/>
        <v>372</v>
      </c>
      <c r="F10" s="2">
        <f t="shared" si="2"/>
        <v>2</v>
      </c>
      <c r="G10" s="2">
        <f>IF(F10&lt;6,36,100)</f>
        <v>36</v>
      </c>
      <c r="H10" s="2">
        <f t="shared" si="7"/>
        <v>62</v>
      </c>
      <c r="I10" s="2">
        <f t="shared" ref="I10:I73" si="9">H6</f>
        <v>62</v>
      </c>
      <c r="J10" s="2">
        <f>I9</f>
        <v>62</v>
      </c>
      <c r="K10" s="2">
        <f t="shared" si="8"/>
        <v>62</v>
      </c>
      <c r="L10" s="2">
        <f t="shared" si="3"/>
        <v>36</v>
      </c>
      <c r="M10" s="2">
        <f t="shared" si="4"/>
        <v>1</v>
      </c>
    </row>
    <row r="11" spans="1:13" x14ac:dyDescent="0.25">
      <c r="A11" s="10">
        <v>41759</v>
      </c>
      <c r="B11" s="3">
        <f t="shared" si="1"/>
        <v>4</v>
      </c>
      <c r="C11" s="3">
        <f t="shared" si="5"/>
        <v>1</v>
      </c>
      <c r="D11" s="4">
        <f t="shared" si="6"/>
        <v>0.52</v>
      </c>
      <c r="E11" s="5">
        <f t="shared" si="0"/>
        <v>386.88</v>
      </c>
      <c r="F11" s="2">
        <f t="shared" si="2"/>
        <v>3</v>
      </c>
      <c r="G11" s="2">
        <f t="shared" ref="G11:G74" si="10">IF(F11&lt;6,36,100)</f>
        <v>36</v>
      </c>
      <c r="H11" s="2">
        <f t="shared" si="7"/>
        <v>62</v>
      </c>
      <c r="I11" s="2">
        <f t="shared" si="9"/>
        <v>62</v>
      </c>
      <c r="J11" s="2">
        <f t="shared" ref="J11:J74" si="11">I10</f>
        <v>62</v>
      </c>
      <c r="K11" s="2">
        <f t="shared" si="8"/>
        <v>88</v>
      </c>
      <c r="L11" s="2">
        <f t="shared" si="3"/>
        <v>36</v>
      </c>
      <c r="M11" s="2">
        <f t="shared" si="4"/>
        <v>1</v>
      </c>
    </row>
    <row r="12" spans="1:13" x14ac:dyDescent="0.25">
      <c r="A12" s="10">
        <v>41760</v>
      </c>
      <c r="B12" s="3">
        <f t="shared" si="1"/>
        <v>5</v>
      </c>
      <c r="C12" s="3">
        <f>IF(C11=7,1,C11+1)</f>
        <v>2</v>
      </c>
      <c r="D12" s="4">
        <f t="shared" si="6"/>
        <v>0.52</v>
      </c>
      <c r="E12" s="5">
        <f t="shared" si="0"/>
        <v>386.88</v>
      </c>
      <c r="F12" s="2">
        <f t="shared" si="2"/>
        <v>4</v>
      </c>
      <c r="G12" s="2">
        <f t="shared" si="10"/>
        <v>36</v>
      </c>
      <c r="H12" s="2">
        <f t="shared" si="7"/>
        <v>64</v>
      </c>
      <c r="I12" s="2">
        <f t="shared" si="9"/>
        <v>62</v>
      </c>
      <c r="J12" s="2">
        <f t="shared" si="11"/>
        <v>62</v>
      </c>
      <c r="K12" s="2">
        <f t="shared" si="8"/>
        <v>114</v>
      </c>
      <c r="L12" s="2">
        <f t="shared" si="3"/>
        <v>36</v>
      </c>
      <c r="M12" s="2">
        <f t="shared" si="4"/>
        <v>1</v>
      </c>
    </row>
    <row r="13" spans="1:13" x14ac:dyDescent="0.25">
      <c r="A13" s="10">
        <v>41761</v>
      </c>
      <c r="B13" s="3">
        <f t="shared" si="1"/>
        <v>5</v>
      </c>
      <c r="C13" s="3">
        <f t="shared" si="5"/>
        <v>3</v>
      </c>
      <c r="D13" s="4">
        <f t="shared" si="6"/>
        <v>0.52</v>
      </c>
      <c r="E13" s="5">
        <f t="shared" si="0"/>
        <v>386.88</v>
      </c>
      <c r="F13" s="2">
        <f t="shared" si="2"/>
        <v>5</v>
      </c>
      <c r="G13" s="2">
        <f t="shared" si="10"/>
        <v>36</v>
      </c>
      <c r="H13" s="2">
        <f t="shared" si="7"/>
        <v>64</v>
      </c>
      <c r="I13" s="2">
        <f t="shared" si="9"/>
        <v>62</v>
      </c>
      <c r="J13" s="2">
        <f t="shared" si="11"/>
        <v>62</v>
      </c>
      <c r="K13" s="2">
        <f t="shared" si="8"/>
        <v>140</v>
      </c>
      <c r="L13" s="2">
        <f t="shared" si="3"/>
        <v>36</v>
      </c>
      <c r="M13" s="2">
        <f t="shared" si="4"/>
        <v>1</v>
      </c>
    </row>
    <row r="14" spans="1:13" x14ac:dyDescent="0.25">
      <c r="A14" s="10">
        <v>41762</v>
      </c>
      <c r="B14" s="3">
        <f t="shared" si="1"/>
        <v>5</v>
      </c>
      <c r="C14" s="3">
        <f t="shared" si="5"/>
        <v>4</v>
      </c>
      <c r="D14" s="4">
        <f t="shared" si="6"/>
        <v>0.52</v>
      </c>
      <c r="E14" s="5">
        <f t="shared" si="0"/>
        <v>386.88</v>
      </c>
      <c r="F14" s="2">
        <f t="shared" si="2"/>
        <v>6</v>
      </c>
      <c r="G14" s="2">
        <f t="shared" si="10"/>
        <v>100</v>
      </c>
      <c r="H14" s="2">
        <f t="shared" si="7"/>
        <v>64</v>
      </c>
      <c r="I14" s="2">
        <f t="shared" si="9"/>
        <v>62</v>
      </c>
      <c r="J14" s="2">
        <f t="shared" si="11"/>
        <v>62</v>
      </c>
      <c r="K14" s="2">
        <f t="shared" si="8"/>
        <v>166</v>
      </c>
      <c r="L14" s="2">
        <f t="shared" si="3"/>
        <v>100</v>
      </c>
      <c r="M14" s="2">
        <f t="shared" si="4"/>
        <v>1</v>
      </c>
    </row>
    <row r="15" spans="1:13" x14ac:dyDescent="0.25">
      <c r="A15" s="10">
        <v>41763</v>
      </c>
      <c r="B15" s="3">
        <f t="shared" si="1"/>
        <v>5</v>
      </c>
      <c r="C15" s="3">
        <f t="shared" si="5"/>
        <v>5</v>
      </c>
      <c r="D15" s="4">
        <f t="shared" si="6"/>
        <v>0.52</v>
      </c>
      <c r="E15" s="5">
        <f t="shared" si="0"/>
        <v>386.88</v>
      </c>
      <c r="F15" s="2">
        <f t="shared" si="2"/>
        <v>7</v>
      </c>
      <c r="G15" s="2">
        <f t="shared" si="10"/>
        <v>100</v>
      </c>
      <c r="H15" s="2">
        <f t="shared" si="7"/>
        <v>64</v>
      </c>
      <c r="I15" s="2">
        <f t="shared" si="9"/>
        <v>62</v>
      </c>
      <c r="J15" s="2">
        <f t="shared" si="11"/>
        <v>62</v>
      </c>
      <c r="K15" s="2">
        <f t="shared" si="8"/>
        <v>128</v>
      </c>
      <c r="L15" s="2">
        <f t="shared" si="3"/>
        <v>100</v>
      </c>
      <c r="M15" s="2">
        <f t="shared" si="4"/>
        <v>1</v>
      </c>
    </row>
    <row r="16" spans="1:13" x14ac:dyDescent="0.25">
      <c r="A16" s="10">
        <v>41764</v>
      </c>
      <c r="B16" s="3">
        <f t="shared" si="1"/>
        <v>5</v>
      </c>
      <c r="C16" s="3">
        <f t="shared" si="5"/>
        <v>6</v>
      </c>
      <c r="D16" s="4">
        <f t="shared" si="6"/>
        <v>0.52</v>
      </c>
      <c r="E16" s="5">
        <f t="shared" si="0"/>
        <v>386.88</v>
      </c>
      <c r="F16" s="2">
        <f t="shared" si="2"/>
        <v>1</v>
      </c>
      <c r="G16" s="2">
        <f t="shared" si="10"/>
        <v>36</v>
      </c>
      <c r="H16" s="2">
        <f t="shared" si="7"/>
        <v>64</v>
      </c>
      <c r="I16" s="2">
        <f t="shared" si="9"/>
        <v>64</v>
      </c>
      <c r="J16" s="2">
        <f t="shared" si="11"/>
        <v>62</v>
      </c>
      <c r="K16" s="2">
        <f t="shared" si="8"/>
        <v>90</v>
      </c>
      <c r="L16" s="2">
        <f t="shared" si="3"/>
        <v>36</v>
      </c>
      <c r="M16" s="2">
        <f t="shared" si="4"/>
        <v>1</v>
      </c>
    </row>
    <row r="17" spans="1:13" x14ac:dyDescent="0.25">
      <c r="A17" s="10">
        <v>41765</v>
      </c>
      <c r="B17" s="3">
        <f t="shared" si="1"/>
        <v>5</v>
      </c>
      <c r="C17" s="3">
        <f t="shared" si="5"/>
        <v>7</v>
      </c>
      <c r="D17" s="4">
        <f t="shared" si="6"/>
        <v>0.52</v>
      </c>
      <c r="E17" s="5">
        <f t="shared" si="0"/>
        <v>386.88</v>
      </c>
      <c r="F17" s="2">
        <f t="shared" si="2"/>
        <v>2</v>
      </c>
      <c r="G17" s="2">
        <f t="shared" si="10"/>
        <v>36</v>
      </c>
      <c r="H17" s="2">
        <f t="shared" si="7"/>
        <v>64</v>
      </c>
      <c r="I17" s="2">
        <f t="shared" si="9"/>
        <v>64</v>
      </c>
      <c r="J17" s="2">
        <f t="shared" si="11"/>
        <v>64</v>
      </c>
      <c r="K17" s="2">
        <f t="shared" si="8"/>
        <v>118</v>
      </c>
      <c r="L17" s="2">
        <f t="shared" si="3"/>
        <v>36</v>
      </c>
      <c r="M17" s="2">
        <f t="shared" si="4"/>
        <v>1</v>
      </c>
    </row>
    <row r="18" spans="1:13" x14ac:dyDescent="0.25">
      <c r="A18" s="10">
        <v>41766</v>
      </c>
      <c r="B18" s="3">
        <f t="shared" si="1"/>
        <v>5</v>
      </c>
      <c r="C18" s="3">
        <f t="shared" si="5"/>
        <v>1</v>
      </c>
      <c r="D18" s="4">
        <f t="shared" si="6"/>
        <v>0.54</v>
      </c>
      <c r="E18" s="5">
        <f t="shared" si="0"/>
        <v>401.76000000000005</v>
      </c>
      <c r="F18" s="2">
        <f t="shared" si="2"/>
        <v>3</v>
      </c>
      <c r="G18" s="2">
        <f t="shared" si="10"/>
        <v>36</v>
      </c>
      <c r="H18" s="2">
        <f t="shared" si="7"/>
        <v>64</v>
      </c>
      <c r="I18" s="2">
        <f t="shared" si="9"/>
        <v>64</v>
      </c>
      <c r="J18" s="2">
        <f t="shared" si="11"/>
        <v>64</v>
      </c>
      <c r="K18" s="2">
        <f t="shared" si="8"/>
        <v>146</v>
      </c>
      <c r="L18" s="2">
        <f t="shared" si="3"/>
        <v>36</v>
      </c>
      <c r="M18" s="2">
        <f t="shared" si="4"/>
        <v>1</v>
      </c>
    </row>
    <row r="19" spans="1:13" x14ac:dyDescent="0.25">
      <c r="A19" s="10">
        <v>41767</v>
      </c>
      <c r="B19" s="3">
        <f t="shared" si="1"/>
        <v>5</v>
      </c>
      <c r="C19" s="3">
        <f t="shared" si="5"/>
        <v>2</v>
      </c>
      <c r="D19" s="4">
        <f t="shared" si="6"/>
        <v>0.54</v>
      </c>
      <c r="E19" s="5">
        <f t="shared" si="0"/>
        <v>401.76000000000005</v>
      </c>
      <c r="F19" s="2">
        <f t="shared" si="2"/>
        <v>4</v>
      </c>
      <c r="G19" s="2">
        <f t="shared" si="10"/>
        <v>36</v>
      </c>
      <c r="H19" s="2">
        <f t="shared" si="7"/>
        <v>66</v>
      </c>
      <c r="I19" s="2">
        <f t="shared" si="9"/>
        <v>64</v>
      </c>
      <c r="J19" s="2">
        <f t="shared" si="11"/>
        <v>64</v>
      </c>
      <c r="K19" s="2">
        <f t="shared" si="8"/>
        <v>174</v>
      </c>
      <c r="L19" s="2">
        <f t="shared" si="3"/>
        <v>36</v>
      </c>
      <c r="M19" s="2">
        <f t="shared" si="4"/>
        <v>1</v>
      </c>
    </row>
    <row r="20" spans="1:13" x14ac:dyDescent="0.25">
      <c r="A20" s="10">
        <v>41768</v>
      </c>
      <c r="B20" s="3">
        <f t="shared" si="1"/>
        <v>5</v>
      </c>
      <c r="C20" s="3">
        <f t="shared" si="5"/>
        <v>3</v>
      </c>
      <c r="D20" s="4">
        <f t="shared" si="6"/>
        <v>0.54</v>
      </c>
      <c r="E20" s="5">
        <f t="shared" si="0"/>
        <v>401.76000000000005</v>
      </c>
      <c r="F20" s="2">
        <f t="shared" si="2"/>
        <v>5</v>
      </c>
      <c r="G20" s="2">
        <f t="shared" si="10"/>
        <v>36</v>
      </c>
      <c r="H20" s="2">
        <f t="shared" si="7"/>
        <v>66</v>
      </c>
      <c r="I20" s="2">
        <f t="shared" si="9"/>
        <v>64</v>
      </c>
      <c r="J20" s="2">
        <f t="shared" si="11"/>
        <v>64</v>
      </c>
      <c r="K20" s="2">
        <f t="shared" si="8"/>
        <v>202</v>
      </c>
      <c r="L20" s="2">
        <f t="shared" si="3"/>
        <v>36</v>
      </c>
      <c r="M20" s="2">
        <f t="shared" si="4"/>
        <v>1</v>
      </c>
    </row>
    <row r="21" spans="1:13" x14ac:dyDescent="0.25">
      <c r="A21" s="10">
        <v>41769</v>
      </c>
      <c r="B21" s="3">
        <f t="shared" si="1"/>
        <v>5</v>
      </c>
      <c r="C21" s="3">
        <f t="shared" si="5"/>
        <v>4</v>
      </c>
      <c r="D21" s="4">
        <f t="shared" si="6"/>
        <v>0.54</v>
      </c>
      <c r="E21" s="5">
        <f t="shared" si="0"/>
        <v>401.76000000000005</v>
      </c>
      <c r="F21" s="2">
        <f t="shared" si="2"/>
        <v>6</v>
      </c>
      <c r="G21" s="2">
        <f t="shared" si="10"/>
        <v>100</v>
      </c>
      <c r="H21" s="2">
        <f t="shared" si="7"/>
        <v>66</v>
      </c>
      <c r="I21" s="2">
        <f t="shared" si="9"/>
        <v>64</v>
      </c>
      <c r="J21" s="2">
        <f t="shared" si="11"/>
        <v>64</v>
      </c>
      <c r="K21" s="2">
        <f t="shared" si="8"/>
        <v>230</v>
      </c>
      <c r="L21" s="2">
        <f t="shared" si="3"/>
        <v>100</v>
      </c>
      <c r="M21" s="2">
        <f t="shared" si="4"/>
        <v>1</v>
      </c>
    </row>
    <row r="22" spans="1:13" x14ac:dyDescent="0.25">
      <c r="A22" s="10">
        <v>41770</v>
      </c>
      <c r="B22" s="3">
        <f t="shared" si="1"/>
        <v>5</v>
      </c>
      <c r="C22" s="3">
        <f t="shared" si="5"/>
        <v>5</v>
      </c>
      <c r="D22" s="4">
        <f t="shared" si="6"/>
        <v>0.54</v>
      </c>
      <c r="E22" s="5">
        <f t="shared" si="0"/>
        <v>401.76000000000005</v>
      </c>
      <c r="F22" s="2">
        <f t="shared" si="2"/>
        <v>7</v>
      </c>
      <c r="G22" s="2">
        <f t="shared" si="10"/>
        <v>100</v>
      </c>
      <c r="H22" s="2">
        <f t="shared" si="7"/>
        <v>66</v>
      </c>
      <c r="I22" s="2">
        <f t="shared" si="9"/>
        <v>64</v>
      </c>
      <c r="J22" s="2">
        <f t="shared" si="11"/>
        <v>64</v>
      </c>
      <c r="K22" s="2">
        <f t="shared" si="8"/>
        <v>194</v>
      </c>
      <c r="L22" s="2">
        <f t="shared" si="3"/>
        <v>100</v>
      </c>
      <c r="M22" s="2">
        <f t="shared" si="4"/>
        <v>1</v>
      </c>
    </row>
    <row r="23" spans="1:13" x14ac:dyDescent="0.25">
      <c r="A23" s="10">
        <v>41771</v>
      </c>
      <c r="B23" s="3">
        <f t="shared" si="1"/>
        <v>5</v>
      </c>
      <c r="C23" s="3">
        <f t="shared" si="5"/>
        <v>6</v>
      </c>
      <c r="D23" s="4">
        <f t="shared" si="6"/>
        <v>0.54</v>
      </c>
      <c r="E23" s="5">
        <f t="shared" si="0"/>
        <v>401.76000000000005</v>
      </c>
      <c r="F23" s="2">
        <f t="shared" si="2"/>
        <v>1</v>
      </c>
      <c r="G23" s="2">
        <f t="shared" si="10"/>
        <v>36</v>
      </c>
      <c r="H23" s="2">
        <f t="shared" si="7"/>
        <v>66</v>
      </c>
      <c r="I23" s="2">
        <f t="shared" si="9"/>
        <v>66</v>
      </c>
      <c r="J23" s="2">
        <f t="shared" si="11"/>
        <v>64</v>
      </c>
      <c r="K23" s="2">
        <f t="shared" si="8"/>
        <v>158</v>
      </c>
      <c r="L23" s="2">
        <f t="shared" si="3"/>
        <v>36</v>
      </c>
      <c r="M23" s="2">
        <f t="shared" si="4"/>
        <v>1</v>
      </c>
    </row>
    <row r="24" spans="1:13" x14ac:dyDescent="0.25">
      <c r="A24" s="10">
        <v>41772</v>
      </c>
      <c r="B24" s="3">
        <f t="shared" si="1"/>
        <v>5</v>
      </c>
      <c r="C24" s="3">
        <f t="shared" si="5"/>
        <v>7</v>
      </c>
      <c r="D24" s="4">
        <f t="shared" si="6"/>
        <v>0.54</v>
      </c>
      <c r="E24" s="5">
        <f t="shared" si="0"/>
        <v>401.76000000000005</v>
      </c>
      <c r="F24" s="2">
        <f t="shared" si="2"/>
        <v>2</v>
      </c>
      <c r="G24" s="2">
        <f t="shared" si="10"/>
        <v>36</v>
      </c>
      <c r="H24" s="2">
        <f t="shared" si="7"/>
        <v>66</v>
      </c>
      <c r="I24" s="2">
        <f t="shared" si="9"/>
        <v>66</v>
      </c>
      <c r="J24" s="2">
        <f t="shared" si="11"/>
        <v>66</v>
      </c>
      <c r="K24" s="2">
        <f t="shared" si="8"/>
        <v>188</v>
      </c>
      <c r="L24" s="2">
        <f t="shared" si="3"/>
        <v>36</v>
      </c>
      <c r="M24" s="2">
        <f t="shared" si="4"/>
        <v>1</v>
      </c>
    </row>
    <row r="25" spans="1:13" x14ac:dyDescent="0.25">
      <c r="A25" s="10">
        <v>41773</v>
      </c>
      <c r="B25" s="3">
        <f t="shared" si="1"/>
        <v>5</v>
      </c>
      <c r="C25" s="3">
        <f t="shared" si="5"/>
        <v>1</v>
      </c>
      <c r="D25" s="4">
        <f t="shared" si="6"/>
        <v>0.56000000000000005</v>
      </c>
      <c r="E25" s="5">
        <f t="shared" si="0"/>
        <v>416.64000000000004</v>
      </c>
      <c r="F25" s="2">
        <f t="shared" si="2"/>
        <v>3</v>
      </c>
      <c r="G25" s="2">
        <f t="shared" si="10"/>
        <v>36</v>
      </c>
      <c r="H25" s="2">
        <f t="shared" si="7"/>
        <v>66</v>
      </c>
      <c r="I25" s="2">
        <f t="shared" si="9"/>
        <v>66</v>
      </c>
      <c r="J25" s="2">
        <f t="shared" si="11"/>
        <v>66</v>
      </c>
      <c r="K25" s="2">
        <f t="shared" si="8"/>
        <v>218</v>
      </c>
      <c r="L25" s="2">
        <f t="shared" si="3"/>
        <v>36</v>
      </c>
      <c r="M25" s="2">
        <f t="shared" si="4"/>
        <v>1</v>
      </c>
    </row>
    <row r="26" spans="1:13" x14ac:dyDescent="0.25">
      <c r="A26" s="10">
        <v>41774</v>
      </c>
      <c r="B26" s="3">
        <f t="shared" si="1"/>
        <v>5</v>
      </c>
      <c r="C26" s="3">
        <f t="shared" si="5"/>
        <v>2</v>
      </c>
      <c r="D26" s="4">
        <f t="shared" si="6"/>
        <v>0.56000000000000005</v>
      </c>
      <c r="E26" s="5">
        <f t="shared" si="0"/>
        <v>416.64000000000004</v>
      </c>
      <c r="F26" s="2">
        <f t="shared" si="2"/>
        <v>4</v>
      </c>
      <c r="G26" s="2">
        <f t="shared" si="10"/>
        <v>36</v>
      </c>
      <c r="H26" s="2">
        <f t="shared" si="7"/>
        <v>69</v>
      </c>
      <c r="I26" s="2">
        <f t="shared" si="9"/>
        <v>66</v>
      </c>
      <c r="J26" s="2">
        <f t="shared" si="11"/>
        <v>66</v>
      </c>
      <c r="K26" s="2">
        <f t="shared" si="8"/>
        <v>248</v>
      </c>
      <c r="L26" s="2">
        <f t="shared" si="3"/>
        <v>36</v>
      </c>
      <c r="M26" s="2">
        <f t="shared" si="4"/>
        <v>1</v>
      </c>
    </row>
    <row r="27" spans="1:13" x14ac:dyDescent="0.25">
      <c r="A27" s="10">
        <v>41775</v>
      </c>
      <c r="B27" s="3">
        <f t="shared" si="1"/>
        <v>5</v>
      </c>
      <c r="C27" s="3">
        <f t="shared" si="5"/>
        <v>3</v>
      </c>
      <c r="D27" s="4">
        <f t="shared" si="6"/>
        <v>0.56000000000000005</v>
      </c>
      <c r="E27" s="5">
        <f t="shared" si="0"/>
        <v>416.64000000000004</v>
      </c>
      <c r="F27" s="2">
        <f t="shared" si="2"/>
        <v>5</v>
      </c>
      <c r="G27" s="2">
        <f t="shared" si="10"/>
        <v>36</v>
      </c>
      <c r="H27" s="2">
        <f t="shared" si="7"/>
        <v>69</v>
      </c>
      <c r="I27" s="2">
        <f t="shared" si="9"/>
        <v>66</v>
      </c>
      <c r="J27" s="2">
        <f t="shared" si="11"/>
        <v>66</v>
      </c>
      <c r="K27" s="2">
        <f t="shared" si="8"/>
        <v>278</v>
      </c>
      <c r="L27" s="2">
        <f t="shared" si="3"/>
        <v>36</v>
      </c>
      <c r="M27" s="2">
        <f t="shared" si="4"/>
        <v>1</v>
      </c>
    </row>
    <row r="28" spans="1:13" x14ac:dyDescent="0.25">
      <c r="A28" s="10">
        <v>41776</v>
      </c>
      <c r="B28" s="3">
        <f t="shared" si="1"/>
        <v>5</v>
      </c>
      <c r="C28" s="3">
        <f t="shared" si="5"/>
        <v>4</v>
      </c>
      <c r="D28" s="4">
        <f t="shared" si="6"/>
        <v>0.56000000000000005</v>
      </c>
      <c r="E28" s="5">
        <f t="shared" si="0"/>
        <v>416.64000000000004</v>
      </c>
      <c r="F28" s="2">
        <f t="shared" si="2"/>
        <v>6</v>
      </c>
      <c r="G28" s="2">
        <f t="shared" si="10"/>
        <v>100</v>
      </c>
      <c r="H28" s="2">
        <f t="shared" si="7"/>
        <v>69</v>
      </c>
      <c r="I28" s="2">
        <f t="shared" si="9"/>
        <v>66</v>
      </c>
      <c r="J28" s="2">
        <f t="shared" si="11"/>
        <v>66</v>
      </c>
      <c r="K28" s="2">
        <f t="shared" si="8"/>
        <v>308</v>
      </c>
      <c r="L28" s="2">
        <f t="shared" si="3"/>
        <v>100</v>
      </c>
      <c r="M28" s="2">
        <f t="shared" si="4"/>
        <v>1</v>
      </c>
    </row>
    <row r="29" spans="1:13" x14ac:dyDescent="0.25">
      <c r="A29" s="10">
        <v>41777</v>
      </c>
      <c r="B29" s="3">
        <f t="shared" si="1"/>
        <v>5</v>
      </c>
      <c r="C29" s="3">
        <f t="shared" si="5"/>
        <v>5</v>
      </c>
      <c r="D29" s="4">
        <f t="shared" si="6"/>
        <v>0.56000000000000005</v>
      </c>
      <c r="E29" s="5">
        <f t="shared" si="0"/>
        <v>416.64000000000004</v>
      </c>
      <c r="F29" s="2">
        <f t="shared" si="2"/>
        <v>7</v>
      </c>
      <c r="G29" s="2">
        <f t="shared" si="10"/>
        <v>100</v>
      </c>
      <c r="H29" s="2">
        <f t="shared" si="7"/>
        <v>69</v>
      </c>
      <c r="I29" s="2">
        <f t="shared" si="9"/>
        <v>66</v>
      </c>
      <c r="J29" s="2">
        <f t="shared" si="11"/>
        <v>66</v>
      </c>
      <c r="K29" s="2">
        <f t="shared" si="8"/>
        <v>274</v>
      </c>
      <c r="L29" s="2">
        <f t="shared" si="3"/>
        <v>100</v>
      </c>
      <c r="M29" s="2">
        <f t="shared" si="4"/>
        <v>1</v>
      </c>
    </row>
    <row r="30" spans="1:13" x14ac:dyDescent="0.25">
      <c r="A30" s="10">
        <v>41778</v>
      </c>
      <c r="B30" s="3">
        <f t="shared" si="1"/>
        <v>5</v>
      </c>
      <c r="C30" s="3">
        <f t="shared" si="5"/>
        <v>6</v>
      </c>
      <c r="D30" s="4">
        <f t="shared" si="6"/>
        <v>0.56000000000000005</v>
      </c>
      <c r="E30" s="5">
        <f t="shared" si="0"/>
        <v>416.64000000000004</v>
      </c>
      <c r="F30" s="2">
        <f t="shared" si="2"/>
        <v>1</v>
      </c>
      <c r="G30" s="2">
        <f t="shared" si="10"/>
        <v>36</v>
      </c>
      <c r="H30" s="2">
        <f t="shared" si="7"/>
        <v>69</v>
      </c>
      <c r="I30" s="2">
        <f t="shared" si="9"/>
        <v>69</v>
      </c>
      <c r="J30" s="2">
        <f t="shared" si="11"/>
        <v>66</v>
      </c>
      <c r="K30" s="2">
        <f t="shared" si="8"/>
        <v>240</v>
      </c>
      <c r="L30" s="2">
        <f t="shared" si="3"/>
        <v>36</v>
      </c>
      <c r="M30" s="2">
        <f t="shared" si="4"/>
        <v>1</v>
      </c>
    </row>
    <row r="31" spans="1:13" x14ac:dyDescent="0.25">
      <c r="A31" s="10">
        <v>41779</v>
      </c>
      <c r="B31" s="3">
        <f t="shared" si="1"/>
        <v>5</v>
      </c>
      <c r="C31" s="3">
        <f t="shared" si="5"/>
        <v>7</v>
      </c>
      <c r="D31" s="4">
        <f t="shared" si="6"/>
        <v>0.56000000000000005</v>
      </c>
      <c r="E31" s="5">
        <f t="shared" si="0"/>
        <v>416.64000000000004</v>
      </c>
      <c r="F31" s="2">
        <f t="shared" si="2"/>
        <v>2</v>
      </c>
      <c r="G31" s="2">
        <f t="shared" si="10"/>
        <v>36</v>
      </c>
      <c r="H31" s="2">
        <f t="shared" si="7"/>
        <v>69</v>
      </c>
      <c r="I31" s="2">
        <f t="shared" si="9"/>
        <v>69</v>
      </c>
      <c r="J31" s="2">
        <f t="shared" si="11"/>
        <v>69</v>
      </c>
      <c r="K31" s="2">
        <f t="shared" si="8"/>
        <v>273</v>
      </c>
      <c r="L31" s="2">
        <f t="shared" si="3"/>
        <v>36</v>
      </c>
      <c r="M31" s="2">
        <f t="shared" si="4"/>
        <v>1</v>
      </c>
    </row>
    <row r="32" spans="1:13" x14ac:dyDescent="0.25">
      <c r="A32" s="10">
        <v>41780</v>
      </c>
      <c r="B32" s="3">
        <f t="shared" si="1"/>
        <v>5</v>
      </c>
      <c r="C32" s="3">
        <f t="shared" si="5"/>
        <v>1</v>
      </c>
      <c r="D32" s="4">
        <f t="shared" si="6"/>
        <v>0.57999999999999996</v>
      </c>
      <c r="E32" s="5">
        <f t="shared" si="0"/>
        <v>431.52</v>
      </c>
      <c r="F32" s="2">
        <f t="shared" si="2"/>
        <v>3</v>
      </c>
      <c r="G32" s="2">
        <f t="shared" si="10"/>
        <v>36</v>
      </c>
      <c r="H32" s="2">
        <f t="shared" si="7"/>
        <v>69</v>
      </c>
      <c r="I32" s="2">
        <f t="shared" si="9"/>
        <v>69</v>
      </c>
      <c r="J32" s="2">
        <f t="shared" si="11"/>
        <v>69</v>
      </c>
      <c r="K32" s="2">
        <f t="shared" si="8"/>
        <v>306</v>
      </c>
      <c r="L32" s="2">
        <f t="shared" si="3"/>
        <v>36</v>
      </c>
      <c r="M32" s="2">
        <f t="shared" si="4"/>
        <v>1</v>
      </c>
    </row>
    <row r="33" spans="1:13" x14ac:dyDescent="0.25">
      <c r="A33" s="10">
        <v>41781</v>
      </c>
      <c r="B33" s="3">
        <f t="shared" si="1"/>
        <v>5</v>
      </c>
      <c r="C33" s="3">
        <f t="shared" si="5"/>
        <v>2</v>
      </c>
      <c r="D33" s="4">
        <f t="shared" si="6"/>
        <v>0.57999999999999996</v>
      </c>
      <c r="E33" s="5">
        <f t="shared" si="0"/>
        <v>431.52</v>
      </c>
      <c r="F33" s="2">
        <f t="shared" si="2"/>
        <v>4</v>
      </c>
      <c r="G33" s="2">
        <f t="shared" si="10"/>
        <v>36</v>
      </c>
      <c r="H33" s="2">
        <f t="shared" si="7"/>
        <v>71</v>
      </c>
      <c r="I33" s="2">
        <f t="shared" si="9"/>
        <v>69</v>
      </c>
      <c r="J33" s="2">
        <f t="shared" si="11"/>
        <v>69</v>
      </c>
      <c r="K33" s="2">
        <f t="shared" si="8"/>
        <v>339</v>
      </c>
      <c r="L33" s="2">
        <f t="shared" si="3"/>
        <v>36</v>
      </c>
      <c r="M33" s="2">
        <f t="shared" si="4"/>
        <v>1</v>
      </c>
    </row>
    <row r="34" spans="1:13" x14ac:dyDescent="0.25">
      <c r="A34" s="10">
        <v>41782</v>
      </c>
      <c r="B34" s="3">
        <f t="shared" si="1"/>
        <v>5</v>
      </c>
      <c r="C34" s="3">
        <f t="shared" si="5"/>
        <v>3</v>
      </c>
      <c r="D34" s="4">
        <f t="shared" si="6"/>
        <v>0.57999999999999996</v>
      </c>
      <c r="E34" s="5">
        <f t="shared" si="0"/>
        <v>431.52</v>
      </c>
      <c r="F34" s="2">
        <f t="shared" si="2"/>
        <v>5</v>
      </c>
      <c r="G34" s="2">
        <f t="shared" si="10"/>
        <v>36</v>
      </c>
      <c r="H34" s="2">
        <f t="shared" si="7"/>
        <v>71</v>
      </c>
      <c r="I34" s="2">
        <f t="shared" si="9"/>
        <v>69</v>
      </c>
      <c r="J34" s="2">
        <f t="shared" si="11"/>
        <v>69</v>
      </c>
      <c r="K34" s="2">
        <f t="shared" si="8"/>
        <v>372</v>
      </c>
      <c r="L34" s="2">
        <f t="shared" si="3"/>
        <v>36</v>
      </c>
      <c r="M34" s="2">
        <f t="shared" si="4"/>
        <v>1</v>
      </c>
    </row>
    <row r="35" spans="1:13" x14ac:dyDescent="0.25">
      <c r="A35" s="10">
        <v>41783</v>
      </c>
      <c r="B35" s="3">
        <f t="shared" si="1"/>
        <v>5</v>
      </c>
      <c r="C35" s="3">
        <f t="shared" si="5"/>
        <v>4</v>
      </c>
      <c r="D35" s="4">
        <f t="shared" si="6"/>
        <v>0.57999999999999996</v>
      </c>
      <c r="E35" s="5">
        <f t="shared" si="0"/>
        <v>431.52</v>
      </c>
      <c r="F35" s="2">
        <f t="shared" si="2"/>
        <v>6</v>
      </c>
      <c r="G35" s="2">
        <f t="shared" si="10"/>
        <v>100</v>
      </c>
      <c r="H35" s="2">
        <f t="shared" si="7"/>
        <v>71</v>
      </c>
      <c r="I35" s="2">
        <f t="shared" si="9"/>
        <v>69</v>
      </c>
      <c r="J35" s="2">
        <f t="shared" si="11"/>
        <v>69</v>
      </c>
      <c r="K35" s="2">
        <f t="shared" si="8"/>
        <v>405</v>
      </c>
      <c r="L35" s="2">
        <f t="shared" si="3"/>
        <v>100</v>
      </c>
      <c r="M35" s="2">
        <f t="shared" si="4"/>
        <v>1</v>
      </c>
    </row>
    <row r="36" spans="1:13" x14ac:dyDescent="0.25">
      <c r="A36" s="10">
        <v>41784</v>
      </c>
      <c r="B36" s="3">
        <f t="shared" si="1"/>
        <v>5</v>
      </c>
      <c r="C36" s="3">
        <f t="shared" si="5"/>
        <v>5</v>
      </c>
      <c r="D36" s="4">
        <f t="shared" si="6"/>
        <v>0.57999999999999996</v>
      </c>
      <c r="E36" s="5">
        <f t="shared" ref="E36:E67" si="12">B$1*D36</f>
        <v>431.52</v>
      </c>
      <c r="F36" s="2">
        <f t="shared" si="2"/>
        <v>7</v>
      </c>
      <c r="G36" s="2">
        <f t="shared" si="10"/>
        <v>100</v>
      </c>
      <c r="H36" s="2">
        <f t="shared" si="7"/>
        <v>71</v>
      </c>
      <c r="I36" s="2">
        <f t="shared" si="9"/>
        <v>69</v>
      </c>
      <c r="J36" s="2">
        <f t="shared" si="11"/>
        <v>69</v>
      </c>
      <c r="K36" s="2">
        <f t="shared" si="8"/>
        <v>374</v>
      </c>
      <c r="L36" s="2">
        <f t="shared" si="3"/>
        <v>100</v>
      </c>
      <c r="M36" s="2">
        <f t="shared" si="4"/>
        <v>1</v>
      </c>
    </row>
    <row r="37" spans="1:13" x14ac:dyDescent="0.25">
      <c r="A37" s="10">
        <v>41785</v>
      </c>
      <c r="B37" s="3">
        <f t="shared" si="1"/>
        <v>5</v>
      </c>
      <c r="C37" s="3">
        <f t="shared" si="5"/>
        <v>6</v>
      </c>
      <c r="D37" s="4">
        <f t="shared" si="6"/>
        <v>0.57999999999999996</v>
      </c>
      <c r="E37" s="5">
        <f t="shared" si="12"/>
        <v>431.52</v>
      </c>
      <c r="F37" s="2">
        <f t="shared" si="2"/>
        <v>1</v>
      </c>
      <c r="G37" s="2">
        <f t="shared" si="10"/>
        <v>36</v>
      </c>
      <c r="H37" s="2">
        <f t="shared" si="7"/>
        <v>71</v>
      </c>
      <c r="I37" s="2">
        <f t="shared" si="9"/>
        <v>71</v>
      </c>
      <c r="J37" s="2">
        <f t="shared" si="11"/>
        <v>69</v>
      </c>
      <c r="K37" s="2">
        <f t="shared" si="8"/>
        <v>343</v>
      </c>
      <c r="L37" s="2">
        <f t="shared" si="3"/>
        <v>36</v>
      </c>
      <c r="M37" s="2">
        <f t="shared" si="4"/>
        <v>1</v>
      </c>
    </row>
    <row r="38" spans="1:13" x14ac:dyDescent="0.25">
      <c r="A38" s="10">
        <v>41786</v>
      </c>
      <c r="B38" s="3">
        <f t="shared" si="1"/>
        <v>5</v>
      </c>
      <c r="C38" s="3">
        <f t="shared" si="5"/>
        <v>7</v>
      </c>
      <c r="D38" s="4">
        <f t="shared" si="6"/>
        <v>0.57999999999999996</v>
      </c>
      <c r="E38" s="5">
        <f t="shared" si="12"/>
        <v>431.52</v>
      </c>
      <c r="F38" s="2">
        <f t="shared" si="2"/>
        <v>2</v>
      </c>
      <c r="G38" s="2">
        <f t="shared" si="10"/>
        <v>36</v>
      </c>
      <c r="H38" s="2">
        <f t="shared" si="7"/>
        <v>71</v>
      </c>
      <c r="I38" s="2">
        <f t="shared" si="9"/>
        <v>71</v>
      </c>
      <c r="J38" s="2">
        <f t="shared" si="11"/>
        <v>71</v>
      </c>
      <c r="K38" s="2">
        <f t="shared" si="8"/>
        <v>378</v>
      </c>
      <c r="L38" s="2">
        <f t="shared" si="3"/>
        <v>36</v>
      </c>
      <c r="M38" s="2">
        <f t="shared" si="4"/>
        <v>1</v>
      </c>
    </row>
    <row r="39" spans="1:13" x14ac:dyDescent="0.25">
      <c r="A39" s="10">
        <v>41787</v>
      </c>
      <c r="B39" s="3">
        <f t="shared" si="1"/>
        <v>5</v>
      </c>
      <c r="C39" s="3">
        <f t="shared" si="5"/>
        <v>1</v>
      </c>
      <c r="D39" s="4">
        <f t="shared" si="6"/>
        <v>0.6</v>
      </c>
      <c r="E39" s="5">
        <f t="shared" si="12"/>
        <v>446.4</v>
      </c>
      <c r="F39" s="2">
        <f t="shared" si="2"/>
        <v>3</v>
      </c>
      <c r="G39" s="2">
        <f t="shared" si="10"/>
        <v>36</v>
      </c>
      <c r="H39" s="2">
        <f t="shared" si="7"/>
        <v>71</v>
      </c>
      <c r="I39" s="2">
        <f t="shared" si="9"/>
        <v>71</v>
      </c>
      <c r="J39" s="2">
        <f t="shared" si="11"/>
        <v>71</v>
      </c>
      <c r="K39" s="2">
        <f t="shared" si="8"/>
        <v>413</v>
      </c>
      <c r="L39" s="2">
        <f t="shared" si="3"/>
        <v>36</v>
      </c>
      <c r="M39" s="2">
        <f t="shared" si="4"/>
        <v>1</v>
      </c>
    </row>
    <row r="40" spans="1:13" x14ac:dyDescent="0.25">
      <c r="A40" s="10">
        <v>41788</v>
      </c>
      <c r="B40" s="3">
        <f t="shared" si="1"/>
        <v>5</v>
      </c>
      <c r="C40" s="3">
        <f t="shared" si="5"/>
        <v>2</v>
      </c>
      <c r="D40" s="4">
        <f t="shared" si="6"/>
        <v>0.6</v>
      </c>
      <c r="E40" s="5">
        <f t="shared" si="12"/>
        <v>446.4</v>
      </c>
      <c r="F40" s="2">
        <f t="shared" si="2"/>
        <v>4</v>
      </c>
      <c r="G40" s="2">
        <f t="shared" si="10"/>
        <v>36</v>
      </c>
      <c r="H40" s="2">
        <f t="shared" si="7"/>
        <v>74</v>
      </c>
      <c r="I40" s="2">
        <f t="shared" si="9"/>
        <v>71</v>
      </c>
      <c r="J40" s="2">
        <f t="shared" si="11"/>
        <v>71</v>
      </c>
      <c r="K40" s="2">
        <f t="shared" si="8"/>
        <v>448</v>
      </c>
      <c r="L40" s="2">
        <f t="shared" si="3"/>
        <v>36</v>
      </c>
      <c r="M40" s="2">
        <f t="shared" si="4"/>
        <v>1</v>
      </c>
    </row>
    <row r="41" spans="1:13" x14ac:dyDescent="0.25">
      <c r="A41" s="10">
        <v>41789</v>
      </c>
      <c r="B41" s="3">
        <f t="shared" si="1"/>
        <v>5</v>
      </c>
      <c r="C41" s="3">
        <f t="shared" si="5"/>
        <v>3</v>
      </c>
      <c r="D41" s="4">
        <f t="shared" si="6"/>
        <v>0.6</v>
      </c>
      <c r="E41" s="5">
        <f t="shared" si="12"/>
        <v>446.4</v>
      </c>
      <c r="F41" s="2">
        <f t="shared" si="2"/>
        <v>5</v>
      </c>
      <c r="G41" s="2">
        <f t="shared" si="10"/>
        <v>36</v>
      </c>
      <c r="H41" s="2">
        <f t="shared" si="7"/>
        <v>74</v>
      </c>
      <c r="I41" s="2">
        <f t="shared" si="9"/>
        <v>71</v>
      </c>
      <c r="J41" s="2">
        <f t="shared" si="11"/>
        <v>71</v>
      </c>
      <c r="K41" s="2">
        <f t="shared" si="8"/>
        <v>483</v>
      </c>
      <c r="L41" s="2">
        <f t="shared" si="3"/>
        <v>36</v>
      </c>
      <c r="M41" s="2">
        <f t="shared" si="4"/>
        <v>1</v>
      </c>
    </row>
    <row r="42" spans="1:13" x14ac:dyDescent="0.25">
      <c r="A42" s="10">
        <v>41790</v>
      </c>
      <c r="B42" s="3">
        <f t="shared" si="1"/>
        <v>5</v>
      </c>
      <c r="C42" s="3">
        <f t="shared" si="5"/>
        <v>4</v>
      </c>
      <c r="D42" s="4">
        <f t="shared" si="6"/>
        <v>0.6</v>
      </c>
      <c r="E42" s="5">
        <f t="shared" si="12"/>
        <v>446.4</v>
      </c>
      <c r="F42" s="2">
        <f t="shared" si="2"/>
        <v>6</v>
      </c>
      <c r="G42" s="2">
        <f t="shared" si="10"/>
        <v>100</v>
      </c>
      <c r="H42" s="2">
        <f t="shared" si="7"/>
        <v>74</v>
      </c>
      <c r="I42" s="2">
        <f t="shared" si="9"/>
        <v>71</v>
      </c>
      <c r="J42" s="2">
        <f t="shared" si="11"/>
        <v>71</v>
      </c>
      <c r="K42" s="2">
        <f t="shared" si="8"/>
        <v>518</v>
      </c>
      <c r="L42" s="2">
        <f t="shared" si="3"/>
        <v>100</v>
      </c>
      <c r="M42" s="2">
        <f t="shared" si="4"/>
        <v>1</v>
      </c>
    </row>
    <row r="43" spans="1:13" x14ac:dyDescent="0.25">
      <c r="A43" s="10">
        <v>41791</v>
      </c>
      <c r="B43" s="3">
        <f t="shared" si="1"/>
        <v>6</v>
      </c>
      <c r="C43" s="3">
        <f>IF(C42=7,1,C42+1)</f>
        <v>5</v>
      </c>
      <c r="D43" s="4">
        <f t="shared" si="6"/>
        <v>0.6</v>
      </c>
      <c r="E43" s="5">
        <f t="shared" si="12"/>
        <v>446.4</v>
      </c>
      <c r="F43" s="2">
        <f t="shared" si="2"/>
        <v>7</v>
      </c>
      <c r="G43" s="2">
        <f t="shared" si="10"/>
        <v>100</v>
      </c>
      <c r="H43" s="2">
        <f t="shared" si="7"/>
        <v>74</v>
      </c>
      <c r="I43" s="2">
        <f t="shared" si="9"/>
        <v>71</v>
      </c>
      <c r="J43" s="2">
        <f t="shared" si="11"/>
        <v>71</v>
      </c>
      <c r="K43" s="2">
        <f t="shared" si="8"/>
        <v>489</v>
      </c>
      <c r="L43" s="2">
        <f t="shared" si="3"/>
        <v>100</v>
      </c>
      <c r="M43" s="2">
        <f t="shared" si="4"/>
        <v>1</v>
      </c>
    </row>
    <row r="44" spans="1:13" x14ac:dyDescent="0.25">
      <c r="A44" s="10">
        <v>41792</v>
      </c>
      <c r="B44" s="3">
        <f t="shared" si="1"/>
        <v>6</v>
      </c>
      <c r="C44" s="3">
        <f t="shared" si="5"/>
        <v>6</v>
      </c>
      <c r="D44" s="4">
        <f t="shared" si="6"/>
        <v>0.6</v>
      </c>
      <c r="E44" s="5">
        <f t="shared" si="12"/>
        <v>446.4</v>
      </c>
      <c r="F44" s="2">
        <f t="shared" si="2"/>
        <v>1</v>
      </c>
      <c r="G44" s="2">
        <f t="shared" si="10"/>
        <v>36</v>
      </c>
      <c r="H44" s="2">
        <f t="shared" si="7"/>
        <v>74</v>
      </c>
      <c r="I44" s="2">
        <f t="shared" si="9"/>
        <v>74</v>
      </c>
      <c r="J44" s="2">
        <f t="shared" si="11"/>
        <v>71</v>
      </c>
      <c r="K44" s="2">
        <f t="shared" si="8"/>
        <v>460</v>
      </c>
      <c r="L44" s="2">
        <f t="shared" si="3"/>
        <v>36</v>
      </c>
      <c r="M44" s="2">
        <f t="shared" si="4"/>
        <v>1</v>
      </c>
    </row>
    <row r="45" spans="1:13" x14ac:dyDescent="0.25">
      <c r="A45" s="10">
        <v>41793</v>
      </c>
      <c r="B45" s="3">
        <f t="shared" si="1"/>
        <v>6</v>
      </c>
      <c r="C45" s="3">
        <f t="shared" si="5"/>
        <v>7</v>
      </c>
      <c r="D45" s="4">
        <f t="shared" si="6"/>
        <v>0.6</v>
      </c>
      <c r="E45" s="5">
        <f t="shared" si="12"/>
        <v>446.4</v>
      </c>
      <c r="F45" s="2">
        <f t="shared" si="2"/>
        <v>2</v>
      </c>
      <c r="G45" s="2">
        <f t="shared" si="10"/>
        <v>36</v>
      </c>
      <c r="H45" s="2">
        <f t="shared" si="7"/>
        <v>74</v>
      </c>
      <c r="I45" s="2">
        <f t="shared" si="9"/>
        <v>74</v>
      </c>
      <c r="J45" s="2">
        <f t="shared" si="11"/>
        <v>74</v>
      </c>
      <c r="K45" s="2">
        <f t="shared" si="8"/>
        <v>498</v>
      </c>
      <c r="L45" s="2">
        <f t="shared" si="3"/>
        <v>36</v>
      </c>
      <c r="M45" s="2">
        <f t="shared" si="4"/>
        <v>1</v>
      </c>
    </row>
    <row r="46" spans="1:13" x14ac:dyDescent="0.25">
      <c r="A46" s="10">
        <v>41794</v>
      </c>
      <c r="B46" s="3">
        <f t="shared" si="1"/>
        <v>6</v>
      </c>
      <c r="C46" s="3">
        <f t="shared" si="5"/>
        <v>1</v>
      </c>
      <c r="D46" s="4">
        <f t="shared" si="6"/>
        <v>0.62</v>
      </c>
      <c r="E46" s="5">
        <f t="shared" si="12"/>
        <v>461.28</v>
      </c>
      <c r="F46" s="2">
        <f t="shared" si="2"/>
        <v>3</v>
      </c>
      <c r="G46" s="2">
        <f t="shared" si="10"/>
        <v>36</v>
      </c>
      <c r="H46" s="2">
        <f t="shared" si="7"/>
        <v>74</v>
      </c>
      <c r="I46" s="2">
        <f t="shared" si="9"/>
        <v>74</v>
      </c>
      <c r="J46" s="2">
        <f t="shared" si="11"/>
        <v>74</v>
      </c>
      <c r="K46" s="2">
        <f t="shared" si="8"/>
        <v>536</v>
      </c>
      <c r="L46" s="2">
        <f t="shared" si="3"/>
        <v>36</v>
      </c>
      <c r="M46" s="2">
        <f t="shared" si="4"/>
        <v>1</v>
      </c>
    </row>
    <row r="47" spans="1:13" x14ac:dyDescent="0.25">
      <c r="A47" s="10">
        <v>41795</v>
      </c>
      <c r="B47" s="3">
        <f t="shared" si="1"/>
        <v>6</v>
      </c>
      <c r="C47" s="3">
        <f t="shared" si="5"/>
        <v>2</v>
      </c>
      <c r="D47" s="4">
        <f t="shared" si="6"/>
        <v>0.62</v>
      </c>
      <c r="E47" s="5">
        <f t="shared" si="12"/>
        <v>461.28</v>
      </c>
      <c r="F47" s="2">
        <f t="shared" si="2"/>
        <v>4</v>
      </c>
      <c r="G47" s="2">
        <f t="shared" si="10"/>
        <v>36</v>
      </c>
      <c r="H47" s="2">
        <f t="shared" si="7"/>
        <v>76</v>
      </c>
      <c r="I47" s="2">
        <f t="shared" si="9"/>
        <v>74</v>
      </c>
      <c r="J47" s="2">
        <f t="shared" si="11"/>
        <v>74</v>
      </c>
      <c r="K47" s="2">
        <f t="shared" si="8"/>
        <v>574</v>
      </c>
      <c r="L47" s="2">
        <f t="shared" si="3"/>
        <v>36</v>
      </c>
      <c r="M47" s="2">
        <f t="shared" si="4"/>
        <v>1</v>
      </c>
    </row>
    <row r="48" spans="1:13" x14ac:dyDescent="0.25">
      <c r="A48" s="10">
        <v>41796</v>
      </c>
      <c r="B48" s="3">
        <f t="shared" si="1"/>
        <v>6</v>
      </c>
      <c r="C48" s="3">
        <f t="shared" si="5"/>
        <v>3</v>
      </c>
      <c r="D48" s="4">
        <f t="shared" si="6"/>
        <v>0.62</v>
      </c>
      <c r="E48" s="5">
        <f t="shared" si="12"/>
        <v>461.28</v>
      </c>
      <c r="F48" s="2">
        <f t="shared" si="2"/>
        <v>5</v>
      </c>
      <c r="G48" s="2">
        <f t="shared" si="10"/>
        <v>36</v>
      </c>
      <c r="H48" s="2">
        <f t="shared" si="7"/>
        <v>76</v>
      </c>
      <c r="I48" s="2">
        <f t="shared" si="9"/>
        <v>74</v>
      </c>
      <c r="J48" s="2">
        <f t="shared" si="11"/>
        <v>74</v>
      </c>
      <c r="K48" s="2">
        <f t="shared" si="8"/>
        <v>612</v>
      </c>
      <c r="L48" s="2">
        <f t="shared" si="3"/>
        <v>36</v>
      </c>
      <c r="M48" s="2">
        <f t="shared" si="4"/>
        <v>1</v>
      </c>
    </row>
    <row r="49" spans="1:13" x14ac:dyDescent="0.25">
      <c r="A49" s="10">
        <v>41797</v>
      </c>
      <c r="B49" s="3">
        <f t="shared" si="1"/>
        <v>6</v>
      </c>
      <c r="C49" s="3">
        <f t="shared" si="5"/>
        <v>4</v>
      </c>
      <c r="D49" s="4">
        <f t="shared" si="6"/>
        <v>0.62</v>
      </c>
      <c r="E49" s="5">
        <f t="shared" si="12"/>
        <v>461.28</v>
      </c>
      <c r="F49" s="2">
        <f t="shared" si="2"/>
        <v>6</v>
      </c>
      <c r="G49" s="2">
        <f t="shared" si="10"/>
        <v>100</v>
      </c>
      <c r="H49" s="2">
        <f t="shared" si="7"/>
        <v>76</v>
      </c>
      <c r="I49" s="2">
        <f t="shared" si="9"/>
        <v>74</v>
      </c>
      <c r="J49" s="2">
        <f t="shared" si="11"/>
        <v>74</v>
      </c>
      <c r="K49" s="2">
        <f t="shared" si="8"/>
        <v>650</v>
      </c>
      <c r="L49" s="2">
        <f t="shared" si="3"/>
        <v>100</v>
      </c>
      <c r="M49" s="2">
        <f t="shared" si="4"/>
        <v>1</v>
      </c>
    </row>
    <row r="50" spans="1:13" x14ac:dyDescent="0.25">
      <c r="A50" s="10">
        <v>41798</v>
      </c>
      <c r="B50" s="3">
        <f t="shared" si="1"/>
        <v>6</v>
      </c>
      <c r="C50" s="3">
        <f t="shared" si="5"/>
        <v>5</v>
      </c>
      <c r="D50" s="4">
        <f t="shared" si="6"/>
        <v>0.62</v>
      </c>
      <c r="E50" s="5">
        <f t="shared" si="12"/>
        <v>461.28</v>
      </c>
      <c r="F50" s="2">
        <f t="shared" si="2"/>
        <v>7</v>
      </c>
      <c r="G50" s="2">
        <f t="shared" si="10"/>
        <v>100</v>
      </c>
      <c r="H50" s="2">
        <f t="shared" si="7"/>
        <v>76</v>
      </c>
      <c r="I50" s="2">
        <f t="shared" si="9"/>
        <v>74</v>
      </c>
      <c r="J50" s="2">
        <f t="shared" si="11"/>
        <v>74</v>
      </c>
      <c r="K50" s="2">
        <f t="shared" si="8"/>
        <v>624</v>
      </c>
      <c r="L50" s="2">
        <f t="shared" si="3"/>
        <v>100</v>
      </c>
      <c r="M50" s="2">
        <f t="shared" si="4"/>
        <v>1</v>
      </c>
    </row>
    <row r="51" spans="1:13" x14ac:dyDescent="0.25">
      <c r="A51" s="10">
        <v>41799</v>
      </c>
      <c r="B51" s="3">
        <f t="shared" si="1"/>
        <v>6</v>
      </c>
      <c r="C51" s="3">
        <f t="shared" si="5"/>
        <v>6</v>
      </c>
      <c r="D51" s="4">
        <f t="shared" si="6"/>
        <v>0.62</v>
      </c>
      <c r="E51" s="5">
        <f t="shared" si="12"/>
        <v>461.28</v>
      </c>
      <c r="F51" s="2">
        <f t="shared" si="2"/>
        <v>1</v>
      </c>
      <c r="G51" s="2">
        <f t="shared" si="10"/>
        <v>36</v>
      </c>
      <c r="H51" s="2">
        <f t="shared" si="7"/>
        <v>76</v>
      </c>
      <c r="I51" s="2">
        <f t="shared" si="9"/>
        <v>76</v>
      </c>
      <c r="J51" s="2">
        <f t="shared" si="11"/>
        <v>74</v>
      </c>
      <c r="K51" s="2">
        <f t="shared" si="8"/>
        <v>598</v>
      </c>
      <c r="L51" s="2">
        <f t="shared" si="3"/>
        <v>36</v>
      </c>
      <c r="M51" s="2">
        <f t="shared" si="4"/>
        <v>1</v>
      </c>
    </row>
    <row r="52" spans="1:13" x14ac:dyDescent="0.25">
      <c r="A52" s="10">
        <v>41800</v>
      </c>
      <c r="B52" s="3">
        <f t="shared" si="1"/>
        <v>6</v>
      </c>
      <c r="C52" s="3">
        <f t="shared" si="5"/>
        <v>7</v>
      </c>
      <c r="D52" s="4">
        <f t="shared" si="6"/>
        <v>0.62</v>
      </c>
      <c r="E52" s="5">
        <f t="shared" si="12"/>
        <v>461.28</v>
      </c>
      <c r="F52" s="2">
        <f t="shared" si="2"/>
        <v>2</v>
      </c>
      <c r="G52" s="2">
        <f t="shared" si="10"/>
        <v>36</v>
      </c>
      <c r="H52" s="2">
        <f t="shared" si="7"/>
        <v>76</v>
      </c>
      <c r="I52" s="2">
        <f t="shared" si="9"/>
        <v>76</v>
      </c>
      <c r="J52" s="2">
        <f t="shared" si="11"/>
        <v>76</v>
      </c>
      <c r="K52" s="2">
        <f t="shared" si="8"/>
        <v>638</v>
      </c>
      <c r="L52" s="2">
        <f t="shared" si="3"/>
        <v>36</v>
      </c>
      <c r="M52" s="2">
        <f t="shared" si="4"/>
        <v>1</v>
      </c>
    </row>
    <row r="53" spans="1:13" x14ac:dyDescent="0.25">
      <c r="A53" s="10">
        <v>41801</v>
      </c>
      <c r="B53" s="3">
        <f t="shared" si="1"/>
        <v>6</v>
      </c>
      <c r="C53" s="3">
        <f t="shared" si="5"/>
        <v>1</v>
      </c>
      <c r="D53" s="4">
        <f t="shared" si="6"/>
        <v>0.64</v>
      </c>
      <c r="E53" s="5">
        <f t="shared" si="12"/>
        <v>476.16</v>
      </c>
      <c r="F53" s="2">
        <f t="shared" si="2"/>
        <v>3</v>
      </c>
      <c r="G53" s="2">
        <f t="shared" si="10"/>
        <v>36</v>
      </c>
      <c r="H53" s="2">
        <f t="shared" si="7"/>
        <v>76</v>
      </c>
      <c r="I53" s="2">
        <f t="shared" si="9"/>
        <v>76</v>
      </c>
      <c r="J53" s="2">
        <f t="shared" si="11"/>
        <v>76</v>
      </c>
      <c r="K53" s="2">
        <f t="shared" si="8"/>
        <v>678</v>
      </c>
      <c r="L53" s="2">
        <f t="shared" si="3"/>
        <v>36</v>
      </c>
      <c r="M53" s="2">
        <f t="shared" si="4"/>
        <v>1</v>
      </c>
    </row>
    <row r="54" spans="1:13" x14ac:dyDescent="0.25">
      <c r="A54" s="10">
        <v>41802</v>
      </c>
      <c r="B54" s="3">
        <f t="shared" si="1"/>
        <v>6</v>
      </c>
      <c r="C54" s="3">
        <f t="shared" si="5"/>
        <v>2</v>
      </c>
      <c r="D54" s="4">
        <f t="shared" si="6"/>
        <v>0.64</v>
      </c>
      <c r="E54" s="5">
        <f t="shared" si="12"/>
        <v>476.16</v>
      </c>
      <c r="F54" s="2">
        <f t="shared" si="2"/>
        <v>4</v>
      </c>
      <c r="G54" s="2">
        <f t="shared" si="10"/>
        <v>36</v>
      </c>
      <c r="H54" s="2">
        <f t="shared" si="7"/>
        <v>79</v>
      </c>
      <c r="I54" s="2">
        <f t="shared" si="9"/>
        <v>76</v>
      </c>
      <c r="J54" s="2">
        <f t="shared" si="11"/>
        <v>76</v>
      </c>
      <c r="K54" s="2">
        <f t="shared" si="8"/>
        <v>718</v>
      </c>
      <c r="L54" s="2">
        <f t="shared" si="3"/>
        <v>36</v>
      </c>
      <c r="M54" s="2">
        <f t="shared" si="4"/>
        <v>1</v>
      </c>
    </row>
    <row r="55" spans="1:13" x14ac:dyDescent="0.25">
      <c r="A55" s="10">
        <v>41803</v>
      </c>
      <c r="B55" s="3">
        <f t="shared" si="1"/>
        <v>6</v>
      </c>
      <c r="C55" s="3">
        <f t="shared" si="5"/>
        <v>3</v>
      </c>
      <c r="D55" s="4">
        <f t="shared" si="6"/>
        <v>0.64</v>
      </c>
      <c r="E55" s="5">
        <f t="shared" si="12"/>
        <v>476.16</v>
      </c>
      <c r="F55" s="2">
        <f t="shared" si="2"/>
        <v>5</v>
      </c>
      <c r="G55" s="2">
        <f t="shared" si="10"/>
        <v>36</v>
      </c>
      <c r="H55" s="2">
        <f t="shared" si="7"/>
        <v>79</v>
      </c>
      <c r="I55" s="2">
        <f t="shared" si="9"/>
        <v>76</v>
      </c>
      <c r="J55" s="2">
        <f t="shared" si="11"/>
        <v>76</v>
      </c>
      <c r="K55" s="2">
        <f t="shared" si="8"/>
        <v>758</v>
      </c>
      <c r="L55" s="2">
        <f t="shared" si="3"/>
        <v>36</v>
      </c>
      <c r="M55" s="2">
        <f t="shared" si="4"/>
        <v>1</v>
      </c>
    </row>
    <row r="56" spans="1:13" x14ac:dyDescent="0.25">
      <c r="A56" s="10">
        <v>41804</v>
      </c>
      <c r="B56" s="3">
        <f t="shared" si="1"/>
        <v>6</v>
      </c>
      <c r="C56" s="3">
        <f t="shared" si="5"/>
        <v>4</v>
      </c>
      <c r="D56" s="4">
        <f t="shared" si="6"/>
        <v>0.64</v>
      </c>
      <c r="E56" s="5">
        <f t="shared" si="12"/>
        <v>476.16</v>
      </c>
      <c r="F56" s="2">
        <f t="shared" si="2"/>
        <v>6</v>
      </c>
      <c r="G56" s="2">
        <f t="shared" si="10"/>
        <v>100</v>
      </c>
      <c r="H56" s="2">
        <f t="shared" si="7"/>
        <v>79</v>
      </c>
      <c r="I56" s="2">
        <f t="shared" si="9"/>
        <v>76</v>
      </c>
      <c r="J56" s="2">
        <f t="shared" si="11"/>
        <v>76</v>
      </c>
      <c r="K56" s="2">
        <f t="shared" si="8"/>
        <v>798</v>
      </c>
      <c r="L56" s="2">
        <f t="shared" si="3"/>
        <v>100</v>
      </c>
      <c r="M56" s="2">
        <f t="shared" si="4"/>
        <v>1</v>
      </c>
    </row>
    <row r="57" spans="1:13" x14ac:dyDescent="0.25">
      <c r="A57" s="10">
        <v>41805</v>
      </c>
      <c r="B57" s="3">
        <f t="shared" si="1"/>
        <v>6</v>
      </c>
      <c r="C57" s="3">
        <f t="shared" si="5"/>
        <v>5</v>
      </c>
      <c r="D57" s="4">
        <f t="shared" si="6"/>
        <v>0.64</v>
      </c>
      <c r="E57" s="5">
        <f t="shared" si="12"/>
        <v>476.16</v>
      </c>
      <c r="F57" s="2">
        <f t="shared" si="2"/>
        <v>7</v>
      </c>
      <c r="G57" s="2">
        <f t="shared" si="10"/>
        <v>100</v>
      </c>
      <c r="H57" s="2">
        <f t="shared" si="7"/>
        <v>79</v>
      </c>
      <c r="I57" s="2">
        <f t="shared" si="9"/>
        <v>76</v>
      </c>
      <c r="J57" s="2">
        <f t="shared" si="11"/>
        <v>76</v>
      </c>
      <c r="K57" s="2">
        <f t="shared" si="8"/>
        <v>774</v>
      </c>
      <c r="L57" s="2">
        <f t="shared" si="3"/>
        <v>100</v>
      </c>
      <c r="M57" s="2">
        <f t="shared" si="4"/>
        <v>1</v>
      </c>
    </row>
    <row r="58" spans="1:13" x14ac:dyDescent="0.25">
      <c r="A58" s="10">
        <v>41806</v>
      </c>
      <c r="B58" s="3">
        <f t="shared" si="1"/>
        <v>6</v>
      </c>
      <c r="C58" s="3">
        <f t="shared" si="5"/>
        <v>6</v>
      </c>
      <c r="D58" s="4">
        <f t="shared" si="6"/>
        <v>0.64</v>
      </c>
      <c r="E58" s="5">
        <f t="shared" si="12"/>
        <v>476.16</v>
      </c>
      <c r="F58" s="2">
        <f t="shared" si="2"/>
        <v>1</v>
      </c>
      <c r="G58" s="2">
        <f t="shared" si="10"/>
        <v>36</v>
      </c>
      <c r="H58" s="2">
        <f t="shared" si="7"/>
        <v>79</v>
      </c>
      <c r="I58" s="2">
        <f t="shared" si="9"/>
        <v>79</v>
      </c>
      <c r="J58" s="2">
        <f t="shared" si="11"/>
        <v>76</v>
      </c>
      <c r="K58" s="2">
        <f t="shared" si="8"/>
        <v>750</v>
      </c>
      <c r="L58" s="2">
        <f t="shared" si="3"/>
        <v>36</v>
      </c>
      <c r="M58" s="2">
        <f t="shared" si="4"/>
        <v>1</v>
      </c>
    </row>
    <row r="59" spans="1:13" x14ac:dyDescent="0.25">
      <c r="A59" s="10">
        <v>41807</v>
      </c>
      <c r="B59" s="3">
        <f t="shared" si="1"/>
        <v>6</v>
      </c>
      <c r="C59" s="3">
        <f t="shared" si="5"/>
        <v>7</v>
      </c>
      <c r="D59" s="4">
        <f t="shared" si="6"/>
        <v>0.64</v>
      </c>
      <c r="E59" s="5">
        <f t="shared" si="12"/>
        <v>476.16</v>
      </c>
      <c r="F59" s="2">
        <f t="shared" si="2"/>
        <v>2</v>
      </c>
      <c r="G59" s="2">
        <f t="shared" si="10"/>
        <v>36</v>
      </c>
      <c r="H59" s="2">
        <f t="shared" si="7"/>
        <v>79</v>
      </c>
      <c r="I59" s="2">
        <f t="shared" si="9"/>
        <v>79</v>
      </c>
      <c r="J59" s="2">
        <f t="shared" si="11"/>
        <v>79</v>
      </c>
      <c r="K59" s="2">
        <f t="shared" si="8"/>
        <v>793</v>
      </c>
      <c r="L59" s="2">
        <f t="shared" si="3"/>
        <v>36</v>
      </c>
      <c r="M59" s="2">
        <f t="shared" si="4"/>
        <v>1</v>
      </c>
    </row>
    <row r="60" spans="1:13" x14ac:dyDescent="0.25">
      <c r="A60" s="10">
        <v>41808</v>
      </c>
      <c r="B60" s="3">
        <f t="shared" si="1"/>
        <v>6</v>
      </c>
      <c r="C60" s="3">
        <f t="shared" si="5"/>
        <v>1</v>
      </c>
      <c r="D60" s="4">
        <f t="shared" si="6"/>
        <v>0.67</v>
      </c>
      <c r="E60" s="5">
        <f t="shared" si="12"/>
        <v>498.48</v>
      </c>
      <c r="F60" s="2">
        <f t="shared" si="2"/>
        <v>3</v>
      </c>
      <c r="G60" s="2">
        <f t="shared" si="10"/>
        <v>36</v>
      </c>
      <c r="H60" s="2">
        <f t="shared" si="7"/>
        <v>79</v>
      </c>
      <c r="I60" s="2">
        <f t="shared" si="9"/>
        <v>79</v>
      </c>
      <c r="J60" s="2">
        <f t="shared" si="11"/>
        <v>79</v>
      </c>
      <c r="K60" s="2">
        <f t="shared" si="8"/>
        <v>836</v>
      </c>
      <c r="L60" s="2">
        <f t="shared" si="3"/>
        <v>36</v>
      </c>
      <c r="M60" s="2">
        <f t="shared" si="4"/>
        <v>1</v>
      </c>
    </row>
    <row r="61" spans="1:13" x14ac:dyDescent="0.25">
      <c r="A61" s="10">
        <v>41809</v>
      </c>
      <c r="B61" s="3">
        <f t="shared" si="1"/>
        <v>6</v>
      </c>
      <c r="C61" s="3">
        <f t="shared" si="5"/>
        <v>2</v>
      </c>
      <c r="D61" s="4">
        <f t="shared" si="6"/>
        <v>0.67</v>
      </c>
      <c r="E61" s="5">
        <f t="shared" si="12"/>
        <v>498.48</v>
      </c>
      <c r="F61" s="2">
        <f t="shared" si="2"/>
        <v>4</v>
      </c>
      <c r="G61" s="2">
        <f t="shared" si="10"/>
        <v>36</v>
      </c>
      <c r="H61" s="2">
        <f t="shared" si="7"/>
        <v>83</v>
      </c>
      <c r="I61" s="2">
        <f t="shared" si="9"/>
        <v>79</v>
      </c>
      <c r="J61" s="2">
        <f t="shared" si="11"/>
        <v>79</v>
      </c>
      <c r="K61" s="2">
        <f t="shared" si="8"/>
        <v>879</v>
      </c>
      <c r="L61" s="2">
        <f t="shared" si="3"/>
        <v>36</v>
      </c>
      <c r="M61" s="2">
        <f t="shared" si="4"/>
        <v>1</v>
      </c>
    </row>
    <row r="62" spans="1:13" x14ac:dyDescent="0.25">
      <c r="A62" s="10">
        <v>41810</v>
      </c>
      <c r="B62" s="3">
        <f t="shared" si="1"/>
        <v>6</v>
      </c>
      <c r="C62" s="3">
        <f t="shared" si="5"/>
        <v>3</v>
      </c>
      <c r="D62" s="4">
        <f t="shared" si="6"/>
        <v>0.67</v>
      </c>
      <c r="E62" s="5">
        <f t="shared" si="12"/>
        <v>498.48</v>
      </c>
      <c r="F62" s="2">
        <f t="shared" si="2"/>
        <v>5</v>
      </c>
      <c r="G62" s="2">
        <f t="shared" si="10"/>
        <v>36</v>
      </c>
      <c r="H62" s="2">
        <f t="shared" si="7"/>
        <v>83</v>
      </c>
      <c r="I62" s="2">
        <f t="shared" si="9"/>
        <v>79</v>
      </c>
      <c r="J62" s="2">
        <f t="shared" si="11"/>
        <v>79</v>
      </c>
      <c r="K62" s="2">
        <f t="shared" si="8"/>
        <v>922</v>
      </c>
      <c r="L62" s="2">
        <f t="shared" si="3"/>
        <v>36</v>
      </c>
      <c r="M62" s="2">
        <f t="shared" si="4"/>
        <v>1</v>
      </c>
    </row>
    <row r="63" spans="1:13" x14ac:dyDescent="0.25">
      <c r="A63" s="10">
        <v>41811</v>
      </c>
      <c r="B63" s="3">
        <f t="shared" si="1"/>
        <v>6</v>
      </c>
      <c r="C63" s="3">
        <f t="shared" si="5"/>
        <v>4</v>
      </c>
      <c r="D63" s="4">
        <f t="shared" si="6"/>
        <v>0.67</v>
      </c>
      <c r="E63" s="5">
        <f t="shared" si="12"/>
        <v>498.48</v>
      </c>
      <c r="F63" s="2">
        <f t="shared" si="2"/>
        <v>6</v>
      </c>
      <c r="G63" s="2">
        <f t="shared" si="10"/>
        <v>100</v>
      </c>
      <c r="H63" s="2">
        <f t="shared" si="7"/>
        <v>83</v>
      </c>
      <c r="I63" s="2">
        <f t="shared" si="9"/>
        <v>79</v>
      </c>
      <c r="J63" s="2">
        <f t="shared" si="11"/>
        <v>79</v>
      </c>
      <c r="K63" s="2">
        <f t="shared" si="8"/>
        <v>965</v>
      </c>
      <c r="L63" s="2">
        <f t="shared" si="3"/>
        <v>100</v>
      </c>
      <c r="M63" s="2">
        <f t="shared" si="4"/>
        <v>1</v>
      </c>
    </row>
    <row r="64" spans="1:13" x14ac:dyDescent="0.25">
      <c r="A64" s="10">
        <v>41812</v>
      </c>
      <c r="B64" s="3">
        <f t="shared" si="1"/>
        <v>6</v>
      </c>
      <c r="C64" s="3">
        <f t="shared" si="5"/>
        <v>5</v>
      </c>
      <c r="D64" s="4">
        <f t="shared" si="6"/>
        <v>0.67</v>
      </c>
      <c r="E64" s="5">
        <f t="shared" si="12"/>
        <v>498.48</v>
      </c>
      <c r="F64" s="2">
        <f t="shared" si="2"/>
        <v>7</v>
      </c>
      <c r="G64" s="2">
        <f t="shared" si="10"/>
        <v>100</v>
      </c>
      <c r="H64" s="2">
        <f t="shared" si="7"/>
        <v>83</v>
      </c>
      <c r="I64" s="2">
        <f t="shared" si="9"/>
        <v>79</v>
      </c>
      <c r="J64" s="2">
        <f t="shared" si="11"/>
        <v>79</v>
      </c>
      <c r="K64" s="2">
        <f t="shared" si="8"/>
        <v>944</v>
      </c>
      <c r="L64" s="2">
        <f t="shared" si="3"/>
        <v>100</v>
      </c>
      <c r="M64" s="2">
        <f t="shared" si="4"/>
        <v>1</v>
      </c>
    </row>
    <row r="65" spans="1:13" x14ac:dyDescent="0.25">
      <c r="A65" s="10">
        <v>41813</v>
      </c>
      <c r="B65" s="3">
        <f t="shared" si="1"/>
        <v>6</v>
      </c>
      <c r="C65" s="3">
        <f t="shared" si="5"/>
        <v>6</v>
      </c>
      <c r="D65" s="4">
        <f t="shared" si="6"/>
        <v>0.67</v>
      </c>
      <c r="E65" s="5">
        <f t="shared" si="12"/>
        <v>498.48</v>
      </c>
      <c r="F65" s="2">
        <f t="shared" si="2"/>
        <v>1</v>
      </c>
      <c r="G65" s="2">
        <f t="shared" si="10"/>
        <v>36</v>
      </c>
      <c r="H65" s="2">
        <f t="shared" si="7"/>
        <v>83</v>
      </c>
      <c r="I65" s="2">
        <f t="shared" si="9"/>
        <v>83</v>
      </c>
      <c r="J65" s="2">
        <f t="shared" si="11"/>
        <v>79</v>
      </c>
      <c r="K65" s="2">
        <f t="shared" si="8"/>
        <v>923</v>
      </c>
      <c r="L65" s="2">
        <f t="shared" si="3"/>
        <v>36</v>
      </c>
      <c r="M65" s="2">
        <f t="shared" si="4"/>
        <v>1</v>
      </c>
    </row>
    <row r="66" spans="1:13" x14ac:dyDescent="0.25">
      <c r="A66" s="10">
        <v>41814</v>
      </c>
      <c r="B66" s="3">
        <f t="shared" si="1"/>
        <v>6</v>
      </c>
      <c r="C66" s="3">
        <f t="shared" si="5"/>
        <v>7</v>
      </c>
      <c r="D66" s="4">
        <f t="shared" si="6"/>
        <v>0.67</v>
      </c>
      <c r="E66" s="5">
        <f t="shared" si="12"/>
        <v>498.48</v>
      </c>
      <c r="F66" s="2">
        <f t="shared" si="2"/>
        <v>2</v>
      </c>
      <c r="G66" s="2">
        <f t="shared" si="10"/>
        <v>36</v>
      </c>
      <c r="H66" s="2">
        <f t="shared" si="7"/>
        <v>83</v>
      </c>
      <c r="I66" s="2">
        <f t="shared" si="9"/>
        <v>83</v>
      </c>
      <c r="J66" s="2">
        <f t="shared" si="11"/>
        <v>83</v>
      </c>
      <c r="K66" s="2">
        <f t="shared" si="8"/>
        <v>970</v>
      </c>
      <c r="L66" s="2">
        <f t="shared" si="3"/>
        <v>36</v>
      </c>
      <c r="M66" s="2">
        <f t="shared" si="4"/>
        <v>1</v>
      </c>
    </row>
    <row r="67" spans="1:13" x14ac:dyDescent="0.25">
      <c r="A67" s="10">
        <v>41815</v>
      </c>
      <c r="B67" s="3">
        <f t="shared" si="1"/>
        <v>6</v>
      </c>
      <c r="C67" s="3">
        <f t="shared" si="5"/>
        <v>1</v>
      </c>
      <c r="D67" s="4">
        <f>IF(C67=1,ROUND(0.9*D66,2),D66)</f>
        <v>0.6</v>
      </c>
      <c r="E67" s="5">
        <f t="shared" si="12"/>
        <v>446.4</v>
      </c>
      <c r="F67" s="2">
        <f t="shared" si="2"/>
        <v>3</v>
      </c>
      <c r="G67" s="2">
        <f t="shared" si="10"/>
        <v>36</v>
      </c>
      <c r="H67" s="2">
        <f t="shared" si="7"/>
        <v>83</v>
      </c>
      <c r="I67" s="2">
        <f t="shared" si="9"/>
        <v>83</v>
      </c>
      <c r="J67" s="2">
        <f t="shared" si="11"/>
        <v>83</v>
      </c>
      <c r="K67" s="2">
        <f t="shared" si="8"/>
        <v>1017</v>
      </c>
      <c r="L67" s="2">
        <f t="shared" si="3"/>
        <v>36</v>
      </c>
      <c r="M67" s="2">
        <f t="shared" si="4"/>
        <v>1</v>
      </c>
    </row>
    <row r="68" spans="1:13" x14ac:dyDescent="0.25">
      <c r="A68" s="10">
        <v>41816</v>
      </c>
      <c r="B68" s="3">
        <f t="shared" si="1"/>
        <v>6</v>
      </c>
      <c r="C68" s="3">
        <f t="shared" si="5"/>
        <v>2</v>
      </c>
      <c r="D68" s="4">
        <f t="shared" ref="D68:D131" si="13">IF(C68=1,ROUND(0.9*D67,2),D67)</f>
        <v>0.6</v>
      </c>
      <c r="E68" s="5">
        <f t="shared" ref="E68:E99" si="14">B$1*D68</f>
        <v>446.4</v>
      </c>
      <c r="F68" s="2">
        <f t="shared" si="2"/>
        <v>4</v>
      </c>
      <c r="G68" s="2">
        <f t="shared" si="10"/>
        <v>36</v>
      </c>
      <c r="H68" s="2">
        <f t="shared" si="7"/>
        <v>74</v>
      </c>
      <c r="I68" s="2">
        <f t="shared" si="9"/>
        <v>83</v>
      </c>
      <c r="J68" s="2">
        <f t="shared" si="11"/>
        <v>83</v>
      </c>
      <c r="K68" s="2">
        <f t="shared" si="8"/>
        <v>1064</v>
      </c>
      <c r="L68" s="2">
        <f t="shared" si="3"/>
        <v>36</v>
      </c>
      <c r="M68" s="2">
        <f t="shared" si="4"/>
        <v>1</v>
      </c>
    </row>
    <row r="69" spans="1:13" x14ac:dyDescent="0.25">
      <c r="A69" s="10">
        <v>41817</v>
      </c>
      <c r="B69" s="3">
        <f t="shared" ref="B69:B132" si="15">MONTH(A69)</f>
        <v>6</v>
      </c>
      <c r="C69" s="3">
        <f t="shared" si="5"/>
        <v>3</v>
      </c>
      <c r="D69" s="4">
        <f t="shared" si="13"/>
        <v>0.6</v>
      </c>
      <c r="E69" s="5">
        <f t="shared" si="14"/>
        <v>446.4</v>
      </c>
      <c r="F69" s="2">
        <f t="shared" ref="F69:F132" si="16">WEEKDAY(A69,2)</f>
        <v>5</v>
      </c>
      <c r="G69" s="2">
        <f t="shared" si="10"/>
        <v>36</v>
      </c>
      <c r="H69" s="2">
        <f t="shared" si="7"/>
        <v>74</v>
      </c>
      <c r="I69" s="2">
        <f t="shared" si="9"/>
        <v>83</v>
      </c>
      <c r="J69" s="2">
        <f t="shared" si="11"/>
        <v>83</v>
      </c>
      <c r="K69" s="2">
        <f t="shared" si="8"/>
        <v>1111</v>
      </c>
      <c r="L69" s="2">
        <f t="shared" ref="L69:L132" si="17">IF(G69&lt;=K69,G69,K69)</f>
        <v>36</v>
      </c>
      <c r="M69" s="2">
        <f t="shared" ref="M69:M132" si="18">IF(G69&lt;=K69,1,0)</f>
        <v>1</v>
      </c>
    </row>
    <row r="70" spans="1:13" x14ac:dyDescent="0.25">
      <c r="A70" s="10">
        <v>41818</v>
      </c>
      <c r="B70" s="3">
        <f t="shared" si="15"/>
        <v>6</v>
      </c>
      <c r="C70" s="3">
        <f t="shared" ref="C70:C133" si="19">IF(C69=7,1,C69+1)</f>
        <v>4</v>
      </c>
      <c r="D70" s="4">
        <f t="shared" si="13"/>
        <v>0.6</v>
      </c>
      <c r="E70" s="5">
        <f t="shared" si="14"/>
        <v>446.4</v>
      </c>
      <c r="F70" s="2">
        <f t="shared" si="16"/>
        <v>6</v>
      </c>
      <c r="G70" s="2">
        <f t="shared" si="10"/>
        <v>100</v>
      </c>
      <c r="H70" s="2">
        <f t="shared" ref="H70:H133" si="20">INT(E69/6)</f>
        <v>74</v>
      </c>
      <c r="I70" s="2">
        <f t="shared" si="9"/>
        <v>83</v>
      </c>
      <c r="J70" s="2">
        <f t="shared" si="11"/>
        <v>83</v>
      </c>
      <c r="K70" s="2">
        <f t="shared" ref="K70:K133" si="21">K69-L69+J70</f>
        <v>1158</v>
      </c>
      <c r="L70" s="2">
        <f t="shared" si="17"/>
        <v>100</v>
      </c>
      <c r="M70" s="2">
        <f t="shared" si="18"/>
        <v>1</v>
      </c>
    </row>
    <row r="71" spans="1:13" x14ac:dyDescent="0.25">
      <c r="A71" s="10">
        <v>41819</v>
      </c>
      <c r="B71" s="3">
        <f t="shared" si="15"/>
        <v>6</v>
      </c>
      <c r="C71" s="3">
        <f t="shared" si="19"/>
        <v>5</v>
      </c>
      <c r="D71" s="4">
        <f t="shared" si="13"/>
        <v>0.6</v>
      </c>
      <c r="E71" s="5">
        <f t="shared" si="14"/>
        <v>446.4</v>
      </c>
      <c r="F71" s="2">
        <f t="shared" si="16"/>
        <v>7</v>
      </c>
      <c r="G71" s="2">
        <f t="shared" si="10"/>
        <v>100</v>
      </c>
      <c r="H71" s="2">
        <f t="shared" si="20"/>
        <v>74</v>
      </c>
      <c r="I71" s="2">
        <f t="shared" si="9"/>
        <v>83</v>
      </c>
      <c r="J71" s="2">
        <f t="shared" si="11"/>
        <v>83</v>
      </c>
      <c r="K71" s="2">
        <f t="shared" si="21"/>
        <v>1141</v>
      </c>
      <c r="L71" s="2">
        <f t="shared" si="17"/>
        <v>100</v>
      </c>
      <c r="M71" s="2">
        <f t="shared" si="18"/>
        <v>1</v>
      </c>
    </row>
    <row r="72" spans="1:13" x14ac:dyDescent="0.25">
      <c r="A72" s="10">
        <v>41820</v>
      </c>
      <c r="B72" s="3">
        <f t="shared" si="15"/>
        <v>6</v>
      </c>
      <c r="C72" s="3">
        <f t="shared" si="19"/>
        <v>6</v>
      </c>
      <c r="D72" s="4">
        <f t="shared" si="13"/>
        <v>0.6</v>
      </c>
      <c r="E72" s="5">
        <f t="shared" si="14"/>
        <v>446.4</v>
      </c>
      <c r="F72" s="2">
        <f t="shared" si="16"/>
        <v>1</v>
      </c>
      <c r="G72" s="2">
        <f t="shared" si="10"/>
        <v>36</v>
      </c>
      <c r="H72" s="2">
        <f t="shared" si="20"/>
        <v>74</v>
      </c>
      <c r="I72" s="2">
        <f t="shared" si="9"/>
        <v>74</v>
      </c>
      <c r="J72" s="2">
        <f t="shared" si="11"/>
        <v>83</v>
      </c>
      <c r="K72" s="2">
        <f t="shared" si="21"/>
        <v>1124</v>
      </c>
      <c r="L72" s="2">
        <f t="shared" si="17"/>
        <v>36</v>
      </c>
      <c r="M72" s="2">
        <f t="shared" si="18"/>
        <v>1</v>
      </c>
    </row>
    <row r="73" spans="1:13" x14ac:dyDescent="0.25">
      <c r="A73" s="10">
        <v>41821</v>
      </c>
      <c r="B73" s="3">
        <f t="shared" si="15"/>
        <v>7</v>
      </c>
      <c r="C73" s="3">
        <f>IF(C72=7,1,C72+1)</f>
        <v>7</v>
      </c>
      <c r="D73" s="4">
        <f t="shared" si="13"/>
        <v>0.6</v>
      </c>
      <c r="E73" s="5">
        <f t="shared" si="14"/>
        <v>446.4</v>
      </c>
      <c r="F73" s="2">
        <f t="shared" si="16"/>
        <v>2</v>
      </c>
      <c r="G73" s="2">
        <f t="shared" si="10"/>
        <v>36</v>
      </c>
      <c r="H73" s="2">
        <f t="shared" si="20"/>
        <v>74</v>
      </c>
      <c r="I73" s="2">
        <f t="shared" si="9"/>
        <v>74</v>
      </c>
      <c r="J73" s="2">
        <f t="shared" si="11"/>
        <v>74</v>
      </c>
      <c r="K73" s="2">
        <f t="shared" si="21"/>
        <v>1162</v>
      </c>
      <c r="L73" s="2">
        <f t="shared" si="17"/>
        <v>36</v>
      </c>
      <c r="M73" s="2">
        <f t="shared" si="18"/>
        <v>1</v>
      </c>
    </row>
    <row r="74" spans="1:13" x14ac:dyDescent="0.25">
      <c r="A74" s="10">
        <v>41822</v>
      </c>
      <c r="B74" s="3">
        <f t="shared" si="15"/>
        <v>7</v>
      </c>
      <c r="C74" s="3">
        <f t="shared" si="19"/>
        <v>1</v>
      </c>
      <c r="D74" s="4">
        <f t="shared" si="13"/>
        <v>0.54</v>
      </c>
      <c r="E74" s="5">
        <f t="shared" si="14"/>
        <v>401.76000000000005</v>
      </c>
      <c r="F74" s="2">
        <f t="shared" si="16"/>
        <v>3</v>
      </c>
      <c r="G74" s="2">
        <f t="shared" si="10"/>
        <v>36</v>
      </c>
      <c r="H74" s="2">
        <f t="shared" si="20"/>
        <v>74</v>
      </c>
      <c r="I74" s="2">
        <f t="shared" ref="I74:I137" si="22">H70</f>
        <v>74</v>
      </c>
      <c r="J74" s="2">
        <f t="shared" si="11"/>
        <v>74</v>
      </c>
      <c r="K74" s="2">
        <f t="shared" si="21"/>
        <v>1200</v>
      </c>
      <c r="L74" s="2">
        <f t="shared" si="17"/>
        <v>36</v>
      </c>
      <c r="M74" s="2">
        <f t="shared" si="18"/>
        <v>1</v>
      </c>
    </row>
    <row r="75" spans="1:13" x14ac:dyDescent="0.25">
      <c r="A75" s="10">
        <v>41823</v>
      </c>
      <c r="B75" s="3">
        <f t="shared" si="15"/>
        <v>7</v>
      </c>
      <c r="C75" s="3">
        <f t="shared" si="19"/>
        <v>2</v>
      </c>
      <c r="D75" s="4">
        <f t="shared" si="13"/>
        <v>0.54</v>
      </c>
      <c r="E75" s="5">
        <f t="shared" si="14"/>
        <v>401.76000000000005</v>
      </c>
      <c r="F75" s="2">
        <f t="shared" si="16"/>
        <v>4</v>
      </c>
      <c r="G75" s="2">
        <f t="shared" ref="G75:G138" si="23">IF(F75&lt;6,36,100)</f>
        <v>36</v>
      </c>
      <c r="H75" s="2">
        <f t="shared" si="20"/>
        <v>66</v>
      </c>
      <c r="I75" s="2">
        <f t="shared" si="22"/>
        <v>74</v>
      </c>
      <c r="J75" s="2">
        <f t="shared" ref="J75:J138" si="24">I74</f>
        <v>74</v>
      </c>
      <c r="K75" s="2">
        <f t="shared" si="21"/>
        <v>1238</v>
      </c>
      <c r="L75" s="2">
        <f t="shared" si="17"/>
        <v>36</v>
      </c>
      <c r="M75" s="2">
        <f t="shared" si="18"/>
        <v>1</v>
      </c>
    </row>
    <row r="76" spans="1:13" x14ac:dyDescent="0.25">
      <c r="A76" s="10">
        <v>41824</v>
      </c>
      <c r="B76" s="3">
        <f t="shared" si="15"/>
        <v>7</v>
      </c>
      <c r="C76" s="3">
        <f t="shared" si="19"/>
        <v>3</v>
      </c>
      <c r="D76" s="4">
        <f t="shared" si="13"/>
        <v>0.54</v>
      </c>
      <c r="E76" s="5">
        <f t="shared" si="14"/>
        <v>401.76000000000005</v>
      </c>
      <c r="F76" s="2">
        <f t="shared" si="16"/>
        <v>5</v>
      </c>
      <c r="G76" s="2">
        <f t="shared" si="23"/>
        <v>36</v>
      </c>
      <c r="H76" s="2">
        <f t="shared" si="20"/>
        <v>66</v>
      </c>
      <c r="I76" s="2">
        <f t="shared" si="22"/>
        <v>74</v>
      </c>
      <c r="J76" s="2">
        <f t="shared" si="24"/>
        <v>74</v>
      </c>
      <c r="K76" s="2">
        <f t="shared" si="21"/>
        <v>1276</v>
      </c>
      <c r="L76" s="2">
        <f t="shared" si="17"/>
        <v>36</v>
      </c>
      <c r="M76" s="2">
        <f t="shared" si="18"/>
        <v>1</v>
      </c>
    </row>
    <row r="77" spans="1:13" x14ac:dyDescent="0.25">
      <c r="A77" s="10">
        <v>41825</v>
      </c>
      <c r="B77" s="3">
        <f t="shared" si="15"/>
        <v>7</v>
      </c>
      <c r="C77" s="3">
        <f t="shared" si="19"/>
        <v>4</v>
      </c>
      <c r="D77" s="4">
        <f t="shared" si="13"/>
        <v>0.54</v>
      </c>
      <c r="E77" s="5">
        <f t="shared" si="14"/>
        <v>401.76000000000005</v>
      </c>
      <c r="F77" s="2">
        <f t="shared" si="16"/>
        <v>6</v>
      </c>
      <c r="G77" s="2">
        <f t="shared" si="23"/>
        <v>100</v>
      </c>
      <c r="H77" s="2">
        <f t="shared" si="20"/>
        <v>66</v>
      </c>
      <c r="I77" s="2">
        <f t="shared" si="22"/>
        <v>74</v>
      </c>
      <c r="J77" s="2">
        <f t="shared" si="24"/>
        <v>74</v>
      </c>
      <c r="K77" s="2">
        <f t="shared" si="21"/>
        <v>1314</v>
      </c>
      <c r="L77" s="2">
        <f t="shared" si="17"/>
        <v>100</v>
      </c>
      <c r="M77" s="2">
        <f t="shared" si="18"/>
        <v>1</v>
      </c>
    </row>
    <row r="78" spans="1:13" x14ac:dyDescent="0.25">
      <c r="A78" s="10">
        <v>41826</v>
      </c>
      <c r="B78" s="3">
        <f t="shared" si="15"/>
        <v>7</v>
      </c>
      <c r="C78" s="3">
        <f t="shared" si="19"/>
        <v>5</v>
      </c>
      <c r="D78" s="4">
        <f t="shared" si="13"/>
        <v>0.54</v>
      </c>
      <c r="E78" s="5">
        <f t="shared" si="14"/>
        <v>401.76000000000005</v>
      </c>
      <c r="F78" s="2">
        <f t="shared" si="16"/>
        <v>7</v>
      </c>
      <c r="G78" s="2">
        <f t="shared" si="23"/>
        <v>100</v>
      </c>
      <c r="H78" s="2">
        <f t="shared" si="20"/>
        <v>66</v>
      </c>
      <c r="I78" s="2">
        <f t="shared" si="22"/>
        <v>74</v>
      </c>
      <c r="J78" s="2">
        <f t="shared" si="24"/>
        <v>74</v>
      </c>
      <c r="K78" s="2">
        <f t="shared" si="21"/>
        <v>1288</v>
      </c>
      <c r="L78" s="2">
        <f t="shared" si="17"/>
        <v>100</v>
      </c>
      <c r="M78" s="2">
        <f t="shared" si="18"/>
        <v>1</v>
      </c>
    </row>
    <row r="79" spans="1:13" x14ac:dyDescent="0.25">
      <c r="A79" s="10">
        <v>41827</v>
      </c>
      <c r="B79" s="3">
        <f t="shared" si="15"/>
        <v>7</v>
      </c>
      <c r="C79" s="3">
        <f t="shared" si="19"/>
        <v>6</v>
      </c>
      <c r="D79" s="4">
        <f t="shared" si="13"/>
        <v>0.54</v>
      </c>
      <c r="E79" s="5">
        <f t="shared" si="14"/>
        <v>401.76000000000005</v>
      </c>
      <c r="F79" s="2">
        <f t="shared" si="16"/>
        <v>1</v>
      </c>
      <c r="G79" s="2">
        <f t="shared" si="23"/>
        <v>36</v>
      </c>
      <c r="H79" s="2">
        <f t="shared" si="20"/>
        <v>66</v>
      </c>
      <c r="I79" s="2">
        <f t="shared" si="22"/>
        <v>66</v>
      </c>
      <c r="J79" s="2">
        <f t="shared" si="24"/>
        <v>74</v>
      </c>
      <c r="K79" s="2">
        <f t="shared" si="21"/>
        <v>1262</v>
      </c>
      <c r="L79" s="2">
        <f t="shared" si="17"/>
        <v>36</v>
      </c>
      <c r="M79" s="2">
        <f t="shared" si="18"/>
        <v>1</v>
      </c>
    </row>
    <row r="80" spans="1:13" x14ac:dyDescent="0.25">
      <c r="A80" s="10">
        <v>41828</v>
      </c>
      <c r="B80" s="3">
        <f t="shared" si="15"/>
        <v>7</v>
      </c>
      <c r="C80" s="3">
        <f t="shared" si="19"/>
        <v>7</v>
      </c>
      <c r="D80" s="4">
        <f t="shared" si="13"/>
        <v>0.54</v>
      </c>
      <c r="E80" s="5">
        <f t="shared" si="14"/>
        <v>401.76000000000005</v>
      </c>
      <c r="F80" s="2">
        <f t="shared" si="16"/>
        <v>2</v>
      </c>
      <c r="G80" s="2">
        <f t="shared" si="23"/>
        <v>36</v>
      </c>
      <c r="H80" s="2">
        <f t="shared" si="20"/>
        <v>66</v>
      </c>
      <c r="I80" s="2">
        <f t="shared" si="22"/>
        <v>66</v>
      </c>
      <c r="J80" s="2">
        <f t="shared" si="24"/>
        <v>66</v>
      </c>
      <c r="K80" s="2">
        <f t="shared" si="21"/>
        <v>1292</v>
      </c>
      <c r="L80" s="2">
        <f t="shared" si="17"/>
        <v>36</v>
      </c>
      <c r="M80" s="2">
        <f t="shared" si="18"/>
        <v>1</v>
      </c>
    </row>
    <row r="81" spans="1:13" x14ac:dyDescent="0.25">
      <c r="A81" s="10">
        <v>41829</v>
      </c>
      <c r="B81" s="3">
        <f t="shared" si="15"/>
        <v>7</v>
      </c>
      <c r="C81" s="3">
        <f t="shared" si="19"/>
        <v>1</v>
      </c>
      <c r="D81" s="4">
        <f t="shared" si="13"/>
        <v>0.49</v>
      </c>
      <c r="E81" s="5">
        <f t="shared" si="14"/>
        <v>364.56</v>
      </c>
      <c r="F81" s="2">
        <f t="shared" si="16"/>
        <v>3</v>
      </c>
      <c r="G81" s="2">
        <f t="shared" si="23"/>
        <v>36</v>
      </c>
      <c r="H81" s="2">
        <f t="shared" si="20"/>
        <v>66</v>
      </c>
      <c r="I81" s="2">
        <f t="shared" si="22"/>
        <v>66</v>
      </c>
      <c r="J81" s="2">
        <f t="shared" si="24"/>
        <v>66</v>
      </c>
      <c r="K81" s="2">
        <f t="shared" si="21"/>
        <v>1322</v>
      </c>
      <c r="L81" s="2">
        <f t="shared" si="17"/>
        <v>36</v>
      </c>
      <c r="M81" s="2">
        <f t="shared" si="18"/>
        <v>1</v>
      </c>
    </row>
    <row r="82" spans="1:13" x14ac:dyDescent="0.25">
      <c r="A82" s="10">
        <v>41830</v>
      </c>
      <c r="B82" s="3">
        <f t="shared" si="15"/>
        <v>7</v>
      </c>
      <c r="C82" s="3">
        <f t="shared" si="19"/>
        <v>2</v>
      </c>
      <c r="D82" s="4">
        <f t="shared" si="13"/>
        <v>0.49</v>
      </c>
      <c r="E82" s="5">
        <f t="shared" si="14"/>
        <v>364.56</v>
      </c>
      <c r="F82" s="2">
        <f t="shared" si="16"/>
        <v>4</v>
      </c>
      <c r="G82" s="2">
        <f t="shared" si="23"/>
        <v>36</v>
      </c>
      <c r="H82" s="2">
        <f t="shared" si="20"/>
        <v>60</v>
      </c>
      <c r="I82" s="2">
        <f t="shared" si="22"/>
        <v>66</v>
      </c>
      <c r="J82" s="2">
        <f t="shared" si="24"/>
        <v>66</v>
      </c>
      <c r="K82" s="2">
        <f t="shared" si="21"/>
        <v>1352</v>
      </c>
      <c r="L82" s="2">
        <f t="shared" si="17"/>
        <v>36</v>
      </c>
      <c r="M82" s="2">
        <f t="shared" si="18"/>
        <v>1</v>
      </c>
    </row>
    <row r="83" spans="1:13" x14ac:dyDescent="0.25">
      <c r="A83" s="10">
        <v>41831</v>
      </c>
      <c r="B83" s="3">
        <f t="shared" si="15"/>
        <v>7</v>
      </c>
      <c r="C83" s="3">
        <f t="shared" si="19"/>
        <v>3</v>
      </c>
      <c r="D83" s="4">
        <f t="shared" si="13"/>
        <v>0.49</v>
      </c>
      <c r="E83" s="5">
        <f t="shared" si="14"/>
        <v>364.56</v>
      </c>
      <c r="F83" s="2">
        <f t="shared" si="16"/>
        <v>5</v>
      </c>
      <c r="G83" s="2">
        <f t="shared" si="23"/>
        <v>36</v>
      </c>
      <c r="H83" s="2">
        <f t="shared" si="20"/>
        <v>60</v>
      </c>
      <c r="I83" s="2">
        <f t="shared" si="22"/>
        <v>66</v>
      </c>
      <c r="J83" s="2">
        <f t="shared" si="24"/>
        <v>66</v>
      </c>
      <c r="K83" s="2">
        <f t="shared" si="21"/>
        <v>1382</v>
      </c>
      <c r="L83" s="2">
        <f t="shared" si="17"/>
        <v>36</v>
      </c>
      <c r="M83" s="2">
        <f t="shared" si="18"/>
        <v>1</v>
      </c>
    </row>
    <row r="84" spans="1:13" x14ac:dyDescent="0.25">
      <c r="A84" s="10">
        <v>41832</v>
      </c>
      <c r="B84" s="3">
        <f t="shared" si="15"/>
        <v>7</v>
      </c>
      <c r="C84" s="3">
        <f t="shared" si="19"/>
        <v>4</v>
      </c>
      <c r="D84" s="4">
        <f t="shared" si="13"/>
        <v>0.49</v>
      </c>
      <c r="E84" s="5">
        <f t="shared" si="14"/>
        <v>364.56</v>
      </c>
      <c r="F84" s="2">
        <f t="shared" si="16"/>
        <v>6</v>
      </c>
      <c r="G84" s="2">
        <f t="shared" si="23"/>
        <v>100</v>
      </c>
      <c r="H84" s="2">
        <f t="shared" si="20"/>
        <v>60</v>
      </c>
      <c r="I84" s="2">
        <f t="shared" si="22"/>
        <v>66</v>
      </c>
      <c r="J84" s="2">
        <f t="shared" si="24"/>
        <v>66</v>
      </c>
      <c r="K84" s="2">
        <f t="shared" si="21"/>
        <v>1412</v>
      </c>
      <c r="L84" s="2">
        <f t="shared" si="17"/>
        <v>100</v>
      </c>
      <c r="M84" s="2">
        <f t="shared" si="18"/>
        <v>1</v>
      </c>
    </row>
    <row r="85" spans="1:13" x14ac:dyDescent="0.25">
      <c r="A85" s="10">
        <v>41833</v>
      </c>
      <c r="B85" s="3">
        <f t="shared" si="15"/>
        <v>7</v>
      </c>
      <c r="C85" s="3">
        <f t="shared" si="19"/>
        <v>5</v>
      </c>
      <c r="D85" s="4">
        <f t="shared" si="13"/>
        <v>0.49</v>
      </c>
      <c r="E85" s="5">
        <f t="shared" si="14"/>
        <v>364.56</v>
      </c>
      <c r="F85" s="2">
        <f t="shared" si="16"/>
        <v>7</v>
      </c>
      <c r="G85" s="2">
        <f t="shared" si="23"/>
        <v>100</v>
      </c>
      <c r="H85" s="2">
        <f t="shared" si="20"/>
        <v>60</v>
      </c>
      <c r="I85" s="2">
        <f t="shared" si="22"/>
        <v>66</v>
      </c>
      <c r="J85" s="2">
        <f t="shared" si="24"/>
        <v>66</v>
      </c>
      <c r="K85" s="2">
        <f t="shared" si="21"/>
        <v>1378</v>
      </c>
      <c r="L85" s="2">
        <f t="shared" si="17"/>
        <v>100</v>
      </c>
      <c r="M85" s="2">
        <f t="shared" si="18"/>
        <v>1</v>
      </c>
    </row>
    <row r="86" spans="1:13" x14ac:dyDescent="0.25">
      <c r="A86" s="10">
        <v>41834</v>
      </c>
      <c r="B86" s="3">
        <f t="shared" si="15"/>
        <v>7</v>
      </c>
      <c r="C86" s="3">
        <f t="shared" si="19"/>
        <v>6</v>
      </c>
      <c r="D86" s="4">
        <f t="shared" si="13"/>
        <v>0.49</v>
      </c>
      <c r="E86" s="5">
        <f t="shared" si="14"/>
        <v>364.56</v>
      </c>
      <c r="F86" s="2">
        <f t="shared" si="16"/>
        <v>1</v>
      </c>
      <c r="G86" s="2">
        <f t="shared" si="23"/>
        <v>36</v>
      </c>
      <c r="H86" s="2">
        <f t="shared" si="20"/>
        <v>60</v>
      </c>
      <c r="I86" s="2">
        <f t="shared" si="22"/>
        <v>60</v>
      </c>
      <c r="J86" s="2">
        <f t="shared" si="24"/>
        <v>66</v>
      </c>
      <c r="K86" s="2">
        <f t="shared" si="21"/>
        <v>1344</v>
      </c>
      <c r="L86" s="2">
        <f t="shared" si="17"/>
        <v>36</v>
      </c>
      <c r="M86" s="2">
        <f t="shared" si="18"/>
        <v>1</v>
      </c>
    </row>
    <row r="87" spans="1:13" x14ac:dyDescent="0.25">
      <c r="A87" s="10">
        <v>41835</v>
      </c>
      <c r="B87" s="3">
        <f t="shared" si="15"/>
        <v>7</v>
      </c>
      <c r="C87" s="3">
        <f t="shared" si="19"/>
        <v>7</v>
      </c>
      <c r="D87" s="4">
        <f t="shared" si="13"/>
        <v>0.49</v>
      </c>
      <c r="E87" s="5">
        <f t="shared" si="14"/>
        <v>364.56</v>
      </c>
      <c r="F87" s="2">
        <f t="shared" si="16"/>
        <v>2</v>
      </c>
      <c r="G87" s="2">
        <f t="shared" si="23"/>
        <v>36</v>
      </c>
      <c r="H87" s="2">
        <f t="shared" si="20"/>
        <v>60</v>
      </c>
      <c r="I87" s="2">
        <f t="shared" si="22"/>
        <v>60</v>
      </c>
      <c r="J87" s="2">
        <f t="shared" si="24"/>
        <v>60</v>
      </c>
      <c r="K87" s="2">
        <f t="shared" si="21"/>
        <v>1368</v>
      </c>
      <c r="L87" s="2">
        <f t="shared" si="17"/>
        <v>36</v>
      </c>
      <c r="M87" s="2">
        <f t="shared" si="18"/>
        <v>1</v>
      </c>
    </row>
    <row r="88" spans="1:13" x14ac:dyDescent="0.25">
      <c r="A88" s="10">
        <v>41836</v>
      </c>
      <c r="B88" s="3">
        <f t="shared" si="15"/>
        <v>7</v>
      </c>
      <c r="C88" s="3">
        <f t="shared" si="19"/>
        <v>1</v>
      </c>
      <c r="D88" s="4">
        <f t="shared" si="13"/>
        <v>0.44</v>
      </c>
      <c r="E88" s="5">
        <f t="shared" si="14"/>
        <v>327.36</v>
      </c>
      <c r="F88" s="2">
        <f t="shared" si="16"/>
        <v>3</v>
      </c>
      <c r="G88" s="2">
        <f t="shared" si="23"/>
        <v>36</v>
      </c>
      <c r="H88" s="2">
        <f t="shared" si="20"/>
        <v>60</v>
      </c>
      <c r="I88" s="2">
        <f t="shared" si="22"/>
        <v>60</v>
      </c>
      <c r="J88" s="2">
        <f t="shared" si="24"/>
        <v>60</v>
      </c>
      <c r="K88" s="2">
        <f t="shared" si="21"/>
        <v>1392</v>
      </c>
      <c r="L88" s="2">
        <f t="shared" si="17"/>
        <v>36</v>
      </c>
      <c r="M88" s="2">
        <f t="shared" si="18"/>
        <v>1</v>
      </c>
    </row>
    <row r="89" spans="1:13" x14ac:dyDescent="0.25">
      <c r="A89" s="10">
        <v>41837</v>
      </c>
      <c r="B89" s="3">
        <f t="shared" si="15"/>
        <v>7</v>
      </c>
      <c r="C89" s="3">
        <f t="shared" si="19"/>
        <v>2</v>
      </c>
      <c r="D89" s="4">
        <f t="shared" si="13"/>
        <v>0.44</v>
      </c>
      <c r="E89" s="5">
        <f t="shared" si="14"/>
        <v>327.36</v>
      </c>
      <c r="F89" s="2">
        <f t="shared" si="16"/>
        <v>4</v>
      </c>
      <c r="G89" s="2">
        <f t="shared" si="23"/>
        <v>36</v>
      </c>
      <c r="H89" s="2">
        <f t="shared" si="20"/>
        <v>54</v>
      </c>
      <c r="I89" s="2">
        <f t="shared" si="22"/>
        <v>60</v>
      </c>
      <c r="J89" s="2">
        <f t="shared" si="24"/>
        <v>60</v>
      </c>
      <c r="K89" s="2">
        <f t="shared" si="21"/>
        <v>1416</v>
      </c>
      <c r="L89" s="2">
        <f t="shared" si="17"/>
        <v>36</v>
      </c>
      <c r="M89" s="2">
        <f t="shared" si="18"/>
        <v>1</v>
      </c>
    </row>
    <row r="90" spans="1:13" x14ac:dyDescent="0.25">
      <c r="A90" s="10">
        <v>41838</v>
      </c>
      <c r="B90" s="3">
        <f t="shared" si="15"/>
        <v>7</v>
      </c>
      <c r="C90" s="3">
        <f t="shared" si="19"/>
        <v>3</v>
      </c>
      <c r="D90" s="4">
        <f t="shared" si="13"/>
        <v>0.44</v>
      </c>
      <c r="E90" s="5">
        <f t="shared" si="14"/>
        <v>327.36</v>
      </c>
      <c r="F90" s="2">
        <f t="shared" si="16"/>
        <v>5</v>
      </c>
      <c r="G90" s="2">
        <f t="shared" si="23"/>
        <v>36</v>
      </c>
      <c r="H90" s="2">
        <f t="shared" si="20"/>
        <v>54</v>
      </c>
      <c r="I90" s="2">
        <f t="shared" si="22"/>
        <v>60</v>
      </c>
      <c r="J90" s="2">
        <f t="shared" si="24"/>
        <v>60</v>
      </c>
      <c r="K90" s="2">
        <f t="shared" si="21"/>
        <v>1440</v>
      </c>
      <c r="L90" s="2">
        <f t="shared" si="17"/>
        <v>36</v>
      </c>
      <c r="M90" s="2">
        <f t="shared" si="18"/>
        <v>1</v>
      </c>
    </row>
    <row r="91" spans="1:13" x14ac:dyDescent="0.25">
      <c r="A91" s="10">
        <v>41839</v>
      </c>
      <c r="B91" s="3">
        <f t="shared" si="15"/>
        <v>7</v>
      </c>
      <c r="C91" s="3">
        <f t="shared" si="19"/>
        <v>4</v>
      </c>
      <c r="D91" s="4">
        <f t="shared" si="13"/>
        <v>0.44</v>
      </c>
      <c r="E91" s="5">
        <f t="shared" si="14"/>
        <v>327.36</v>
      </c>
      <c r="F91" s="2">
        <f t="shared" si="16"/>
        <v>6</v>
      </c>
      <c r="G91" s="2">
        <f t="shared" si="23"/>
        <v>100</v>
      </c>
      <c r="H91" s="2">
        <f t="shared" si="20"/>
        <v>54</v>
      </c>
      <c r="I91" s="2">
        <f t="shared" si="22"/>
        <v>60</v>
      </c>
      <c r="J91" s="2">
        <f t="shared" si="24"/>
        <v>60</v>
      </c>
      <c r="K91" s="2">
        <f t="shared" si="21"/>
        <v>1464</v>
      </c>
      <c r="L91" s="2">
        <f t="shared" si="17"/>
        <v>100</v>
      </c>
      <c r="M91" s="2">
        <f t="shared" si="18"/>
        <v>1</v>
      </c>
    </row>
    <row r="92" spans="1:13" x14ac:dyDescent="0.25">
      <c r="A92" s="10">
        <v>41840</v>
      </c>
      <c r="B92" s="3">
        <f t="shared" si="15"/>
        <v>7</v>
      </c>
      <c r="C92" s="3">
        <f t="shared" si="19"/>
        <v>5</v>
      </c>
      <c r="D92" s="4">
        <f t="shared" si="13"/>
        <v>0.44</v>
      </c>
      <c r="E92" s="5">
        <f t="shared" si="14"/>
        <v>327.36</v>
      </c>
      <c r="F92" s="2">
        <f t="shared" si="16"/>
        <v>7</v>
      </c>
      <c r="G92" s="2">
        <f t="shared" si="23"/>
        <v>100</v>
      </c>
      <c r="H92" s="2">
        <f t="shared" si="20"/>
        <v>54</v>
      </c>
      <c r="I92" s="2">
        <f t="shared" si="22"/>
        <v>60</v>
      </c>
      <c r="J92" s="2">
        <f t="shared" si="24"/>
        <v>60</v>
      </c>
      <c r="K92" s="2">
        <f t="shared" si="21"/>
        <v>1424</v>
      </c>
      <c r="L92" s="2">
        <f t="shared" si="17"/>
        <v>100</v>
      </c>
      <c r="M92" s="2">
        <f t="shared" si="18"/>
        <v>1</v>
      </c>
    </row>
    <row r="93" spans="1:13" x14ac:dyDescent="0.25">
      <c r="A93" s="10">
        <v>41841</v>
      </c>
      <c r="B93" s="3">
        <f t="shared" si="15"/>
        <v>7</v>
      </c>
      <c r="C93" s="3">
        <f t="shared" si="19"/>
        <v>6</v>
      </c>
      <c r="D93" s="4">
        <f t="shared" si="13"/>
        <v>0.44</v>
      </c>
      <c r="E93" s="5">
        <f t="shared" si="14"/>
        <v>327.36</v>
      </c>
      <c r="F93" s="2">
        <f t="shared" si="16"/>
        <v>1</v>
      </c>
      <c r="G93" s="2">
        <f t="shared" si="23"/>
        <v>36</v>
      </c>
      <c r="H93" s="2">
        <f t="shared" si="20"/>
        <v>54</v>
      </c>
      <c r="I93" s="2">
        <f t="shared" si="22"/>
        <v>54</v>
      </c>
      <c r="J93" s="2">
        <f t="shared" si="24"/>
        <v>60</v>
      </c>
      <c r="K93" s="2">
        <f t="shared" si="21"/>
        <v>1384</v>
      </c>
      <c r="L93" s="2">
        <f t="shared" si="17"/>
        <v>36</v>
      </c>
      <c r="M93" s="2">
        <f t="shared" si="18"/>
        <v>1</v>
      </c>
    </row>
    <row r="94" spans="1:13" x14ac:dyDescent="0.25">
      <c r="A94" s="10">
        <v>41842</v>
      </c>
      <c r="B94" s="3">
        <f t="shared" si="15"/>
        <v>7</v>
      </c>
      <c r="C94" s="3">
        <f t="shared" si="19"/>
        <v>7</v>
      </c>
      <c r="D94" s="4">
        <f t="shared" si="13"/>
        <v>0.44</v>
      </c>
      <c r="E94" s="5">
        <f t="shared" si="14"/>
        <v>327.36</v>
      </c>
      <c r="F94" s="2">
        <f t="shared" si="16"/>
        <v>2</v>
      </c>
      <c r="G94" s="2">
        <f t="shared" si="23"/>
        <v>36</v>
      </c>
      <c r="H94" s="2">
        <f t="shared" si="20"/>
        <v>54</v>
      </c>
      <c r="I94" s="2">
        <f t="shared" si="22"/>
        <v>54</v>
      </c>
      <c r="J94" s="2">
        <f t="shared" si="24"/>
        <v>54</v>
      </c>
      <c r="K94" s="2">
        <f t="shared" si="21"/>
        <v>1402</v>
      </c>
      <c r="L94" s="2">
        <f t="shared" si="17"/>
        <v>36</v>
      </c>
      <c r="M94" s="2">
        <f t="shared" si="18"/>
        <v>1</v>
      </c>
    </row>
    <row r="95" spans="1:13" x14ac:dyDescent="0.25">
      <c r="A95" s="10">
        <v>41843</v>
      </c>
      <c r="B95" s="3">
        <f t="shared" si="15"/>
        <v>7</v>
      </c>
      <c r="C95" s="3">
        <f t="shared" si="19"/>
        <v>1</v>
      </c>
      <c r="D95" s="4">
        <f t="shared" si="13"/>
        <v>0.4</v>
      </c>
      <c r="E95" s="5">
        <f t="shared" si="14"/>
        <v>297.60000000000002</v>
      </c>
      <c r="F95" s="2">
        <f t="shared" si="16"/>
        <v>3</v>
      </c>
      <c r="G95" s="2">
        <f t="shared" si="23"/>
        <v>36</v>
      </c>
      <c r="H95" s="2">
        <f t="shared" si="20"/>
        <v>54</v>
      </c>
      <c r="I95" s="2">
        <f t="shared" si="22"/>
        <v>54</v>
      </c>
      <c r="J95" s="2">
        <f t="shared" si="24"/>
        <v>54</v>
      </c>
      <c r="K95" s="2">
        <f t="shared" si="21"/>
        <v>1420</v>
      </c>
      <c r="L95" s="2">
        <f t="shared" si="17"/>
        <v>36</v>
      </c>
      <c r="M95" s="2">
        <f t="shared" si="18"/>
        <v>1</v>
      </c>
    </row>
    <row r="96" spans="1:13" x14ac:dyDescent="0.25">
      <c r="A96" s="10">
        <v>41844</v>
      </c>
      <c r="B96" s="3">
        <f t="shared" si="15"/>
        <v>7</v>
      </c>
      <c r="C96" s="3">
        <f t="shared" si="19"/>
        <v>2</v>
      </c>
      <c r="D96" s="4">
        <f t="shared" si="13"/>
        <v>0.4</v>
      </c>
      <c r="E96" s="5">
        <f t="shared" si="14"/>
        <v>297.60000000000002</v>
      </c>
      <c r="F96" s="2">
        <f t="shared" si="16"/>
        <v>4</v>
      </c>
      <c r="G96" s="2">
        <f t="shared" si="23"/>
        <v>36</v>
      </c>
      <c r="H96" s="2">
        <f t="shared" si="20"/>
        <v>49</v>
      </c>
      <c r="I96" s="2">
        <f t="shared" si="22"/>
        <v>54</v>
      </c>
      <c r="J96" s="2">
        <f t="shared" si="24"/>
        <v>54</v>
      </c>
      <c r="K96" s="2">
        <f t="shared" si="21"/>
        <v>1438</v>
      </c>
      <c r="L96" s="2">
        <f t="shared" si="17"/>
        <v>36</v>
      </c>
      <c r="M96" s="2">
        <f t="shared" si="18"/>
        <v>1</v>
      </c>
    </row>
    <row r="97" spans="1:13" x14ac:dyDescent="0.25">
      <c r="A97" s="10">
        <v>41845</v>
      </c>
      <c r="B97" s="3">
        <f t="shared" si="15"/>
        <v>7</v>
      </c>
      <c r="C97" s="3">
        <f t="shared" si="19"/>
        <v>3</v>
      </c>
      <c r="D97" s="4">
        <f t="shared" si="13"/>
        <v>0.4</v>
      </c>
      <c r="E97" s="5">
        <f t="shared" si="14"/>
        <v>297.60000000000002</v>
      </c>
      <c r="F97" s="2">
        <f t="shared" si="16"/>
        <v>5</v>
      </c>
      <c r="G97" s="2">
        <f t="shared" si="23"/>
        <v>36</v>
      </c>
      <c r="H97" s="2">
        <f t="shared" si="20"/>
        <v>49</v>
      </c>
      <c r="I97" s="2">
        <f t="shared" si="22"/>
        <v>54</v>
      </c>
      <c r="J97" s="2">
        <f t="shared" si="24"/>
        <v>54</v>
      </c>
      <c r="K97" s="2">
        <f t="shared" si="21"/>
        <v>1456</v>
      </c>
      <c r="L97" s="2">
        <f t="shared" si="17"/>
        <v>36</v>
      </c>
      <c r="M97" s="2">
        <f t="shared" si="18"/>
        <v>1</v>
      </c>
    </row>
    <row r="98" spans="1:13" x14ac:dyDescent="0.25">
      <c r="A98" s="10">
        <v>41846</v>
      </c>
      <c r="B98" s="3">
        <f t="shared" si="15"/>
        <v>7</v>
      </c>
      <c r="C98" s="3">
        <f t="shared" si="19"/>
        <v>4</v>
      </c>
      <c r="D98" s="4">
        <f t="shared" si="13"/>
        <v>0.4</v>
      </c>
      <c r="E98" s="5">
        <f t="shared" si="14"/>
        <v>297.60000000000002</v>
      </c>
      <c r="F98" s="2">
        <f t="shared" si="16"/>
        <v>6</v>
      </c>
      <c r="G98" s="2">
        <f t="shared" si="23"/>
        <v>100</v>
      </c>
      <c r="H98" s="2">
        <f t="shared" si="20"/>
        <v>49</v>
      </c>
      <c r="I98" s="2">
        <f t="shared" si="22"/>
        <v>54</v>
      </c>
      <c r="J98" s="2">
        <f t="shared" si="24"/>
        <v>54</v>
      </c>
      <c r="K98" s="2">
        <f t="shared" si="21"/>
        <v>1474</v>
      </c>
      <c r="L98" s="2">
        <f t="shared" si="17"/>
        <v>100</v>
      </c>
      <c r="M98" s="2">
        <f t="shared" si="18"/>
        <v>1</v>
      </c>
    </row>
    <row r="99" spans="1:13" x14ac:dyDescent="0.25">
      <c r="A99" s="10">
        <v>41847</v>
      </c>
      <c r="B99" s="3">
        <f t="shared" si="15"/>
        <v>7</v>
      </c>
      <c r="C99" s="3">
        <f t="shared" si="19"/>
        <v>5</v>
      </c>
      <c r="D99" s="4">
        <f t="shared" si="13"/>
        <v>0.4</v>
      </c>
      <c r="E99" s="5">
        <f t="shared" si="14"/>
        <v>297.60000000000002</v>
      </c>
      <c r="F99" s="2">
        <f t="shared" si="16"/>
        <v>7</v>
      </c>
      <c r="G99" s="2">
        <f t="shared" si="23"/>
        <v>100</v>
      </c>
      <c r="H99" s="2">
        <f t="shared" si="20"/>
        <v>49</v>
      </c>
      <c r="I99" s="2">
        <f t="shared" si="22"/>
        <v>54</v>
      </c>
      <c r="J99" s="2">
        <f t="shared" si="24"/>
        <v>54</v>
      </c>
      <c r="K99" s="2">
        <f t="shared" si="21"/>
        <v>1428</v>
      </c>
      <c r="L99" s="2">
        <f t="shared" si="17"/>
        <v>100</v>
      </c>
      <c r="M99" s="2">
        <f t="shared" si="18"/>
        <v>1</v>
      </c>
    </row>
    <row r="100" spans="1:13" x14ac:dyDescent="0.25">
      <c r="A100" s="10">
        <v>41848</v>
      </c>
      <c r="B100" s="3">
        <f t="shared" si="15"/>
        <v>7</v>
      </c>
      <c r="C100" s="3">
        <f t="shared" si="19"/>
        <v>6</v>
      </c>
      <c r="D100" s="4">
        <f t="shared" si="13"/>
        <v>0.4</v>
      </c>
      <c r="E100" s="5">
        <f t="shared" ref="E100:E131" si="25">B$1*D100</f>
        <v>297.60000000000002</v>
      </c>
      <c r="F100" s="2">
        <f t="shared" si="16"/>
        <v>1</v>
      </c>
      <c r="G100" s="2">
        <f t="shared" si="23"/>
        <v>36</v>
      </c>
      <c r="H100" s="2">
        <f t="shared" si="20"/>
        <v>49</v>
      </c>
      <c r="I100" s="2">
        <f t="shared" si="22"/>
        <v>49</v>
      </c>
      <c r="J100" s="2">
        <f t="shared" si="24"/>
        <v>54</v>
      </c>
      <c r="K100" s="2">
        <f t="shared" si="21"/>
        <v>1382</v>
      </c>
      <c r="L100" s="2">
        <f t="shared" si="17"/>
        <v>36</v>
      </c>
      <c r="M100" s="2">
        <f t="shared" si="18"/>
        <v>1</v>
      </c>
    </row>
    <row r="101" spans="1:13" x14ac:dyDescent="0.25">
      <c r="A101" s="10">
        <v>41849</v>
      </c>
      <c r="B101" s="3">
        <f t="shared" si="15"/>
        <v>7</v>
      </c>
      <c r="C101" s="3">
        <f t="shared" si="19"/>
        <v>7</v>
      </c>
      <c r="D101" s="4">
        <f t="shared" si="13"/>
        <v>0.4</v>
      </c>
      <c r="E101" s="5">
        <f t="shared" si="25"/>
        <v>297.60000000000002</v>
      </c>
      <c r="F101" s="2">
        <f t="shared" si="16"/>
        <v>2</v>
      </c>
      <c r="G101" s="2">
        <f t="shared" si="23"/>
        <v>36</v>
      </c>
      <c r="H101" s="2">
        <f t="shared" si="20"/>
        <v>49</v>
      </c>
      <c r="I101" s="2">
        <f t="shared" si="22"/>
        <v>49</v>
      </c>
      <c r="J101" s="2">
        <f t="shared" si="24"/>
        <v>49</v>
      </c>
      <c r="K101" s="2">
        <f t="shared" si="21"/>
        <v>1395</v>
      </c>
      <c r="L101" s="2">
        <f t="shared" si="17"/>
        <v>36</v>
      </c>
      <c r="M101" s="2">
        <f t="shared" si="18"/>
        <v>1</v>
      </c>
    </row>
    <row r="102" spans="1:13" x14ac:dyDescent="0.25">
      <c r="A102" s="10">
        <v>41850</v>
      </c>
      <c r="B102" s="3">
        <f t="shared" si="15"/>
        <v>7</v>
      </c>
      <c r="C102" s="3">
        <f t="shared" si="19"/>
        <v>1</v>
      </c>
      <c r="D102" s="4">
        <f t="shared" si="13"/>
        <v>0.36</v>
      </c>
      <c r="E102" s="5">
        <f t="shared" si="25"/>
        <v>267.83999999999997</v>
      </c>
      <c r="F102" s="2">
        <f t="shared" si="16"/>
        <v>3</v>
      </c>
      <c r="G102" s="2">
        <f t="shared" si="23"/>
        <v>36</v>
      </c>
      <c r="H102" s="2">
        <f t="shared" si="20"/>
        <v>49</v>
      </c>
      <c r="I102" s="2">
        <f t="shared" si="22"/>
        <v>49</v>
      </c>
      <c r="J102" s="2">
        <f t="shared" si="24"/>
        <v>49</v>
      </c>
      <c r="K102" s="2">
        <f t="shared" si="21"/>
        <v>1408</v>
      </c>
      <c r="L102" s="2">
        <f t="shared" si="17"/>
        <v>36</v>
      </c>
      <c r="M102" s="2">
        <f t="shared" si="18"/>
        <v>1</v>
      </c>
    </row>
    <row r="103" spans="1:13" x14ac:dyDescent="0.25">
      <c r="A103" s="10">
        <v>41851</v>
      </c>
      <c r="B103" s="3">
        <f t="shared" si="15"/>
        <v>7</v>
      </c>
      <c r="C103" s="3">
        <f t="shared" si="19"/>
        <v>2</v>
      </c>
      <c r="D103" s="4">
        <f t="shared" si="13"/>
        <v>0.36</v>
      </c>
      <c r="E103" s="5">
        <f t="shared" si="25"/>
        <v>267.83999999999997</v>
      </c>
      <c r="F103" s="2">
        <f t="shared" si="16"/>
        <v>4</v>
      </c>
      <c r="G103" s="2">
        <f t="shared" si="23"/>
        <v>36</v>
      </c>
      <c r="H103" s="2">
        <f t="shared" si="20"/>
        <v>44</v>
      </c>
      <c r="I103" s="2">
        <f t="shared" si="22"/>
        <v>49</v>
      </c>
      <c r="J103" s="2">
        <f t="shared" si="24"/>
        <v>49</v>
      </c>
      <c r="K103" s="2">
        <f t="shared" si="21"/>
        <v>1421</v>
      </c>
      <c r="L103" s="2">
        <f t="shared" si="17"/>
        <v>36</v>
      </c>
      <c r="M103" s="2">
        <f t="shared" si="18"/>
        <v>1</v>
      </c>
    </row>
    <row r="104" spans="1:13" x14ac:dyDescent="0.25">
      <c r="A104" s="10">
        <v>41852</v>
      </c>
      <c r="B104" s="3">
        <f t="shared" si="15"/>
        <v>8</v>
      </c>
      <c r="C104" s="3">
        <f>IF(C103=7,1,C103+1)</f>
        <v>3</v>
      </c>
      <c r="D104" s="4">
        <f t="shared" si="13"/>
        <v>0.36</v>
      </c>
      <c r="E104" s="5">
        <f t="shared" si="25"/>
        <v>267.83999999999997</v>
      </c>
      <c r="F104" s="2">
        <f t="shared" si="16"/>
        <v>5</v>
      </c>
      <c r="G104" s="2">
        <f t="shared" si="23"/>
        <v>36</v>
      </c>
      <c r="H104" s="2">
        <f t="shared" si="20"/>
        <v>44</v>
      </c>
      <c r="I104" s="2">
        <f t="shared" si="22"/>
        <v>49</v>
      </c>
      <c r="J104" s="2">
        <f t="shared" si="24"/>
        <v>49</v>
      </c>
      <c r="K104" s="2">
        <f t="shared" si="21"/>
        <v>1434</v>
      </c>
      <c r="L104" s="2">
        <f t="shared" si="17"/>
        <v>36</v>
      </c>
      <c r="M104" s="2">
        <f t="shared" si="18"/>
        <v>1</v>
      </c>
    </row>
    <row r="105" spans="1:13" x14ac:dyDescent="0.25">
      <c r="A105" s="10">
        <v>41853</v>
      </c>
      <c r="B105" s="3">
        <f t="shared" si="15"/>
        <v>8</v>
      </c>
      <c r="C105" s="3">
        <f t="shared" si="19"/>
        <v>4</v>
      </c>
      <c r="D105" s="4">
        <f t="shared" si="13"/>
        <v>0.36</v>
      </c>
      <c r="E105" s="5">
        <f t="shared" si="25"/>
        <v>267.83999999999997</v>
      </c>
      <c r="F105" s="2">
        <f t="shared" si="16"/>
        <v>6</v>
      </c>
      <c r="G105" s="2">
        <f t="shared" si="23"/>
        <v>100</v>
      </c>
      <c r="H105" s="2">
        <f t="shared" si="20"/>
        <v>44</v>
      </c>
      <c r="I105" s="2">
        <f t="shared" si="22"/>
        <v>49</v>
      </c>
      <c r="J105" s="2">
        <f t="shared" si="24"/>
        <v>49</v>
      </c>
      <c r="K105" s="2">
        <f t="shared" si="21"/>
        <v>1447</v>
      </c>
      <c r="L105" s="2">
        <f t="shared" si="17"/>
        <v>100</v>
      </c>
      <c r="M105" s="2">
        <f t="shared" si="18"/>
        <v>1</v>
      </c>
    </row>
    <row r="106" spans="1:13" x14ac:dyDescent="0.25">
      <c r="A106" s="10">
        <v>41854</v>
      </c>
      <c r="B106" s="3">
        <f t="shared" si="15"/>
        <v>8</v>
      </c>
      <c r="C106" s="3">
        <f t="shared" si="19"/>
        <v>5</v>
      </c>
      <c r="D106" s="4">
        <f t="shared" si="13"/>
        <v>0.36</v>
      </c>
      <c r="E106" s="5">
        <f t="shared" si="25"/>
        <v>267.83999999999997</v>
      </c>
      <c r="F106" s="2">
        <f t="shared" si="16"/>
        <v>7</v>
      </c>
      <c r="G106" s="2">
        <f t="shared" si="23"/>
        <v>100</v>
      </c>
      <c r="H106" s="2">
        <f t="shared" si="20"/>
        <v>44</v>
      </c>
      <c r="I106" s="2">
        <f t="shared" si="22"/>
        <v>49</v>
      </c>
      <c r="J106" s="2">
        <f t="shared" si="24"/>
        <v>49</v>
      </c>
      <c r="K106" s="2">
        <f t="shared" si="21"/>
        <v>1396</v>
      </c>
      <c r="L106" s="2">
        <f t="shared" si="17"/>
        <v>100</v>
      </c>
      <c r="M106" s="2">
        <f t="shared" si="18"/>
        <v>1</v>
      </c>
    </row>
    <row r="107" spans="1:13" x14ac:dyDescent="0.25">
      <c r="A107" s="10">
        <v>41855</v>
      </c>
      <c r="B107" s="3">
        <f t="shared" si="15"/>
        <v>8</v>
      </c>
      <c r="C107" s="3">
        <f t="shared" si="19"/>
        <v>6</v>
      </c>
      <c r="D107" s="4">
        <f t="shared" si="13"/>
        <v>0.36</v>
      </c>
      <c r="E107" s="5">
        <f t="shared" si="25"/>
        <v>267.83999999999997</v>
      </c>
      <c r="F107" s="2">
        <f t="shared" si="16"/>
        <v>1</v>
      </c>
      <c r="G107" s="2">
        <f t="shared" si="23"/>
        <v>36</v>
      </c>
      <c r="H107" s="2">
        <f t="shared" si="20"/>
        <v>44</v>
      </c>
      <c r="I107" s="2">
        <f t="shared" si="22"/>
        <v>44</v>
      </c>
      <c r="J107" s="2">
        <f t="shared" si="24"/>
        <v>49</v>
      </c>
      <c r="K107" s="2">
        <f t="shared" si="21"/>
        <v>1345</v>
      </c>
      <c r="L107" s="2">
        <f t="shared" si="17"/>
        <v>36</v>
      </c>
      <c r="M107" s="2">
        <f t="shared" si="18"/>
        <v>1</v>
      </c>
    </row>
    <row r="108" spans="1:13" x14ac:dyDescent="0.25">
      <c r="A108" s="10">
        <v>41856</v>
      </c>
      <c r="B108" s="3">
        <f t="shared" si="15"/>
        <v>8</v>
      </c>
      <c r="C108" s="3">
        <f t="shared" si="19"/>
        <v>7</v>
      </c>
      <c r="D108" s="4">
        <f t="shared" si="13"/>
        <v>0.36</v>
      </c>
      <c r="E108" s="5">
        <f t="shared" si="25"/>
        <v>267.83999999999997</v>
      </c>
      <c r="F108" s="2">
        <f t="shared" si="16"/>
        <v>2</v>
      </c>
      <c r="G108" s="2">
        <f t="shared" si="23"/>
        <v>36</v>
      </c>
      <c r="H108" s="2">
        <f t="shared" si="20"/>
        <v>44</v>
      </c>
      <c r="I108" s="2">
        <f t="shared" si="22"/>
        <v>44</v>
      </c>
      <c r="J108" s="2">
        <f t="shared" si="24"/>
        <v>44</v>
      </c>
      <c r="K108" s="2">
        <f t="shared" si="21"/>
        <v>1353</v>
      </c>
      <c r="L108" s="2">
        <f t="shared" si="17"/>
        <v>36</v>
      </c>
      <c r="M108" s="2">
        <f t="shared" si="18"/>
        <v>1</v>
      </c>
    </row>
    <row r="109" spans="1:13" x14ac:dyDescent="0.25">
      <c r="A109" s="10">
        <v>41857</v>
      </c>
      <c r="B109" s="3">
        <f t="shared" si="15"/>
        <v>8</v>
      </c>
      <c r="C109" s="3">
        <f t="shared" si="19"/>
        <v>1</v>
      </c>
      <c r="D109" s="4">
        <f t="shared" si="13"/>
        <v>0.32</v>
      </c>
      <c r="E109" s="5">
        <f t="shared" si="25"/>
        <v>238.08</v>
      </c>
      <c r="F109" s="2">
        <f t="shared" si="16"/>
        <v>3</v>
      </c>
      <c r="G109" s="2">
        <f t="shared" si="23"/>
        <v>36</v>
      </c>
      <c r="H109" s="2">
        <f t="shared" si="20"/>
        <v>44</v>
      </c>
      <c r="I109" s="2">
        <f t="shared" si="22"/>
        <v>44</v>
      </c>
      <c r="J109" s="2">
        <f t="shared" si="24"/>
        <v>44</v>
      </c>
      <c r="K109" s="2">
        <f t="shared" si="21"/>
        <v>1361</v>
      </c>
      <c r="L109" s="2">
        <f t="shared" si="17"/>
        <v>36</v>
      </c>
      <c r="M109" s="2">
        <f t="shared" si="18"/>
        <v>1</v>
      </c>
    </row>
    <row r="110" spans="1:13" x14ac:dyDescent="0.25">
      <c r="A110" s="10">
        <v>41858</v>
      </c>
      <c r="B110" s="3">
        <f t="shared" si="15"/>
        <v>8</v>
      </c>
      <c r="C110" s="3">
        <f t="shared" si="19"/>
        <v>2</v>
      </c>
      <c r="D110" s="4">
        <f t="shared" si="13"/>
        <v>0.32</v>
      </c>
      <c r="E110" s="5">
        <f t="shared" si="25"/>
        <v>238.08</v>
      </c>
      <c r="F110" s="2">
        <f t="shared" si="16"/>
        <v>4</v>
      </c>
      <c r="G110" s="2">
        <f t="shared" si="23"/>
        <v>36</v>
      </c>
      <c r="H110" s="2">
        <f t="shared" si="20"/>
        <v>39</v>
      </c>
      <c r="I110" s="2">
        <f t="shared" si="22"/>
        <v>44</v>
      </c>
      <c r="J110" s="2">
        <f t="shared" si="24"/>
        <v>44</v>
      </c>
      <c r="K110" s="2">
        <f t="shared" si="21"/>
        <v>1369</v>
      </c>
      <c r="L110" s="2">
        <f t="shared" si="17"/>
        <v>36</v>
      </c>
      <c r="M110" s="2">
        <f t="shared" si="18"/>
        <v>1</v>
      </c>
    </row>
    <row r="111" spans="1:13" x14ac:dyDescent="0.25">
      <c r="A111" s="10">
        <v>41859</v>
      </c>
      <c r="B111" s="3">
        <f t="shared" si="15"/>
        <v>8</v>
      </c>
      <c r="C111" s="3">
        <f t="shared" si="19"/>
        <v>3</v>
      </c>
      <c r="D111" s="4">
        <f t="shared" si="13"/>
        <v>0.32</v>
      </c>
      <c r="E111" s="5">
        <f t="shared" si="25"/>
        <v>238.08</v>
      </c>
      <c r="F111" s="2">
        <f t="shared" si="16"/>
        <v>5</v>
      </c>
      <c r="G111" s="2">
        <f t="shared" si="23"/>
        <v>36</v>
      </c>
      <c r="H111" s="2">
        <f t="shared" si="20"/>
        <v>39</v>
      </c>
      <c r="I111" s="2">
        <f t="shared" si="22"/>
        <v>44</v>
      </c>
      <c r="J111" s="2">
        <f t="shared" si="24"/>
        <v>44</v>
      </c>
      <c r="K111" s="2">
        <f t="shared" si="21"/>
        <v>1377</v>
      </c>
      <c r="L111" s="2">
        <f t="shared" si="17"/>
        <v>36</v>
      </c>
      <c r="M111" s="2">
        <f t="shared" si="18"/>
        <v>1</v>
      </c>
    </row>
    <row r="112" spans="1:13" x14ac:dyDescent="0.25">
      <c r="A112" s="10">
        <v>41860</v>
      </c>
      <c r="B112" s="3">
        <f t="shared" si="15"/>
        <v>8</v>
      </c>
      <c r="C112" s="3">
        <f t="shared" si="19"/>
        <v>4</v>
      </c>
      <c r="D112" s="4">
        <f t="shared" si="13"/>
        <v>0.32</v>
      </c>
      <c r="E112" s="5">
        <f t="shared" si="25"/>
        <v>238.08</v>
      </c>
      <c r="F112" s="2">
        <f t="shared" si="16"/>
        <v>6</v>
      </c>
      <c r="G112" s="2">
        <f t="shared" si="23"/>
        <v>100</v>
      </c>
      <c r="H112" s="2">
        <f t="shared" si="20"/>
        <v>39</v>
      </c>
      <c r="I112" s="2">
        <f t="shared" si="22"/>
        <v>44</v>
      </c>
      <c r="J112" s="2">
        <f t="shared" si="24"/>
        <v>44</v>
      </c>
      <c r="K112" s="2">
        <f t="shared" si="21"/>
        <v>1385</v>
      </c>
      <c r="L112" s="2">
        <f t="shared" si="17"/>
        <v>100</v>
      </c>
      <c r="M112" s="2">
        <f t="shared" si="18"/>
        <v>1</v>
      </c>
    </row>
    <row r="113" spans="1:13" x14ac:dyDescent="0.25">
      <c r="A113" s="10">
        <v>41861</v>
      </c>
      <c r="B113" s="3">
        <f t="shared" si="15"/>
        <v>8</v>
      </c>
      <c r="C113" s="3">
        <f t="shared" si="19"/>
        <v>5</v>
      </c>
      <c r="D113" s="4">
        <f t="shared" si="13"/>
        <v>0.32</v>
      </c>
      <c r="E113" s="5">
        <f t="shared" si="25"/>
        <v>238.08</v>
      </c>
      <c r="F113" s="2">
        <f t="shared" si="16"/>
        <v>7</v>
      </c>
      <c r="G113" s="2">
        <f t="shared" si="23"/>
        <v>100</v>
      </c>
      <c r="H113" s="2">
        <f t="shared" si="20"/>
        <v>39</v>
      </c>
      <c r="I113" s="2">
        <f t="shared" si="22"/>
        <v>44</v>
      </c>
      <c r="J113" s="2">
        <f t="shared" si="24"/>
        <v>44</v>
      </c>
      <c r="K113" s="2">
        <f t="shared" si="21"/>
        <v>1329</v>
      </c>
      <c r="L113" s="2">
        <f t="shared" si="17"/>
        <v>100</v>
      </c>
      <c r="M113" s="2">
        <f t="shared" si="18"/>
        <v>1</v>
      </c>
    </row>
    <row r="114" spans="1:13" x14ac:dyDescent="0.25">
      <c r="A114" s="10">
        <v>41862</v>
      </c>
      <c r="B114" s="3">
        <f t="shared" si="15"/>
        <v>8</v>
      </c>
      <c r="C114" s="3">
        <f t="shared" si="19"/>
        <v>6</v>
      </c>
      <c r="D114" s="4">
        <f t="shared" si="13"/>
        <v>0.32</v>
      </c>
      <c r="E114" s="5">
        <f t="shared" si="25"/>
        <v>238.08</v>
      </c>
      <c r="F114" s="2">
        <f t="shared" si="16"/>
        <v>1</v>
      </c>
      <c r="G114" s="2">
        <f t="shared" si="23"/>
        <v>36</v>
      </c>
      <c r="H114" s="2">
        <f t="shared" si="20"/>
        <v>39</v>
      </c>
      <c r="I114" s="2">
        <f t="shared" si="22"/>
        <v>39</v>
      </c>
      <c r="J114" s="2">
        <f t="shared" si="24"/>
        <v>44</v>
      </c>
      <c r="K114" s="2">
        <f t="shared" si="21"/>
        <v>1273</v>
      </c>
      <c r="L114" s="2">
        <f t="shared" si="17"/>
        <v>36</v>
      </c>
      <c r="M114" s="2">
        <f t="shared" si="18"/>
        <v>1</v>
      </c>
    </row>
    <row r="115" spans="1:13" x14ac:dyDescent="0.25">
      <c r="A115" s="10">
        <v>41863</v>
      </c>
      <c r="B115" s="3">
        <f t="shared" si="15"/>
        <v>8</v>
      </c>
      <c r="C115" s="3">
        <f t="shared" si="19"/>
        <v>7</v>
      </c>
      <c r="D115" s="4">
        <f t="shared" si="13"/>
        <v>0.32</v>
      </c>
      <c r="E115" s="5">
        <f t="shared" si="25"/>
        <v>238.08</v>
      </c>
      <c r="F115" s="2">
        <f t="shared" si="16"/>
        <v>2</v>
      </c>
      <c r="G115" s="2">
        <f t="shared" si="23"/>
        <v>36</v>
      </c>
      <c r="H115" s="2">
        <f t="shared" si="20"/>
        <v>39</v>
      </c>
      <c r="I115" s="2">
        <f t="shared" si="22"/>
        <v>39</v>
      </c>
      <c r="J115" s="2">
        <f t="shared" si="24"/>
        <v>39</v>
      </c>
      <c r="K115" s="2">
        <f t="shared" si="21"/>
        <v>1276</v>
      </c>
      <c r="L115" s="2">
        <f t="shared" si="17"/>
        <v>36</v>
      </c>
      <c r="M115" s="2">
        <f t="shared" si="18"/>
        <v>1</v>
      </c>
    </row>
    <row r="116" spans="1:13" x14ac:dyDescent="0.25">
      <c r="A116" s="10">
        <v>41864</v>
      </c>
      <c r="B116" s="3">
        <f t="shared" si="15"/>
        <v>8</v>
      </c>
      <c r="C116" s="3">
        <f t="shared" si="19"/>
        <v>1</v>
      </c>
      <c r="D116" s="4">
        <f t="shared" si="13"/>
        <v>0.28999999999999998</v>
      </c>
      <c r="E116" s="5">
        <f t="shared" si="25"/>
        <v>215.76</v>
      </c>
      <c r="F116" s="2">
        <f t="shared" si="16"/>
        <v>3</v>
      </c>
      <c r="G116" s="2">
        <f t="shared" si="23"/>
        <v>36</v>
      </c>
      <c r="H116" s="2">
        <f t="shared" si="20"/>
        <v>39</v>
      </c>
      <c r="I116" s="2">
        <f t="shared" si="22"/>
        <v>39</v>
      </c>
      <c r="J116" s="2">
        <f t="shared" si="24"/>
        <v>39</v>
      </c>
      <c r="K116" s="2">
        <f t="shared" si="21"/>
        <v>1279</v>
      </c>
      <c r="L116" s="2">
        <f t="shared" si="17"/>
        <v>36</v>
      </c>
      <c r="M116" s="2">
        <f t="shared" si="18"/>
        <v>1</v>
      </c>
    </row>
    <row r="117" spans="1:13" x14ac:dyDescent="0.25">
      <c r="A117" s="10">
        <v>41865</v>
      </c>
      <c r="B117" s="3">
        <f t="shared" si="15"/>
        <v>8</v>
      </c>
      <c r="C117" s="3">
        <f t="shared" si="19"/>
        <v>2</v>
      </c>
      <c r="D117" s="4">
        <f t="shared" si="13"/>
        <v>0.28999999999999998</v>
      </c>
      <c r="E117" s="5">
        <f t="shared" si="25"/>
        <v>215.76</v>
      </c>
      <c r="F117" s="2">
        <f t="shared" si="16"/>
        <v>4</v>
      </c>
      <c r="G117" s="2">
        <f t="shared" si="23"/>
        <v>36</v>
      </c>
      <c r="H117" s="2">
        <f t="shared" si="20"/>
        <v>35</v>
      </c>
      <c r="I117" s="2">
        <f t="shared" si="22"/>
        <v>39</v>
      </c>
      <c r="J117" s="2">
        <f t="shared" si="24"/>
        <v>39</v>
      </c>
      <c r="K117" s="2">
        <f t="shared" si="21"/>
        <v>1282</v>
      </c>
      <c r="L117" s="2">
        <f t="shared" si="17"/>
        <v>36</v>
      </c>
      <c r="M117" s="2">
        <f t="shared" si="18"/>
        <v>1</v>
      </c>
    </row>
    <row r="118" spans="1:13" x14ac:dyDescent="0.25">
      <c r="A118" s="10">
        <v>41866</v>
      </c>
      <c r="B118" s="3">
        <f t="shared" si="15"/>
        <v>8</v>
      </c>
      <c r="C118" s="3">
        <f t="shared" si="19"/>
        <v>3</v>
      </c>
      <c r="D118" s="4">
        <f t="shared" si="13"/>
        <v>0.28999999999999998</v>
      </c>
      <c r="E118" s="5">
        <f t="shared" si="25"/>
        <v>215.76</v>
      </c>
      <c r="F118" s="2">
        <f t="shared" si="16"/>
        <v>5</v>
      </c>
      <c r="G118" s="2">
        <f t="shared" si="23"/>
        <v>36</v>
      </c>
      <c r="H118" s="2">
        <f t="shared" si="20"/>
        <v>35</v>
      </c>
      <c r="I118" s="2">
        <f t="shared" si="22"/>
        <v>39</v>
      </c>
      <c r="J118" s="2">
        <f t="shared" si="24"/>
        <v>39</v>
      </c>
      <c r="K118" s="2">
        <f t="shared" si="21"/>
        <v>1285</v>
      </c>
      <c r="L118" s="2">
        <f t="shared" si="17"/>
        <v>36</v>
      </c>
      <c r="M118" s="2">
        <f t="shared" si="18"/>
        <v>1</v>
      </c>
    </row>
    <row r="119" spans="1:13" x14ac:dyDescent="0.25">
      <c r="A119" s="10">
        <v>41867</v>
      </c>
      <c r="B119" s="3">
        <f t="shared" si="15"/>
        <v>8</v>
      </c>
      <c r="C119" s="3">
        <f t="shared" si="19"/>
        <v>4</v>
      </c>
      <c r="D119" s="4">
        <f t="shared" si="13"/>
        <v>0.28999999999999998</v>
      </c>
      <c r="E119" s="5">
        <f t="shared" si="25"/>
        <v>215.76</v>
      </c>
      <c r="F119" s="2">
        <f t="shared" si="16"/>
        <v>6</v>
      </c>
      <c r="G119" s="2">
        <f t="shared" si="23"/>
        <v>100</v>
      </c>
      <c r="H119" s="2">
        <f t="shared" si="20"/>
        <v>35</v>
      </c>
      <c r="I119" s="2">
        <f t="shared" si="22"/>
        <v>39</v>
      </c>
      <c r="J119" s="2">
        <f t="shared" si="24"/>
        <v>39</v>
      </c>
      <c r="K119" s="2">
        <f t="shared" si="21"/>
        <v>1288</v>
      </c>
      <c r="L119" s="2">
        <f t="shared" si="17"/>
        <v>100</v>
      </c>
      <c r="M119" s="2">
        <f t="shared" si="18"/>
        <v>1</v>
      </c>
    </row>
    <row r="120" spans="1:13" x14ac:dyDescent="0.25">
      <c r="A120" s="10">
        <v>41868</v>
      </c>
      <c r="B120" s="3">
        <f t="shared" si="15"/>
        <v>8</v>
      </c>
      <c r="C120" s="3">
        <f t="shared" si="19"/>
        <v>5</v>
      </c>
      <c r="D120" s="4">
        <f t="shared" si="13"/>
        <v>0.28999999999999998</v>
      </c>
      <c r="E120" s="5">
        <f t="shared" si="25"/>
        <v>215.76</v>
      </c>
      <c r="F120" s="2">
        <f t="shared" si="16"/>
        <v>7</v>
      </c>
      <c r="G120" s="2">
        <f t="shared" si="23"/>
        <v>100</v>
      </c>
      <c r="H120" s="2">
        <f t="shared" si="20"/>
        <v>35</v>
      </c>
      <c r="I120" s="2">
        <f t="shared" si="22"/>
        <v>39</v>
      </c>
      <c r="J120" s="2">
        <f t="shared" si="24"/>
        <v>39</v>
      </c>
      <c r="K120" s="2">
        <f t="shared" si="21"/>
        <v>1227</v>
      </c>
      <c r="L120" s="2">
        <f t="shared" si="17"/>
        <v>100</v>
      </c>
      <c r="M120" s="2">
        <f t="shared" si="18"/>
        <v>1</v>
      </c>
    </row>
    <row r="121" spans="1:13" x14ac:dyDescent="0.25">
      <c r="A121" s="10">
        <v>41869</v>
      </c>
      <c r="B121" s="3">
        <f t="shared" si="15"/>
        <v>8</v>
      </c>
      <c r="C121" s="3">
        <f t="shared" si="19"/>
        <v>6</v>
      </c>
      <c r="D121" s="4">
        <f t="shared" si="13"/>
        <v>0.28999999999999998</v>
      </c>
      <c r="E121" s="5">
        <f t="shared" si="25"/>
        <v>215.76</v>
      </c>
      <c r="F121" s="2">
        <f t="shared" si="16"/>
        <v>1</v>
      </c>
      <c r="G121" s="2">
        <f t="shared" si="23"/>
        <v>36</v>
      </c>
      <c r="H121" s="2">
        <f t="shared" si="20"/>
        <v>35</v>
      </c>
      <c r="I121" s="2">
        <f t="shared" si="22"/>
        <v>35</v>
      </c>
      <c r="J121" s="2">
        <f t="shared" si="24"/>
        <v>39</v>
      </c>
      <c r="K121" s="2">
        <f t="shared" si="21"/>
        <v>1166</v>
      </c>
      <c r="L121" s="2">
        <f t="shared" si="17"/>
        <v>36</v>
      </c>
      <c r="M121" s="2">
        <f t="shared" si="18"/>
        <v>1</v>
      </c>
    </row>
    <row r="122" spans="1:13" x14ac:dyDescent="0.25">
      <c r="A122" s="10">
        <v>41870</v>
      </c>
      <c r="B122" s="3">
        <f t="shared" si="15"/>
        <v>8</v>
      </c>
      <c r="C122" s="3">
        <f t="shared" si="19"/>
        <v>7</v>
      </c>
      <c r="D122" s="4">
        <f t="shared" si="13"/>
        <v>0.28999999999999998</v>
      </c>
      <c r="E122" s="5">
        <f t="shared" si="25"/>
        <v>215.76</v>
      </c>
      <c r="F122" s="2">
        <f t="shared" si="16"/>
        <v>2</v>
      </c>
      <c r="G122" s="2">
        <f t="shared" si="23"/>
        <v>36</v>
      </c>
      <c r="H122" s="2">
        <f t="shared" si="20"/>
        <v>35</v>
      </c>
      <c r="I122" s="2">
        <f t="shared" si="22"/>
        <v>35</v>
      </c>
      <c r="J122" s="2">
        <f t="shared" si="24"/>
        <v>35</v>
      </c>
      <c r="K122" s="2">
        <f t="shared" si="21"/>
        <v>1165</v>
      </c>
      <c r="L122" s="2">
        <f t="shared" si="17"/>
        <v>36</v>
      </c>
      <c r="M122" s="2">
        <f t="shared" si="18"/>
        <v>1</v>
      </c>
    </row>
    <row r="123" spans="1:13" x14ac:dyDescent="0.25">
      <c r="A123" s="10">
        <v>41871</v>
      </c>
      <c r="B123" s="3">
        <f t="shared" si="15"/>
        <v>8</v>
      </c>
      <c r="C123" s="3">
        <f t="shared" si="19"/>
        <v>1</v>
      </c>
      <c r="D123" s="4">
        <f t="shared" si="13"/>
        <v>0.26</v>
      </c>
      <c r="E123" s="5">
        <f t="shared" si="25"/>
        <v>193.44</v>
      </c>
      <c r="F123" s="2">
        <f t="shared" si="16"/>
        <v>3</v>
      </c>
      <c r="G123" s="2">
        <f t="shared" si="23"/>
        <v>36</v>
      </c>
      <c r="H123" s="2">
        <f t="shared" si="20"/>
        <v>35</v>
      </c>
      <c r="I123" s="2">
        <f t="shared" si="22"/>
        <v>35</v>
      </c>
      <c r="J123" s="2">
        <f t="shared" si="24"/>
        <v>35</v>
      </c>
      <c r="K123" s="2">
        <f t="shared" si="21"/>
        <v>1164</v>
      </c>
      <c r="L123" s="2">
        <f t="shared" si="17"/>
        <v>36</v>
      </c>
      <c r="M123" s="2">
        <f t="shared" si="18"/>
        <v>1</v>
      </c>
    </row>
    <row r="124" spans="1:13" x14ac:dyDescent="0.25">
      <c r="A124" s="10">
        <v>41872</v>
      </c>
      <c r="B124" s="3">
        <f t="shared" si="15"/>
        <v>8</v>
      </c>
      <c r="C124" s="3">
        <f t="shared" si="19"/>
        <v>2</v>
      </c>
      <c r="D124" s="4">
        <f t="shared" si="13"/>
        <v>0.26</v>
      </c>
      <c r="E124" s="5">
        <f t="shared" si="25"/>
        <v>193.44</v>
      </c>
      <c r="F124" s="2">
        <f t="shared" si="16"/>
        <v>4</v>
      </c>
      <c r="G124" s="2">
        <f t="shared" si="23"/>
        <v>36</v>
      </c>
      <c r="H124" s="2">
        <f t="shared" si="20"/>
        <v>32</v>
      </c>
      <c r="I124" s="2">
        <f t="shared" si="22"/>
        <v>35</v>
      </c>
      <c r="J124" s="2">
        <f t="shared" si="24"/>
        <v>35</v>
      </c>
      <c r="K124" s="2">
        <f t="shared" si="21"/>
        <v>1163</v>
      </c>
      <c r="L124" s="2">
        <f t="shared" si="17"/>
        <v>36</v>
      </c>
      <c r="M124" s="2">
        <f t="shared" si="18"/>
        <v>1</v>
      </c>
    </row>
    <row r="125" spans="1:13" x14ac:dyDescent="0.25">
      <c r="A125" s="10">
        <v>41873</v>
      </c>
      <c r="B125" s="3">
        <f t="shared" si="15"/>
        <v>8</v>
      </c>
      <c r="C125" s="3">
        <f t="shared" si="19"/>
        <v>3</v>
      </c>
      <c r="D125" s="4">
        <f t="shared" si="13"/>
        <v>0.26</v>
      </c>
      <c r="E125" s="5">
        <f t="shared" si="25"/>
        <v>193.44</v>
      </c>
      <c r="F125" s="2">
        <f t="shared" si="16"/>
        <v>5</v>
      </c>
      <c r="G125" s="2">
        <f t="shared" si="23"/>
        <v>36</v>
      </c>
      <c r="H125" s="2">
        <f t="shared" si="20"/>
        <v>32</v>
      </c>
      <c r="I125" s="2">
        <f t="shared" si="22"/>
        <v>35</v>
      </c>
      <c r="J125" s="2">
        <f t="shared" si="24"/>
        <v>35</v>
      </c>
      <c r="K125" s="2">
        <f t="shared" si="21"/>
        <v>1162</v>
      </c>
      <c r="L125" s="2">
        <f t="shared" si="17"/>
        <v>36</v>
      </c>
      <c r="M125" s="2">
        <f t="shared" si="18"/>
        <v>1</v>
      </c>
    </row>
    <row r="126" spans="1:13" x14ac:dyDescent="0.25">
      <c r="A126" s="10">
        <v>41874</v>
      </c>
      <c r="B126" s="3">
        <f t="shared" si="15"/>
        <v>8</v>
      </c>
      <c r="C126" s="3">
        <f t="shared" si="19"/>
        <v>4</v>
      </c>
      <c r="D126" s="4">
        <f t="shared" si="13"/>
        <v>0.26</v>
      </c>
      <c r="E126" s="5">
        <f t="shared" si="25"/>
        <v>193.44</v>
      </c>
      <c r="F126" s="2">
        <f t="shared" si="16"/>
        <v>6</v>
      </c>
      <c r="G126" s="2">
        <f t="shared" si="23"/>
        <v>100</v>
      </c>
      <c r="H126" s="2">
        <f t="shared" si="20"/>
        <v>32</v>
      </c>
      <c r="I126" s="2">
        <f t="shared" si="22"/>
        <v>35</v>
      </c>
      <c r="J126" s="2">
        <f t="shared" si="24"/>
        <v>35</v>
      </c>
      <c r="K126" s="2">
        <f t="shared" si="21"/>
        <v>1161</v>
      </c>
      <c r="L126" s="2">
        <f t="shared" si="17"/>
        <v>100</v>
      </c>
      <c r="M126" s="2">
        <f t="shared" si="18"/>
        <v>1</v>
      </c>
    </row>
    <row r="127" spans="1:13" x14ac:dyDescent="0.25">
      <c r="A127" s="10">
        <v>41875</v>
      </c>
      <c r="B127" s="3">
        <f t="shared" si="15"/>
        <v>8</v>
      </c>
      <c r="C127" s="3">
        <f t="shared" si="19"/>
        <v>5</v>
      </c>
      <c r="D127" s="4">
        <f t="shared" si="13"/>
        <v>0.26</v>
      </c>
      <c r="E127" s="5">
        <f t="shared" si="25"/>
        <v>193.44</v>
      </c>
      <c r="F127" s="2">
        <f t="shared" si="16"/>
        <v>7</v>
      </c>
      <c r="G127" s="2">
        <f t="shared" si="23"/>
        <v>100</v>
      </c>
      <c r="H127" s="2">
        <f t="shared" si="20"/>
        <v>32</v>
      </c>
      <c r="I127" s="2">
        <f t="shared" si="22"/>
        <v>35</v>
      </c>
      <c r="J127" s="2">
        <f t="shared" si="24"/>
        <v>35</v>
      </c>
      <c r="K127" s="2">
        <f t="shared" si="21"/>
        <v>1096</v>
      </c>
      <c r="L127" s="2">
        <f t="shared" si="17"/>
        <v>100</v>
      </c>
      <c r="M127" s="2">
        <f t="shared" si="18"/>
        <v>1</v>
      </c>
    </row>
    <row r="128" spans="1:13" x14ac:dyDescent="0.25">
      <c r="A128" s="10">
        <v>41876</v>
      </c>
      <c r="B128" s="3">
        <f t="shared" si="15"/>
        <v>8</v>
      </c>
      <c r="C128" s="3">
        <f t="shared" si="19"/>
        <v>6</v>
      </c>
      <c r="D128" s="4">
        <f t="shared" si="13"/>
        <v>0.26</v>
      </c>
      <c r="E128" s="5">
        <f t="shared" si="25"/>
        <v>193.44</v>
      </c>
      <c r="F128" s="2">
        <f t="shared" si="16"/>
        <v>1</v>
      </c>
      <c r="G128" s="2">
        <f t="shared" si="23"/>
        <v>36</v>
      </c>
      <c r="H128" s="2">
        <f t="shared" si="20"/>
        <v>32</v>
      </c>
      <c r="I128" s="2">
        <f t="shared" si="22"/>
        <v>32</v>
      </c>
      <c r="J128" s="2">
        <f t="shared" si="24"/>
        <v>35</v>
      </c>
      <c r="K128" s="2">
        <f t="shared" si="21"/>
        <v>1031</v>
      </c>
      <c r="L128" s="2">
        <f t="shared" si="17"/>
        <v>36</v>
      </c>
      <c r="M128" s="2">
        <f t="shared" si="18"/>
        <v>1</v>
      </c>
    </row>
    <row r="129" spans="1:13" x14ac:dyDescent="0.25">
      <c r="A129" s="10">
        <v>41877</v>
      </c>
      <c r="B129" s="3">
        <f t="shared" si="15"/>
        <v>8</v>
      </c>
      <c r="C129" s="3">
        <f t="shared" si="19"/>
        <v>7</v>
      </c>
      <c r="D129" s="4">
        <f t="shared" si="13"/>
        <v>0.26</v>
      </c>
      <c r="E129" s="5">
        <f t="shared" si="25"/>
        <v>193.44</v>
      </c>
      <c r="F129" s="2">
        <f t="shared" si="16"/>
        <v>2</v>
      </c>
      <c r="G129" s="2">
        <f t="shared" si="23"/>
        <v>36</v>
      </c>
      <c r="H129" s="2">
        <f t="shared" si="20"/>
        <v>32</v>
      </c>
      <c r="I129" s="2">
        <f t="shared" si="22"/>
        <v>32</v>
      </c>
      <c r="J129" s="2">
        <f t="shared" si="24"/>
        <v>32</v>
      </c>
      <c r="K129" s="2">
        <f t="shared" si="21"/>
        <v>1027</v>
      </c>
      <c r="L129" s="2">
        <f t="shared" si="17"/>
        <v>36</v>
      </c>
      <c r="M129" s="2">
        <f t="shared" si="18"/>
        <v>1</v>
      </c>
    </row>
    <row r="130" spans="1:13" x14ac:dyDescent="0.25">
      <c r="A130" s="10">
        <v>41878</v>
      </c>
      <c r="B130" s="3">
        <f t="shared" si="15"/>
        <v>8</v>
      </c>
      <c r="C130" s="3">
        <f t="shared" si="19"/>
        <v>1</v>
      </c>
      <c r="D130" s="4">
        <f t="shared" si="13"/>
        <v>0.23</v>
      </c>
      <c r="E130" s="5">
        <f t="shared" si="25"/>
        <v>171.12</v>
      </c>
      <c r="F130" s="2">
        <f t="shared" si="16"/>
        <v>3</v>
      </c>
      <c r="G130" s="2">
        <f t="shared" si="23"/>
        <v>36</v>
      </c>
      <c r="H130" s="2">
        <f t="shared" si="20"/>
        <v>32</v>
      </c>
      <c r="I130" s="2">
        <f t="shared" si="22"/>
        <v>32</v>
      </c>
      <c r="J130" s="2">
        <f t="shared" si="24"/>
        <v>32</v>
      </c>
      <c r="K130" s="2">
        <f t="shared" si="21"/>
        <v>1023</v>
      </c>
      <c r="L130" s="2">
        <f t="shared" si="17"/>
        <v>36</v>
      </c>
      <c r="M130" s="2">
        <f t="shared" si="18"/>
        <v>1</v>
      </c>
    </row>
    <row r="131" spans="1:13" x14ac:dyDescent="0.25">
      <c r="A131" s="10">
        <v>41879</v>
      </c>
      <c r="B131" s="3">
        <f t="shared" si="15"/>
        <v>8</v>
      </c>
      <c r="C131" s="3">
        <f t="shared" si="19"/>
        <v>2</v>
      </c>
      <c r="D131" s="4">
        <f t="shared" si="13"/>
        <v>0.23</v>
      </c>
      <c r="E131" s="5">
        <f t="shared" si="25"/>
        <v>171.12</v>
      </c>
      <c r="F131" s="2">
        <f t="shared" si="16"/>
        <v>4</v>
      </c>
      <c r="G131" s="2">
        <f t="shared" si="23"/>
        <v>36</v>
      </c>
      <c r="H131" s="2">
        <f t="shared" si="20"/>
        <v>28</v>
      </c>
      <c r="I131" s="2">
        <f t="shared" si="22"/>
        <v>32</v>
      </c>
      <c r="J131" s="2">
        <f t="shared" si="24"/>
        <v>32</v>
      </c>
      <c r="K131" s="2">
        <f t="shared" si="21"/>
        <v>1019</v>
      </c>
      <c r="L131" s="2">
        <f t="shared" si="17"/>
        <v>36</v>
      </c>
      <c r="M131" s="2">
        <f t="shared" si="18"/>
        <v>1</v>
      </c>
    </row>
    <row r="132" spans="1:13" x14ac:dyDescent="0.25">
      <c r="A132" s="10">
        <v>41880</v>
      </c>
      <c r="B132" s="3">
        <f t="shared" si="15"/>
        <v>8</v>
      </c>
      <c r="C132" s="3">
        <f t="shared" si="19"/>
        <v>3</v>
      </c>
      <c r="D132" s="4">
        <f t="shared" ref="D132:D163" si="26">IF(C132=1,ROUND(0.9*D131,2),D131)</f>
        <v>0.23</v>
      </c>
      <c r="E132" s="5">
        <f t="shared" ref="E132:E163" si="27">B$1*D132</f>
        <v>171.12</v>
      </c>
      <c r="F132" s="2">
        <f t="shared" si="16"/>
        <v>5</v>
      </c>
      <c r="G132" s="2">
        <f t="shared" si="23"/>
        <v>36</v>
      </c>
      <c r="H132" s="2">
        <f t="shared" si="20"/>
        <v>28</v>
      </c>
      <c r="I132" s="2">
        <f t="shared" si="22"/>
        <v>32</v>
      </c>
      <c r="J132" s="2">
        <f t="shared" si="24"/>
        <v>32</v>
      </c>
      <c r="K132" s="2">
        <f t="shared" si="21"/>
        <v>1015</v>
      </c>
      <c r="L132" s="2">
        <f t="shared" si="17"/>
        <v>36</v>
      </c>
      <c r="M132" s="2">
        <f t="shared" si="18"/>
        <v>1</v>
      </c>
    </row>
    <row r="133" spans="1:13" x14ac:dyDescent="0.25">
      <c r="A133" s="10">
        <v>41881</v>
      </c>
      <c r="B133" s="3">
        <f t="shared" ref="B133:B163" si="28">MONTH(A133)</f>
        <v>8</v>
      </c>
      <c r="C133" s="3">
        <f t="shared" si="19"/>
        <v>4</v>
      </c>
      <c r="D133" s="4">
        <f t="shared" si="26"/>
        <v>0.23</v>
      </c>
      <c r="E133" s="5">
        <f t="shared" si="27"/>
        <v>171.12</v>
      </c>
      <c r="F133" s="2">
        <f t="shared" ref="F133:F163" si="29">WEEKDAY(A133,2)</f>
        <v>6</v>
      </c>
      <c r="G133" s="2">
        <f t="shared" si="23"/>
        <v>100</v>
      </c>
      <c r="H133" s="2">
        <f t="shared" si="20"/>
        <v>28</v>
      </c>
      <c r="I133" s="2">
        <f t="shared" si="22"/>
        <v>32</v>
      </c>
      <c r="J133" s="2">
        <f t="shared" si="24"/>
        <v>32</v>
      </c>
      <c r="K133" s="2">
        <f t="shared" si="21"/>
        <v>1011</v>
      </c>
      <c r="L133" s="2">
        <f t="shared" ref="L133:L163" si="30">IF(G133&lt;=K133,G133,K133)</f>
        <v>100</v>
      </c>
      <c r="M133" s="2">
        <f t="shared" ref="M133:M163" si="31">IF(G133&lt;=K133,1,0)</f>
        <v>1</v>
      </c>
    </row>
    <row r="134" spans="1:13" x14ac:dyDescent="0.25">
      <c r="A134" s="10">
        <v>41882</v>
      </c>
      <c r="B134" s="3">
        <f t="shared" si="28"/>
        <v>8</v>
      </c>
      <c r="C134" s="3">
        <f t="shared" ref="C134:C163" si="32">IF(C133=7,1,C133+1)</f>
        <v>5</v>
      </c>
      <c r="D134" s="4">
        <f t="shared" si="26"/>
        <v>0.23</v>
      </c>
      <c r="E134" s="5">
        <f t="shared" si="27"/>
        <v>171.12</v>
      </c>
      <c r="F134" s="2">
        <f t="shared" si="29"/>
        <v>7</v>
      </c>
      <c r="G134" s="2">
        <f t="shared" si="23"/>
        <v>100</v>
      </c>
      <c r="H134" s="2">
        <f t="shared" ref="H134:H163" si="33">INT(E133/6)</f>
        <v>28</v>
      </c>
      <c r="I134" s="2">
        <f t="shared" si="22"/>
        <v>32</v>
      </c>
      <c r="J134" s="2">
        <f t="shared" si="24"/>
        <v>32</v>
      </c>
      <c r="K134" s="2">
        <f t="shared" ref="K134:K163" si="34">K133-L133+J134</f>
        <v>943</v>
      </c>
      <c r="L134" s="2">
        <f t="shared" si="30"/>
        <v>100</v>
      </c>
      <c r="M134" s="2">
        <f t="shared" si="31"/>
        <v>1</v>
      </c>
    </row>
    <row r="135" spans="1:13" x14ac:dyDescent="0.25">
      <c r="A135" s="10">
        <v>41883</v>
      </c>
      <c r="B135" s="3">
        <f t="shared" si="28"/>
        <v>9</v>
      </c>
      <c r="C135" s="3">
        <f>IF(C134=7,1,C134+1)</f>
        <v>6</v>
      </c>
      <c r="D135" s="4">
        <f t="shared" si="26"/>
        <v>0.23</v>
      </c>
      <c r="E135" s="5">
        <f t="shared" si="27"/>
        <v>171.12</v>
      </c>
      <c r="F135" s="2">
        <f t="shared" si="29"/>
        <v>1</v>
      </c>
      <c r="G135" s="2">
        <f t="shared" si="23"/>
        <v>36</v>
      </c>
      <c r="H135" s="2">
        <f t="shared" si="33"/>
        <v>28</v>
      </c>
      <c r="I135" s="2">
        <f t="shared" si="22"/>
        <v>28</v>
      </c>
      <c r="J135" s="2">
        <f t="shared" si="24"/>
        <v>32</v>
      </c>
      <c r="K135" s="2">
        <f t="shared" si="34"/>
        <v>875</v>
      </c>
      <c r="L135" s="2">
        <f t="shared" si="30"/>
        <v>36</v>
      </c>
      <c r="M135" s="2">
        <f t="shared" si="31"/>
        <v>1</v>
      </c>
    </row>
    <row r="136" spans="1:13" x14ac:dyDescent="0.25">
      <c r="A136" s="10">
        <v>41884</v>
      </c>
      <c r="B136" s="3">
        <f t="shared" si="28"/>
        <v>9</v>
      </c>
      <c r="C136" s="3">
        <f t="shared" si="32"/>
        <v>7</v>
      </c>
      <c r="D136" s="4">
        <f t="shared" si="26"/>
        <v>0.23</v>
      </c>
      <c r="E136" s="5">
        <f t="shared" si="27"/>
        <v>171.12</v>
      </c>
      <c r="F136" s="2">
        <f t="shared" si="29"/>
        <v>2</v>
      </c>
      <c r="G136" s="2">
        <f t="shared" si="23"/>
        <v>36</v>
      </c>
      <c r="H136" s="2">
        <f t="shared" si="33"/>
        <v>28</v>
      </c>
      <c r="I136" s="2">
        <f t="shared" si="22"/>
        <v>28</v>
      </c>
      <c r="J136" s="2">
        <f t="shared" si="24"/>
        <v>28</v>
      </c>
      <c r="K136" s="2">
        <f t="shared" si="34"/>
        <v>867</v>
      </c>
      <c r="L136" s="2">
        <f t="shared" si="30"/>
        <v>36</v>
      </c>
      <c r="M136" s="2">
        <f t="shared" si="31"/>
        <v>1</v>
      </c>
    </row>
    <row r="137" spans="1:13" x14ac:dyDescent="0.25">
      <c r="A137" s="10">
        <v>41885</v>
      </c>
      <c r="B137" s="3">
        <f t="shared" si="28"/>
        <v>9</v>
      </c>
      <c r="C137" s="3">
        <f t="shared" si="32"/>
        <v>1</v>
      </c>
      <c r="D137" s="4">
        <f t="shared" si="26"/>
        <v>0.21</v>
      </c>
      <c r="E137" s="5">
        <f t="shared" si="27"/>
        <v>156.23999999999998</v>
      </c>
      <c r="F137" s="2">
        <f t="shared" si="29"/>
        <v>3</v>
      </c>
      <c r="G137" s="2">
        <f t="shared" si="23"/>
        <v>36</v>
      </c>
      <c r="H137" s="2">
        <f t="shared" si="33"/>
        <v>28</v>
      </c>
      <c r="I137" s="2">
        <f t="shared" si="22"/>
        <v>28</v>
      </c>
      <c r="J137" s="2">
        <f t="shared" si="24"/>
        <v>28</v>
      </c>
      <c r="K137" s="2">
        <f t="shared" si="34"/>
        <v>859</v>
      </c>
      <c r="L137" s="2">
        <f t="shared" si="30"/>
        <v>36</v>
      </c>
      <c r="M137" s="2">
        <f t="shared" si="31"/>
        <v>1</v>
      </c>
    </row>
    <row r="138" spans="1:13" x14ac:dyDescent="0.25">
      <c r="A138" s="10">
        <v>41886</v>
      </c>
      <c r="B138" s="3">
        <f t="shared" si="28"/>
        <v>9</v>
      </c>
      <c r="C138" s="3">
        <f t="shared" si="32"/>
        <v>2</v>
      </c>
      <c r="D138" s="4">
        <f t="shared" si="26"/>
        <v>0.21</v>
      </c>
      <c r="E138" s="5">
        <f t="shared" si="27"/>
        <v>156.23999999999998</v>
      </c>
      <c r="F138" s="2">
        <f t="shared" si="29"/>
        <v>4</v>
      </c>
      <c r="G138" s="2">
        <f t="shared" si="23"/>
        <v>36</v>
      </c>
      <c r="H138" s="2">
        <f t="shared" si="33"/>
        <v>26</v>
      </c>
      <c r="I138" s="2">
        <f t="shared" ref="I138:I163" si="35">H134</f>
        <v>28</v>
      </c>
      <c r="J138" s="2">
        <f t="shared" si="24"/>
        <v>28</v>
      </c>
      <c r="K138" s="2">
        <f t="shared" si="34"/>
        <v>851</v>
      </c>
      <c r="L138" s="2">
        <f t="shared" si="30"/>
        <v>36</v>
      </c>
      <c r="M138" s="2">
        <f t="shared" si="31"/>
        <v>1</v>
      </c>
    </row>
    <row r="139" spans="1:13" x14ac:dyDescent="0.25">
      <c r="A139" s="10">
        <v>41887</v>
      </c>
      <c r="B139" s="3">
        <f t="shared" si="28"/>
        <v>9</v>
      </c>
      <c r="C139" s="3">
        <f t="shared" si="32"/>
        <v>3</v>
      </c>
      <c r="D139" s="4">
        <f t="shared" si="26"/>
        <v>0.21</v>
      </c>
      <c r="E139" s="5">
        <f t="shared" si="27"/>
        <v>156.23999999999998</v>
      </c>
      <c r="F139" s="2">
        <f t="shared" si="29"/>
        <v>5</v>
      </c>
      <c r="G139" s="2">
        <f t="shared" ref="G139:G163" si="36">IF(F139&lt;6,36,100)</f>
        <v>36</v>
      </c>
      <c r="H139" s="2">
        <f t="shared" si="33"/>
        <v>26</v>
      </c>
      <c r="I139" s="2">
        <f t="shared" si="35"/>
        <v>28</v>
      </c>
      <c r="J139" s="2">
        <f t="shared" ref="J139:J163" si="37">I138</f>
        <v>28</v>
      </c>
      <c r="K139" s="2">
        <f t="shared" si="34"/>
        <v>843</v>
      </c>
      <c r="L139" s="2">
        <f t="shared" si="30"/>
        <v>36</v>
      </c>
      <c r="M139" s="2">
        <f t="shared" si="31"/>
        <v>1</v>
      </c>
    </row>
    <row r="140" spans="1:13" x14ac:dyDescent="0.25">
      <c r="A140" s="10">
        <v>41888</v>
      </c>
      <c r="B140" s="3">
        <f t="shared" si="28"/>
        <v>9</v>
      </c>
      <c r="C140" s="3">
        <f t="shared" si="32"/>
        <v>4</v>
      </c>
      <c r="D140" s="4">
        <f t="shared" si="26"/>
        <v>0.21</v>
      </c>
      <c r="E140" s="5">
        <f t="shared" si="27"/>
        <v>156.23999999999998</v>
      </c>
      <c r="F140" s="2">
        <f t="shared" si="29"/>
        <v>6</v>
      </c>
      <c r="G140" s="2">
        <f t="shared" si="36"/>
        <v>100</v>
      </c>
      <c r="H140" s="2">
        <f t="shared" si="33"/>
        <v>26</v>
      </c>
      <c r="I140" s="2">
        <f t="shared" si="35"/>
        <v>28</v>
      </c>
      <c r="J140" s="2">
        <f t="shared" si="37"/>
        <v>28</v>
      </c>
      <c r="K140" s="2">
        <f t="shared" si="34"/>
        <v>835</v>
      </c>
      <c r="L140" s="2">
        <f t="shared" si="30"/>
        <v>100</v>
      </c>
      <c r="M140" s="2">
        <f t="shared" si="31"/>
        <v>1</v>
      </c>
    </row>
    <row r="141" spans="1:13" x14ac:dyDescent="0.25">
      <c r="A141" s="10">
        <v>41889</v>
      </c>
      <c r="B141" s="3">
        <f t="shared" si="28"/>
        <v>9</v>
      </c>
      <c r="C141" s="3">
        <f t="shared" si="32"/>
        <v>5</v>
      </c>
      <c r="D141" s="4">
        <f t="shared" si="26"/>
        <v>0.21</v>
      </c>
      <c r="E141" s="5">
        <f t="shared" si="27"/>
        <v>156.23999999999998</v>
      </c>
      <c r="F141" s="2">
        <f t="shared" si="29"/>
        <v>7</v>
      </c>
      <c r="G141" s="2">
        <f t="shared" si="36"/>
        <v>100</v>
      </c>
      <c r="H141" s="2">
        <f t="shared" si="33"/>
        <v>26</v>
      </c>
      <c r="I141" s="2">
        <f t="shared" si="35"/>
        <v>28</v>
      </c>
      <c r="J141" s="2">
        <f t="shared" si="37"/>
        <v>28</v>
      </c>
      <c r="K141" s="2">
        <f t="shared" si="34"/>
        <v>763</v>
      </c>
      <c r="L141" s="2">
        <f t="shared" si="30"/>
        <v>100</v>
      </c>
      <c r="M141" s="2">
        <f t="shared" si="31"/>
        <v>1</v>
      </c>
    </row>
    <row r="142" spans="1:13" x14ac:dyDescent="0.25">
      <c r="A142" s="10">
        <v>41890</v>
      </c>
      <c r="B142" s="3">
        <f t="shared" si="28"/>
        <v>9</v>
      </c>
      <c r="C142" s="3">
        <f t="shared" si="32"/>
        <v>6</v>
      </c>
      <c r="D142" s="4">
        <f t="shared" si="26"/>
        <v>0.21</v>
      </c>
      <c r="E142" s="5">
        <f t="shared" si="27"/>
        <v>156.23999999999998</v>
      </c>
      <c r="F142" s="2">
        <f t="shared" si="29"/>
        <v>1</v>
      </c>
      <c r="G142" s="2">
        <f t="shared" si="36"/>
        <v>36</v>
      </c>
      <c r="H142" s="2">
        <f t="shared" si="33"/>
        <v>26</v>
      </c>
      <c r="I142" s="2">
        <f t="shared" si="35"/>
        <v>26</v>
      </c>
      <c r="J142" s="2">
        <f t="shared" si="37"/>
        <v>28</v>
      </c>
      <c r="K142" s="2">
        <f t="shared" si="34"/>
        <v>691</v>
      </c>
      <c r="L142" s="2">
        <f t="shared" si="30"/>
        <v>36</v>
      </c>
      <c r="M142" s="2">
        <f t="shared" si="31"/>
        <v>1</v>
      </c>
    </row>
    <row r="143" spans="1:13" x14ac:dyDescent="0.25">
      <c r="A143" s="10">
        <v>41891</v>
      </c>
      <c r="B143" s="3">
        <f t="shared" si="28"/>
        <v>9</v>
      </c>
      <c r="C143" s="3">
        <f t="shared" si="32"/>
        <v>7</v>
      </c>
      <c r="D143" s="4">
        <f t="shared" si="26"/>
        <v>0.21</v>
      </c>
      <c r="E143" s="5">
        <f t="shared" si="27"/>
        <v>156.23999999999998</v>
      </c>
      <c r="F143" s="2">
        <f t="shared" si="29"/>
        <v>2</v>
      </c>
      <c r="G143" s="2">
        <f t="shared" si="36"/>
        <v>36</v>
      </c>
      <c r="H143" s="2">
        <f t="shared" si="33"/>
        <v>26</v>
      </c>
      <c r="I143" s="2">
        <f t="shared" si="35"/>
        <v>26</v>
      </c>
      <c r="J143" s="2">
        <f t="shared" si="37"/>
        <v>26</v>
      </c>
      <c r="K143" s="2">
        <f t="shared" si="34"/>
        <v>681</v>
      </c>
      <c r="L143" s="2">
        <f t="shared" si="30"/>
        <v>36</v>
      </c>
      <c r="M143" s="2">
        <f t="shared" si="31"/>
        <v>1</v>
      </c>
    </row>
    <row r="144" spans="1:13" x14ac:dyDescent="0.25">
      <c r="A144" s="10">
        <v>41892</v>
      </c>
      <c r="B144" s="3">
        <f t="shared" si="28"/>
        <v>9</v>
      </c>
      <c r="C144" s="3">
        <f t="shared" si="32"/>
        <v>1</v>
      </c>
      <c r="D144" s="4">
        <f t="shared" si="26"/>
        <v>0.19</v>
      </c>
      <c r="E144" s="5">
        <f t="shared" si="27"/>
        <v>141.36000000000001</v>
      </c>
      <c r="F144" s="2">
        <f t="shared" si="29"/>
        <v>3</v>
      </c>
      <c r="G144" s="2">
        <f t="shared" si="36"/>
        <v>36</v>
      </c>
      <c r="H144" s="2">
        <f t="shared" si="33"/>
        <v>26</v>
      </c>
      <c r="I144" s="2">
        <f t="shared" si="35"/>
        <v>26</v>
      </c>
      <c r="J144" s="2">
        <f t="shared" si="37"/>
        <v>26</v>
      </c>
      <c r="K144" s="2">
        <f t="shared" si="34"/>
        <v>671</v>
      </c>
      <c r="L144" s="2">
        <f t="shared" si="30"/>
        <v>36</v>
      </c>
      <c r="M144" s="2">
        <f t="shared" si="31"/>
        <v>1</v>
      </c>
    </row>
    <row r="145" spans="1:13" x14ac:dyDescent="0.25">
      <c r="A145" s="10">
        <v>41893</v>
      </c>
      <c r="B145" s="3">
        <f t="shared" si="28"/>
        <v>9</v>
      </c>
      <c r="C145" s="3">
        <f t="shared" si="32"/>
        <v>2</v>
      </c>
      <c r="D145" s="4">
        <f t="shared" si="26"/>
        <v>0.19</v>
      </c>
      <c r="E145" s="5">
        <f t="shared" si="27"/>
        <v>141.36000000000001</v>
      </c>
      <c r="F145" s="2">
        <f t="shared" si="29"/>
        <v>4</v>
      </c>
      <c r="G145" s="2">
        <f t="shared" si="36"/>
        <v>36</v>
      </c>
      <c r="H145" s="2">
        <f t="shared" si="33"/>
        <v>23</v>
      </c>
      <c r="I145" s="2">
        <f t="shared" si="35"/>
        <v>26</v>
      </c>
      <c r="J145" s="2">
        <f t="shared" si="37"/>
        <v>26</v>
      </c>
      <c r="K145" s="2">
        <f t="shared" si="34"/>
        <v>661</v>
      </c>
      <c r="L145" s="2">
        <f t="shared" si="30"/>
        <v>36</v>
      </c>
      <c r="M145" s="2">
        <f t="shared" si="31"/>
        <v>1</v>
      </c>
    </row>
    <row r="146" spans="1:13" x14ac:dyDescent="0.25">
      <c r="A146" s="10">
        <v>41894</v>
      </c>
      <c r="B146" s="3">
        <f t="shared" si="28"/>
        <v>9</v>
      </c>
      <c r="C146" s="3">
        <f t="shared" si="32"/>
        <v>3</v>
      </c>
      <c r="D146" s="4">
        <f t="shared" si="26"/>
        <v>0.19</v>
      </c>
      <c r="E146" s="5">
        <f t="shared" si="27"/>
        <v>141.36000000000001</v>
      </c>
      <c r="F146" s="2">
        <f t="shared" si="29"/>
        <v>5</v>
      </c>
      <c r="G146" s="2">
        <f t="shared" si="36"/>
        <v>36</v>
      </c>
      <c r="H146" s="2">
        <f t="shared" si="33"/>
        <v>23</v>
      </c>
      <c r="I146" s="2">
        <f t="shared" si="35"/>
        <v>26</v>
      </c>
      <c r="J146" s="2">
        <f t="shared" si="37"/>
        <v>26</v>
      </c>
      <c r="K146" s="2">
        <f t="shared" si="34"/>
        <v>651</v>
      </c>
      <c r="L146" s="2">
        <f t="shared" si="30"/>
        <v>36</v>
      </c>
      <c r="M146" s="2">
        <f t="shared" si="31"/>
        <v>1</v>
      </c>
    </row>
    <row r="147" spans="1:13" x14ac:dyDescent="0.25">
      <c r="A147" s="10">
        <v>41895</v>
      </c>
      <c r="B147" s="3">
        <f t="shared" si="28"/>
        <v>9</v>
      </c>
      <c r="C147" s="3">
        <f t="shared" si="32"/>
        <v>4</v>
      </c>
      <c r="D147" s="4">
        <f t="shared" si="26"/>
        <v>0.19</v>
      </c>
      <c r="E147" s="5">
        <f t="shared" si="27"/>
        <v>141.36000000000001</v>
      </c>
      <c r="F147" s="2">
        <f t="shared" si="29"/>
        <v>6</v>
      </c>
      <c r="G147" s="2">
        <f t="shared" si="36"/>
        <v>100</v>
      </c>
      <c r="H147" s="2">
        <f t="shared" si="33"/>
        <v>23</v>
      </c>
      <c r="I147" s="2">
        <f t="shared" si="35"/>
        <v>26</v>
      </c>
      <c r="J147" s="2">
        <f t="shared" si="37"/>
        <v>26</v>
      </c>
      <c r="K147" s="2">
        <f t="shared" si="34"/>
        <v>641</v>
      </c>
      <c r="L147" s="2">
        <f t="shared" si="30"/>
        <v>100</v>
      </c>
      <c r="M147" s="2">
        <f t="shared" si="31"/>
        <v>1</v>
      </c>
    </row>
    <row r="148" spans="1:13" x14ac:dyDescent="0.25">
      <c r="A148" s="10">
        <v>41896</v>
      </c>
      <c r="B148" s="3">
        <f t="shared" si="28"/>
        <v>9</v>
      </c>
      <c r="C148" s="3">
        <f t="shared" si="32"/>
        <v>5</v>
      </c>
      <c r="D148" s="4">
        <f t="shared" si="26"/>
        <v>0.19</v>
      </c>
      <c r="E148" s="5">
        <f t="shared" si="27"/>
        <v>141.36000000000001</v>
      </c>
      <c r="F148" s="2">
        <f t="shared" si="29"/>
        <v>7</v>
      </c>
      <c r="G148" s="2">
        <f t="shared" si="36"/>
        <v>100</v>
      </c>
      <c r="H148" s="2">
        <f t="shared" si="33"/>
        <v>23</v>
      </c>
      <c r="I148" s="2">
        <f t="shared" si="35"/>
        <v>26</v>
      </c>
      <c r="J148" s="2">
        <f t="shared" si="37"/>
        <v>26</v>
      </c>
      <c r="K148" s="2">
        <f t="shared" si="34"/>
        <v>567</v>
      </c>
      <c r="L148" s="2">
        <f t="shared" si="30"/>
        <v>100</v>
      </c>
      <c r="M148" s="2">
        <f t="shared" si="31"/>
        <v>1</v>
      </c>
    </row>
    <row r="149" spans="1:13" x14ac:dyDescent="0.25">
      <c r="A149" s="10">
        <v>41897</v>
      </c>
      <c r="B149" s="3">
        <f t="shared" si="28"/>
        <v>9</v>
      </c>
      <c r="C149" s="3">
        <f t="shared" si="32"/>
        <v>6</v>
      </c>
      <c r="D149" s="4">
        <f t="shared" si="26"/>
        <v>0.19</v>
      </c>
      <c r="E149" s="5">
        <f t="shared" si="27"/>
        <v>141.36000000000001</v>
      </c>
      <c r="F149" s="2">
        <f t="shared" si="29"/>
        <v>1</v>
      </c>
      <c r="G149" s="2">
        <f t="shared" si="36"/>
        <v>36</v>
      </c>
      <c r="H149" s="2">
        <f t="shared" si="33"/>
        <v>23</v>
      </c>
      <c r="I149" s="2">
        <f t="shared" si="35"/>
        <v>23</v>
      </c>
      <c r="J149" s="2">
        <f t="shared" si="37"/>
        <v>26</v>
      </c>
      <c r="K149" s="2">
        <f t="shared" si="34"/>
        <v>493</v>
      </c>
      <c r="L149" s="2">
        <f t="shared" si="30"/>
        <v>36</v>
      </c>
      <c r="M149" s="2">
        <f t="shared" si="31"/>
        <v>1</v>
      </c>
    </row>
    <row r="150" spans="1:13" x14ac:dyDescent="0.25">
      <c r="A150" s="10">
        <v>41898</v>
      </c>
      <c r="B150" s="3">
        <f t="shared" si="28"/>
        <v>9</v>
      </c>
      <c r="C150" s="3">
        <f t="shared" si="32"/>
        <v>7</v>
      </c>
      <c r="D150" s="4">
        <f t="shared" si="26"/>
        <v>0.19</v>
      </c>
      <c r="E150" s="5">
        <f t="shared" si="27"/>
        <v>141.36000000000001</v>
      </c>
      <c r="F150" s="2">
        <f t="shared" si="29"/>
        <v>2</v>
      </c>
      <c r="G150" s="2">
        <f t="shared" si="36"/>
        <v>36</v>
      </c>
      <c r="H150" s="2">
        <f t="shared" si="33"/>
        <v>23</v>
      </c>
      <c r="I150" s="2">
        <f t="shared" si="35"/>
        <v>23</v>
      </c>
      <c r="J150" s="2">
        <f t="shared" si="37"/>
        <v>23</v>
      </c>
      <c r="K150" s="2">
        <f t="shared" si="34"/>
        <v>480</v>
      </c>
      <c r="L150" s="2">
        <f t="shared" si="30"/>
        <v>36</v>
      </c>
      <c r="M150" s="2">
        <f t="shared" si="31"/>
        <v>1</v>
      </c>
    </row>
    <row r="151" spans="1:13" x14ac:dyDescent="0.25">
      <c r="A151" s="10">
        <v>41899</v>
      </c>
      <c r="B151" s="3">
        <f t="shared" si="28"/>
        <v>9</v>
      </c>
      <c r="C151" s="3">
        <f t="shared" si="32"/>
        <v>1</v>
      </c>
      <c r="D151" s="4">
        <f t="shared" si="26"/>
        <v>0.17</v>
      </c>
      <c r="E151" s="5">
        <f t="shared" si="27"/>
        <v>126.48</v>
      </c>
      <c r="F151" s="2">
        <f t="shared" si="29"/>
        <v>3</v>
      </c>
      <c r="G151" s="2">
        <f t="shared" si="36"/>
        <v>36</v>
      </c>
      <c r="H151" s="2">
        <f t="shared" si="33"/>
        <v>23</v>
      </c>
      <c r="I151" s="2">
        <f t="shared" si="35"/>
        <v>23</v>
      </c>
      <c r="J151" s="2">
        <f t="shared" si="37"/>
        <v>23</v>
      </c>
      <c r="K151" s="2">
        <f t="shared" si="34"/>
        <v>467</v>
      </c>
      <c r="L151" s="2">
        <f t="shared" si="30"/>
        <v>36</v>
      </c>
      <c r="M151" s="2">
        <f t="shared" si="31"/>
        <v>1</v>
      </c>
    </row>
    <row r="152" spans="1:13" x14ac:dyDescent="0.25">
      <c r="A152" s="10">
        <v>41900</v>
      </c>
      <c r="B152" s="3">
        <f t="shared" si="28"/>
        <v>9</v>
      </c>
      <c r="C152" s="3">
        <f t="shared" si="32"/>
        <v>2</v>
      </c>
      <c r="D152" s="4">
        <f t="shared" si="26"/>
        <v>0.17</v>
      </c>
      <c r="E152" s="5">
        <f t="shared" si="27"/>
        <v>126.48</v>
      </c>
      <c r="F152" s="2">
        <f t="shared" si="29"/>
        <v>4</v>
      </c>
      <c r="G152" s="2">
        <f t="shared" si="36"/>
        <v>36</v>
      </c>
      <c r="H152" s="2">
        <f t="shared" si="33"/>
        <v>21</v>
      </c>
      <c r="I152" s="2">
        <f t="shared" si="35"/>
        <v>23</v>
      </c>
      <c r="J152" s="2">
        <f t="shared" si="37"/>
        <v>23</v>
      </c>
      <c r="K152" s="2">
        <f t="shared" si="34"/>
        <v>454</v>
      </c>
      <c r="L152" s="2">
        <f t="shared" si="30"/>
        <v>36</v>
      </c>
      <c r="M152" s="2">
        <f t="shared" si="31"/>
        <v>1</v>
      </c>
    </row>
    <row r="153" spans="1:13" x14ac:dyDescent="0.25">
      <c r="A153" s="10">
        <v>41901</v>
      </c>
      <c r="B153" s="3">
        <f t="shared" si="28"/>
        <v>9</v>
      </c>
      <c r="C153" s="3">
        <f t="shared" si="32"/>
        <v>3</v>
      </c>
      <c r="D153" s="4">
        <f t="shared" si="26"/>
        <v>0.17</v>
      </c>
      <c r="E153" s="5">
        <f t="shared" si="27"/>
        <v>126.48</v>
      </c>
      <c r="F153" s="2">
        <f t="shared" si="29"/>
        <v>5</v>
      </c>
      <c r="G153" s="2">
        <f t="shared" si="36"/>
        <v>36</v>
      </c>
      <c r="H153" s="2">
        <f t="shared" si="33"/>
        <v>21</v>
      </c>
      <c r="I153" s="2">
        <f t="shared" si="35"/>
        <v>23</v>
      </c>
      <c r="J153" s="2">
        <f t="shared" si="37"/>
        <v>23</v>
      </c>
      <c r="K153" s="2">
        <f t="shared" si="34"/>
        <v>441</v>
      </c>
      <c r="L153" s="2">
        <f t="shared" si="30"/>
        <v>36</v>
      </c>
      <c r="M153" s="2">
        <f t="shared" si="31"/>
        <v>1</v>
      </c>
    </row>
    <row r="154" spans="1:13" x14ac:dyDescent="0.25">
      <c r="A154" s="10">
        <v>41902</v>
      </c>
      <c r="B154" s="3">
        <f t="shared" si="28"/>
        <v>9</v>
      </c>
      <c r="C154" s="3">
        <f t="shared" si="32"/>
        <v>4</v>
      </c>
      <c r="D154" s="4">
        <f t="shared" si="26"/>
        <v>0.17</v>
      </c>
      <c r="E154" s="5">
        <f t="shared" si="27"/>
        <v>126.48</v>
      </c>
      <c r="F154" s="2">
        <f t="shared" si="29"/>
        <v>6</v>
      </c>
      <c r="G154" s="2">
        <f t="shared" si="36"/>
        <v>100</v>
      </c>
      <c r="H154" s="2">
        <f t="shared" si="33"/>
        <v>21</v>
      </c>
      <c r="I154" s="2">
        <f t="shared" si="35"/>
        <v>23</v>
      </c>
      <c r="J154" s="2">
        <f t="shared" si="37"/>
        <v>23</v>
      </c>
      <c r="K154" s="2">
        <f t="shared" si="34"/>
        <v>428</v>
      </c>
      <c r="L154" s="2">
        <f t="shared" si="30"/>
        <v>100</v>
      </c>
      <c r="M154" s="2">
        <f t="shared" si="31"/>
        <v>1</v>
      </c>
    </row>
    <row r="155" spans="1:13" x14ac:dyDescent="0.25">
      <c r="A155" s="10">
        <v>41903</v>
      </c>
      <c r="B155" s="3">
        <f t="shared" si="28"/>
        <v>9</v>
      </c>
      <c r="C155" s="3">
        <f t="shared" si="32"/>
        <v>5</v>
      </c>
      <c r="D155" s="4">
        <f t="shared" si="26"/>
        <v>0.17</v>
      </c>
      <c r="E155" s="5">
        <f t="shared" si="27"/>
        <v>126.48</v>
      </c>
      <c r="F155" s="2">
        <f t="shared" si="29"/>
        <v>7</v>
      </c>
      <c r="G155" s="2">
        <f t="shared" si="36"/>
        <v>100</v>
      </c>
      <c r="H155" s="2">
        <f t="shared" si="33"/>
        <v>21</v>
      </c>
      <c r="I155" s="2">
        <f t="shared" si="35"/>
        <v>23</v>
      </c>
      <c r="J155" s="2">
        <f t="shared" si="37"/>
        <v>23</v>
      </c>
      <c r="K155" s="2">
        <f t="shared" si="34"/>
        <v>351</v>
      </c>
      <c r="L155" s="2">
        <f t="shared" si="30"/>
        <v>100</v>
      </c>
      <c r="M155" s="2">
        <f t="shared" si="31"/>
        <v>1</v>
      </c>
    </row>
    <row r="156" spans="1:13" x14ac:dyDescent="0.25">
      <c r="A156" s="10">
        <v>41904</v>
      </c>
      <c r="B156" s="3">
        <f t="shared" si="28"/>
        <v>9</v>
      </c>
      <c r="C156" s="3">
        <f t="shared" si="32"/>
        <v>6</v>
      </c>
      <c r="D156" s="4">
        <f t="shared" si="26"/>
        <v>0.17</v>
      </c>
      <c r="E156" s="5">
        <f t="shared" si="27"/>
        <v>126.48</v>
      </c>
      <c r="F156" s="2">
        <f t="shared" si="29"/>
        <v>1</v>
      </c>
      <c r="G156" s="2">
        <f t="shared" si="36"/>
        <v>36</v>
      </c>
      <c r="H156" s="2">
        <f t="shared" si="33"/>
        <v>21</v>
      </c>
      <c r="I156" s="2">
        <f t="shared" si="35"/>
        <v>21</v>
      </c>
      <c r="J156" s="2">
        <f t="shared" si="37"/>
        <v>23</v>
      </c>
      <c r="K156" s="2">
        <f t="shared" si="34"/>
        <v>274</v>
      </c>
      <c r="L156" s="2">
        <f t="shared" si="30"/>
        <v>36</v>
      </c>
      <c r="M156" s="2">
        <f t="shared" si="31"/>
        <v>1</v>
      </c>
    </row>
    <row r="157" spans="1:13" x14ac:dyDescent="0.25">
      <c r="A157" s="10">
        <v>41905</v>
      </c>
      <c r="B157" s="3">
        <f t="shared" si="28"/>
        <v>9</v>
      </c>
      <c r="C157" s="3">
        <f t="shared" si="32"/>
        <v>7</v>
      </c>
      <c r="D157" s="4">
        <f t="shared" si="26"/>
        <v>0.17</v>
      </c>
      <c r="E157" s="5">
        <f t="shared" si="27"/>
        <v>126.48</v>
      </c>
      <c r="F157" s="2">
        <f t="shared" si="29"/>
        <v>2</v>
      </c>
      <c r="G157" s="2">
        <f t="shared" si="36"/>
        <v>36</v>
      </c>
      <c r="H157" s="2">
        <f t="shared" si="33"/>
        <v>21</v>
      </c>
      <c r="I157" s="2">
        <f t="shared" si="35"/>
        <v>21</v>
      </c>
      <c r="J157" s="2">
        <f t="shared" si="37"/>
        <v>21</v>
      </c>
      <c r="K157" s="2">
        <f t="shared" si="34"/>
        <v>259</v>
      </c>
      <c r="L157" s="2">
        <f t="shared" si="30"/>
        <v>36</v>
      </c>
      <c r="M157" s="2">
        <f t="shared" si="31"/>
        <v>1</v>
      </c>
    </row>
    <row r="158" spans="1:13" x14ac:dyDescent="0.25">
      <c r="A158" s="10">
        <v>41906</v>
      </c>
      <c r="B158" s="3">
        <f t="shared" si="28"/>
        <v>9</v>
      </c>
      <c r="C158" s="3">
        <f t="shared" si="32"/>
        <v>1</v>
      </c>
      <c r="D158" s="4">
        <f t="shared" si="26"/>
        <v>0.15</v>
      </c>
      <c r="E158" s="5">
        <f t="shared" si="27"/>
        <v>111.6</v>
      </c>
      <c r="F158" s="2">
        <f t="shared" si="29"/>
        <v>3</v>
      </c>
      <c r="G158" s="2">
        <f t="shared" si="36"/>
        <v>36</v>
      </c>
      <c r="H158" s="2">
        <f t="shared" si="33"/>
        <v>21</v>
      </c>
      <c r="I158" s="2">
        <f t="shared" si="35"/>
        <v>21</v>
      </c>
      <c r="J158" s="2">
        <f t="shared" si="37"/>
        <v>21</v>
      </c>
      <c r="K158" s="2">
        <f t="shared" si="34"/>
        <v>244</v>
      </c>
      <c r="L158" s="2">
        <f t="shared" si="30"/>
        <v>36</v>
      </c>
      <c r="M158" s="2">
        <f t="shared" si="31"/>
        <v>1</v>
      </c>
    </row>
    <row r="159" spans="1:13" x14ac:dyDescent="0.25">
      <c r="A159" s="10">
        <v>41907</v>
      </c>
      <c r="B159" s="3">
        <f t="shared" si="28"/>
        <v>9</v>
      </c>
      <c r="C159" s="3">
        <f t="shared" si="32"/>
        <v>2</v>
      </c>
      <c r="D159" s="4">
        <f t="shared" si="26"/>
        <v>0.15</v>
      </c>
      <c r="E159" s="5">
        <f t="shared" si="27"/>
        <v>111.6</v>
      </c>
      <c r="F159" s="2">
        <f t="shared" si="29"/>
        <v>4</v>
      </c>
      <c r="G159" s="2">
        <f t="shared" si="36"/>
        <v>36</v>
      </c>
      <c r="H159" s="2">
        <f t="shared" si="33"/>
        <v>18</v>
      </c>
      <c r="I159" s="2">
        <f t="shared" si="35"/>
        <v>21</v>
      </c>
      <c r="J159" s="2">
        <f t="shared" si="37"/>
        <v>21</v>
      </c>
      <c r="K159" s="2">
        <f t="shared" si="34"/>
        <v>229</v>
      </c>
      <c r="L159" s="2">
        <f t="shared" si="30"/>
        <v>36</v>
      </c>
      <c r="M159" s="2">
        <f t="shared" si="31"/>
        <v>1</v>
      </c>
    </row>
    <row r="160" spans="1:13" x14ac:dyDescent="0.25">
      <c r="A160" s="10">
        <v>41908</v>
      </c>
      <c r="B160" s="3">
        <f t="shared" si="28"/>
        <v>9</v>
      </c>
      <c r="C160" s="3">
        <f t="shared" si="32"/>
        <v>3</v>
      </c>
      <c r="D160" s="4">
        <f t="shared" si="26"/>
        <v>0.15</v>
      </c>
      <c r="E160" s="5">
        <f t="shared" si="27"/>
        <v>111.6</v>
      </c>
      <c r="F160" s="2">
        <f t="shared" si="29"/>
        <v>5</v>
      </c>
      <c r="G160" s="2">
        <f t="shared" si="36"/>
        <v>36</v>
      </c>
      <c r="H160" s="2">
        <f t="shared" si="33"/>
        <v>18</v>
      </c>
      <c r="I160" s="2">
        <f t="shared" si="35"/>
        <v>21</v>
      </c>
      <c r="J160" s="2">
        <f t="shared" si="37"/>
        <v>21</v>
      </c>
      <c r="K160" s="2">
        <f t="shared" si="34"/>
        <v>214</v>
      </c>
      <c r="L160" s="2">
        <f t="shared" si="30"/>
        <v>36</v>
      </c>
      <c r="M160" s="2">
        <f t="shared" si="31"/>
        <v>1</v>
      </c>
    </row>
    <row r="161" spans="1:13" x14ac:dyDescent="0.25">
      <c r="A161" s="10">
        <v>41909</v>
      </c>
      <c r="B161" s="3">
        <f t="shared" si="28"/>
        <v>9</v>
      </c>
      <c r="C161" s="3">
        <f t="shared" si="32"/>
        <v>4</v>
      </c>
      <c r="D161" s="4">
        <f t="shared" si="26"/>
        <v>0.15</v>
      </c>
      <c r="E161" s="5">
        <f t="shared" si="27"/>
        <v>111.6</v>
      </c>
      <c r="F161" s="2">
        <f t="shared" si="29"/>
        <v>6</v>
      </c>
      <c r="G161" s="2">
        <f t="shared" si="36"/>
        <v>100</v>
      </c>
      <c r="H161" s="2">
        <f t="shared" si="33"/>
        <v>18</v>
      </c>
      <c r="I161" s="2">
        <f t="shared" si="35"/>
        <v>21</v>
      </c>
      <c r="J161" s="2">
        <f t="shared" si="37"/>
        <v>21</v>
      </c>
      <c r="K161" s="2">
        <f t="shared" si="34"/>
        <v>199</v>
      </c>
      <c r="L161" s="2">
        <f t="shared" si="30"/>
        <v>100</v>
      </c>
      <c r="M161" s="2">
        <f t="shared" si="31"/>
        <v>1</v>
      </c>
    </row>
    <row r="162" spans="1:13" x14ac:dyDescent="0.25">
      <c r="A162" s="10">
        <v>41910</v>
      </c>
      <c r="B162" s="3">
        <f t="shared" si="28"/>
        <v>9</v>
      </c>
      <c r="C162" s="3">
        <f t="shared" si="32"/>
        <v>5</v>
      </c>
      <c r="D162" s="4">
        <f t="shared" si="26"/>
        <v>0.15</v>
      </c>
      <c r="E162" s="5">
        <f t="shared" si="27"/>
        <v>111.6</v>
      </c>
      <c r="F162" s="2">
        <f t="shared" si="29"/>
        <v>7</v>
      </c>
      <c r="G162" s="2">
        <f t="shared" si="36"/>
        <v>100</v>
      </c>
      <c r="H162" s="2">
        <f t="shared" si="33"/>
        <v>18</v>
      </c>
      <c r="I162" s="2">
        <f t="shared" si="35"/>
        <v>21</v>
      </c>
      <c r="J162" s="2">
        <f t="shared" si="37"/>
        <v>21</v>
      </c>
      <c r="K162" s="2">
        <f t="shared" si="34"/>
        <v>120</v>
      </c>
      <c r="L162" s="2">
        <f t="shared" si="30"/>
        <v>100</v>
      </c>
      <c r="M162" s="2">
        <f t="shared" si="31"/>
        <v>1</v>
      </c>
    </row>
    <row r="163" spans="1:13" x14ac:dyDescent="0.25">
      <c r="A163" s="10">
        <v>41911</v>
      </c>
      <c r="B163" s="3">
        <f t="shared" si="28"/>
        <v>9</v>
      </c>
      <c r="C163" s="3">
        <f t="shared" si="32"/>
        <v>6</v>
      </c>
      <c r="D163" s="4">
        <f t="shared" si="26"/>
        <v>0.15</v>
      </c>
      <c r="E163" s="5">
        <f t="shared" si="27"/>
        <v>111.6</v>
      </c>
      <c r="F163" s="2">
        <f t="shared" si="29"/>
        <v>1</v>
      </c>
      <c r="G163" s="2">
        <f t="shared" si="36"/>
        <v>36</v>
      </c>
      <c r="H163" s="2">
        <f t="shared" si="33"/>
        <v>18</v>
      </c>
      <c r="I163" s="2">
        <f t="shared" si="35"/>
        <v>18</v>
      </c>
      <c r="J163" s="2">
        <f t="shared" si="37"/>
        <v>21</v>
      </c>
      <c r="K163" s="2">
        <f t="shared" si="34"/>
        <v>41</v>
      </c>
      <c r="L163" s="2">
        <f t="shared" si="30"/>
        <v>36</v>
      </c>
      <c r="M163" s="2">
        <f t="shared" si="31"/>
        <v>1</v>
      </c>
    </row>
    <row r="164" spans="1:13" x14ac:dyDescent="0.25">
      <c r="D164" s="4">
        <f>SUM(D4:D163)</f>
        <v>69.009999999999962</v>
      </c>
      <c r="E164" s="5">
        <f>SUM(E4:E163)</f>
        <v>51343.44000000001</v>
      </c>
      <c r="G164" s="2">
        <f>SUM(G4:G163)</f>
        <v>8360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croll Bar 1">
              <controlPr defaultSize="0" autoPict="0">
                <anchor moveWithCells="1">
                  <from>
                    <xdr:col>5</xdr:col>
                    <xdr:colOff>342900</xdr:colOff>
                    <xdr:row>0</xdr:row>
                    <xdr:rowOff>47625</xdr:rowOff>
                  </from>
                  <to>
                    <xdr:col>13</xdr:col>
                    <xdr:colOff>0</xdr:colOff>
                    <xdr:row>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zoomScaleNormal="100" workbookViewId="0">
      <pane ySplit="3" topLeftCell="A4" activePane="bottomLeft" state="frozen"/>
      <selection pane="bottomLeft" activeCell="N164" sqref="N164"/>
    </sheetView>
  </sheetViews>
  <sheetFormatPr defaultRowHeight="15" x14ac:dyDescent="0.25"/>
  <cols>
    <col min="1" max="1" width="12.42578125" style="2" customWidth="1"/>
    <col min="2" max="2" width="7.28515625" style="3" customWidth="1"/>
    <col min="3" max="3" width="7.5703125" style="3" customWidth="1"/>
    <col min="4" max="4" width="12.7109375" style="4" customWidth="1"/>
    <col min="5" max="5" width="9.140625" style="5" customWidth="1"/>
    <col min="6" max="6" width="10.85546875" style="2" customWidth="1"/>
    <col min="7" max="7" width="10.28515625" style="2" customWidth="1"/>
    <col min="8" max="8" width="8.7109375" style="2" customWidth="1"/>
    <col min="9" max="9" width="11" style="2" customWidth="1"/>
    <col min="10" max="10" width="11.42578125" style="2" customWidth="1"/>
    <col min="11" max="11" width="9.140625" style="2"/>
    <col min="12" max="12" width="10.28515625" style="2" customWidth="1"/>
    <col min="13" max="13" width="11.7109375" style="2" customWidth="1"/>
    <col min="14" max="16384" width="9.140625" style="2"/>
  </cols>
  <sheetData>
    <row r="1" spans="1:14" x14ac:dyDescent="0.25">
      <c r="A1" s="2" t="s">
        <v>2</v>
      </c>
      <c r="D1" s="4">
        <v>600</v>
      </c>
    </row>
    <row r="2" spans="1:14" x14ac:dyDescent="0.25">
      <c r="F2" s="1" t="s">
        <v>23</v>
      </c>
      <c r="G2" s="1"/>
      <c r="H2" s="1"/>
      <c r="I2" s="12" t="s">
        <v>24</v>
      </c>
      <c r="J2" s="12"/>
      <c r="K2" s="12"/>
      <c r="L2" s="13" t="s">
        <v>25</v>
      </c>
      <c r="M2" s="13"/>
      <c r="N2" s="13"/>
    </row>
    <row r="3" spans="1:14" s="6" customFormat="1" ht="41.25" customHeight="1" x14ac:dyDescent="0.25">
      <c r="A3" s="6" t="s">
        <v>0</v>
      </c>
      <c r="B3" s="7" t="s">
        <v>15</v>
      </c>
      <c r="C3" s="7" t="s">
        <v>4</v>
      </c>
      <c r="D3" s="8" t="s">
        <v>3</v>
      </c>
      <c r="E3" s="9" t="s">
        <v>1</v>
      </c>
      <c r="F3" s="6" t="s">
        <v>19</v>
      </c>
      <c r="G3" s="6" t="s">
        <v>17</v>
      </c>
      <c r="H3" s="6" t="s">
        <v>21</v>
      </c>
      <c r="I3" s="6" t="s">
        <v>26</v>
      </c>
      <c r="J3" s="6" t="s">
        <v>27</v>
      </c>
      <c r="K3" s="6" t="s">
        <v>21</v>
      </c>
      <c r="L3" s="6" t="s">
        <v>26</v>
      </c>
      <c r="M3" s="6" t="s">
        <v>27</v>
      </c>
      <c r="N3" s="6" t="s">
        <v>21</v>
      </c>
    </row>
    <row r="4" spans="1:14" x14ac:dyDescent="0.25">
      <c r="A4" s="10">
        <v>41752</v>
      </c>
      <c r="B4" s="3">
        <f>MONTH(A4)</f>
        <v>4</v>
      </c>
      <c r="C4" s="3">
        <v>1</v>
      </c>
      <c r="D4" s="4">
        <v>0.5</v>
      </c>
      <c r="E4" s="5">
        <f>D$1*D4</f>
        <v>300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5">
      <c r="A5" s="10">
        <v>41753</v>
      </c>
      <c r="B5" s="3">
        <f t="shared" ref="B5:B68" si="0">MONTH(A5)</f>
        <v>4</v>
      </c>
      <c r="C5" s="3">
        <f>IF(C4=7,1,C4+1)</f>
        <v>2</v>
      </c>
      <c r="D5" s="4">
        <f>IF(C5=1,ROUND(1.04*D4,2),D4)</f>
        <v>0.5</v>
      </c>
      <c r="E5" s="5">
        <f t="shared" ref="E5:E68" si="1">D$1*D5</f>
        <v>300</v>
      </c>
      <c r="F5" s="2">
        <f>INT(E4/6)</f>
        <v>50</v>
      </c>
      <c r="G5" s="2">
        <v>0</v>
      </c>
      <c r="H5" s="2">
        <v>0</v>
      </c>
      <c r="I5" s="2">
        <f>INT(E4/0.8/6)</f>
        <v>62</v>
      </c>
      <c r="J5" s="2">
        <v>0</v>
      </c>
      <c r="K5" s="2">
        <v>0</v>
      </c>
      <c r="L5" s="2">
        <f>INT(E4/0.6/6)</f>
        <v>83</v>
      </c>
      <c r="M5" s="2">
        <v>0</v>
      </c>
      <c r="N5" s="2">
        <v>0</v>
      </c>
    </row>
    <row r="6" spans="1:14" x14ac:dyDescent="0.25">
      <c r="A6" s="10">
        <v>41754</v>
      </c>
      <c r="B6" s="3">
        <f t="shared" si="0"/>
        <v>4</v>
      </c>
      <c r="C6" s="3">
        <f t="shared" ref="C6:C69" si="2">IF(C5=7,1,C5+1)</f>
        <v>3</v>
      </c>
      <c r="D6" s="4">
        <f t="shared" ref="D6:D66" si="3">IF(C6=1,ROUND(1.04*D5,2),D5)</f>
        <v>0.5</v>
      </c>
      <c r="E6" s="5">
        <f t="shared" si="1"/>
        <v>300</v>
      </c>
      <c r="F6" s="2">
        <f t="shared" ref="F6:F69" si="4">INT(E5/6)</f>
        <v>50</v>
      </c>
      <c r="G6" s="2">
        <v>0</v>
      </c>
      <c r="H6" s="2">
        <v>0</v>
      </c>
      <c r="I6" s="2">
        <f t="shared" ref="I6:I69" si="5">INT(E5/0.8/6)</f>
        <v>62</v>
      </c>
      <c r="J6" s="2">
        <v>0</v>
      </c>
      <c r="K6" s="2">
        <v>0</v>
      </c>
      <c r="L6" s="2">
        <f t="shared" ref="L6:L69" si="6">INT(E5/0.6/6)</f>
        <v>83</v>
      </c>
      <c r="M6" s="2">
        <v>0</v>
      </c>
      <c r="N6" s="2">
        <v>0</v>
      </c>
    </row>
    <row r="7" spans="1:14" x14ac:dyDescent="0.25">
      <c r="A7" s="10">
        <v>41755</v>
      </c>
      <c r="B7" s="3">
        <f t="shared" si="0"/>
        <v>4</v>
      </c>
      <c r="C7" s="3">
        <f t="shared" si="2"/>
        <v>4</v>
      </c>
      <c r="D7" s="4">
        <f t="shared" si="3"/>
        <v>0.5</v>
      </c>
      <c r="E7" s="5">
        <f t="shared" si="1"/>
        <v>300</v>
      </c>
      <c r="F7" s="2">
        <f t="shared" si="4"/>
        <v>50</v>
      </c>
      <c r="G7" s="2">
        <v>0</v>
      </c>
      <c r="H7" s="2">
        <v>0</v>
      </c>
      <c r="I7" s="2">
        <f t="shared" si="5"/>
        <v>62</v>
      </c>
      <c r="J7" s="2">
        <v>0</v>
      </c>
      <c r="K7" s="2">
        <v>0</v>
      </c>
      <c r="L7" s="2">
        <f t="shared" si="6"/>
        <v>83</v>
      </c>
      <c r="M7" s="2">
        <v>0</v>
      </c>
      <c r="N7" s="2">
        <v>0</v>
      </c>
    </row>
    <row r="8" spans="1:14" x14ac:dyDescent="0.25">
      <c r="A8" s="10">
        <v>41756</v>
      </c>
      <c r="B8" s="3">
        <f t="shared" si="0"/>
        <v>4</v>
      </c>
      <c r="C8" s="3">
        <f t="shared" si="2"/>
        <v>5</v>
      </c>
      <c r="D8" s="4">
        <f t="shared" si="3"/>
        <v>0.5</v>
      </c>
      <c r="E8" s="5">
        <f t="shared" si="1"/>
        <v>300</v>
      </c>
      <c r="F8" s="2">
        <f t="shared" si="4"/>
        <v>50</v>
      </c>
      <c r="G8" s="2">
        <v>0</v>
      </c>
      <c r="H8" s="2">
        <v>0</v>
      </c>
      <c r="I8" s="2">
        <f t="shared" si="5"/>
        <v>62</v>
      </c>
      <c r="J8" s="2">
        <v>0</v>
      </c>
      <c r="K8" s="2">
        <v>0</v>
      </c>
      <c r="L8" s="2">
        <f t="shared" si="6"/>
        <v>83</v>
      </c>
      <c r="M8" s="2">
        <v>0</v>
      </c>
      <c r="N8" s="2">
        <v>0</v>
      </c>
    </row>
    <row r="9" spans="1:14" x14ac:dyDescent="0.25">
      <c r="A9" s="10">
        <v>41757</v>
      </c>
      <c r="B9" s="3">
        <f t="shared" si="0"/>
        <v>4</v>
      </c>
      <c r="C9" s="3">
        <f t="shared" si="2"/>
        <v>6</v>
      </c>
      <c r="D9" s="4">
        <f t="shared" si="3"/>
        <v>0.5</v>
      </c>
      <c r="E9" s="5">
        <f t="shared" si="1"/>
        <v>300</v>
      </c>
      <c r="F9" s="2">
        <f t="shared" si="4"/>
        <v>50</v>
      </c>
      <c r="G9" s="2">
        <f>F5</f>
        <v>50</v>
      </c>
      <c r="H9" s="2">
        <v>0</v>
      </c>
      <c r="I9" s="2">
        <f t="shared" si="5"/>
        <v>62</v>
      </c>
      <c r="J9" s="2">
        <f>I5</f>
        <v>62</v>
      </c>
      <c r="K9" s="2">
        <v>0</v>
      </c>
      <c r="L9" s="2">
        <f t="shared" si="6"/>
        <v>83</v>
      </c>
      <c r="M9" s="2">
        <f>L5</f>
        <v>83</v>
      </c>
      <c r="N9" s="2">
        <v>0</v>
      </c>
    </row>
    <row r="10" spans="1:14" x14ac:dyDescent="0.25">
      <c r="A10" s="10">
        <v>41758</v>
      </c>
      <c r="B10" s="3">
        <f t="shared" si="0"/>
        <v>4</v>
      </c>
      <c r="C10" s="3">
        <f t="shared" si="2"/>
        <v>7</v>
      </c>
      <c r="D10" s="4">
        <f t="shared" si="3"/>
        <v>0.5</v>
      </c>
      <c r="E10" s="5">
        <f t="shared" si="1"/>
        <v>300</v>
      </c>
      <c r="F10" s="2">
        <f t="shared" si="4"/>
        <v>50</v>
      </c>
      <c r="G10" s="2">
        <f t="shared" ref="G10:G73" si="7">F6</f>
        <v>50</v>
      </c>
      <c r="H10" s="2">
        <f>G9</f>
        <v>50</v>
      </c>
      <c r="I10" s="2">
        <f t="shared" si="5"/>
        <v>62</v>
      </c>
      <c r="J10" s="2">
        <f t="shared" ref="J10:J73" si="8">I6</f>
        <v>62</v>
      </c>
      <c r="K10" s="2">
        <f>J9</f>
        <v>62</v>
      </c>
      <c r="L10" s="2">
        <f t="shared" si="6"/>
        <v>83</v>
      </c>
      <c r="M10" s="2">
        <f t="shared" ref="M10:M73" si="9">L6</f>
        <v>83</v>
      </c>
      <c r="N10" s="2">
        <f>M9</f>
        <v>83</v>
      </c>
    </row>
    <row r="11" spans="1:14" x14ac:dyDescent="0.25">
      <c r="A11" s="10">
        <v>41759</v>
      </c>
      <c r="B11" s="3">
        <f t="shared" si="0"/>
        <v>4</v>
      </c>
      <c r="C11" s="3">
        <f t="shared" si="2"/>
        <v>1</v>
      </c>
      <c r="D11" s="4">
        <f t="shared" si="3"/>
        <v>0.52</v>
      </c>
      <c r="E11" s="5">
        <f t="shared" si="1"/>
        <v>312</v>
      </c>
      <c r="F11" s="2">
        <f t="shared" si="4"/>
        <v>50</v>
      </c>
      <c r="G11" s="2">
        <f t="shared" si="7"/>
        <v>50</v>
      </c>
      <c r="H11" s="2">
        <f t="shared" ref="H11:H74" si="10">G10</f>
        <v>50</v>
      </c>
      <c r="I11" s="2">
        <f t="shared" si="5"/>
        <v>62</v>
      </c>
      <c r="J11" s="2">
        <f t="shared" si="8"/>
        <v>62</v>
      </c>
      <c r="K11" s="2">
        <f t="shared" ref="K11:K74" si="11">J10</f>
        <v>62</v>
      </c>
      <c r="L11" s="2">
        <f t="shared" si="6"/>
        <v>83</v>
      </c>
      <c r="M11" s="2">
        <f t="shared" si="9"/>
        <v>83</v>
      </c>
      <c r="N11" s="2">
        <f t="shared" ref="N11:N74" si="12">M10</f>
        <v>83</v>
      </c>
    </row>
    <row r="12" spans="1:14" x14ac:dyDescent="0.25">
      <c r="A12" s="10">
        <v>41760</v>
      </c>
      <c r="B12" s="3">
        <f t="shared" si="0"/>
        <v>5</v>
      </c>
      <c r="C12" s="3">
        <f>IF(C11=7,1,C11+1)</f>
        <v>2</v>
      </c>
      <c r="D12" s="4">
        <f t="shared" si="3"/>
        <v>0.52</v>
      </c>
      <c r="E12" s="5">
        <f t="shared" si="1"/>
        <v>312</v>
      </c>
      <c r="F12" s="2">
        <f t="shared" si="4"/>
        <v>52</v>
      </c>
      <c r="G12" s="2">
        <f t="shared" si="7"/>
        <v>50</v>
      </c>
      <c r="H12" s="2">
        <f t="shared" si="10"/>
        <v>50</v>
      </c>
      <c r="I12" s="2">
        <f t="shared" si="5"/>
        <v>65</v>
      </c>
      <c r="J12" s="2">
        <f t="shared" si="8"/>
        <v>62</v>
      </c>
      <c r="K12" s="2">
        <f t="shared" si="11"/>
        <v>62</v>
      </c>
      <c r="L12" s="2">
        <f t="shared" si="6"/>
        <v>86</v>
      </c>
      <c r="M12" s="2">
        <f t="shared" si="9"/>
        <v>83</v>
      </c>
      <c r="N12" s="2">
        <f t="shared" si="12"/>
        <v>83</v>
      </c>
    </row>
    <row r="13" spans="1:14" x14ac:dyDescent="0.25">
      <c r="A13" s="10">
        <v>41761</v>
      </c>
      <c r="B13" s="3">
        <f t="shared" si="0"/>
        <v>5</v>
      </c>
      <c r="C13" s="3">
        <f t="shared" si="2"/>
        <v>3</v>
      </c>
      <c r="D13" s="4">
        <f t="shared" si="3"/>
        <v>0.52</v>
      </c>
      <c r="E13" s="5">
        <f t="shared" si="1"/>
        <v>312</v>
      </c>
      <c r="F13" s="2">
        <f t="shared" si="4"/>
        <v>52</v>
      </c>
      <c r="G13" s="2">
        <f t="shared" si="7"/>
        <v>50</v>
      </c>
      <c r="H13" s="2">
        <f t="shared" si="10"/>
        <v>50</v>
      </c>
      <c r="I13" s="2">
        <f t="shared" si="5"/>
        <v>65</v>
      </c>
      <c r="J13" s="2">
        <f t="shared" si="8"/>
        <v>62</v>
      </c>
      <c r="K13" s="2">
        <f t="shared" si="11"/>
        <v>62</v>
      </c>
      <c r="L13" s="2">
        <f t="shared" si="6"/>
        <v>86</v>
      </c>
      <c r="M13" s="2">
        <f t="shared" si="9"/>
        <v>83</v>
      </c>
      <c r="N13" s="2">
        <f t="shared" si="12"/>
        <v>83</v>
      </c>
    </row>
    <row r="14" spans="1:14" x14ac:dyDescent="0.25">
      <c r="A14" s="10">
        <v>41762</v>
      </c>
      <c r="B14" s="3">
        <f t="shared" si="0"/>
        <v>5</v>
      </c>
      <c r="C14" s="3">
        <f t="shared" si="2"/>
        <v>4</v>
      </c>
      <c r="D14" s="4">
        <f t="shared" si="3"/>
        <v>0.52</v>
      </c>
      <c r="E14" s="5">
        <f t="shared" si="1"/>
        <v>312</v>
      </c>
      <c r="F14" s="2">
        <f t="shared" si="4"/>
        <v>52</v>
      </c>
      <c r="G14" s="2">
        <f t="shared" si="7"/>
        <v>50</v>
      </c>
      <c r="H14" s="2">
        <f t="shared" si="10"/>
        <v>50</v>
      </c>
      <c r="I14" s="2">
        <f t="shared" si="5"/>
        <v>65</v>
      </c>
      <c r="J14" s="2">
        <f t="shared" si="8"/>
        <v>62</v>
      </c>
      <c r="K14" s="2">
        <f t="shared" si="11"/>
        <v>62</v>
      </c>
      <c r="L14" s="2">
        <f t="shared" si="6"/>
        <v>86</v>
      </c>
      <c r="M14" s="2">
        <f t="shared" si="9"/>
        <v>83</v>
      </c>
      <c r="N14" s="2">
        <f t="shared" si="12"/>
        <v>83</v>
      </c>
    </row>
    <row r="15" spans="1:14" x14ac:dyDescent="0.25">
      <c r="A15" s="10">
        <v>41763</v>
      </c>
      <c r="B15" s="3">
        <f t="shared" si="0"/>
        <v>5</v>
      </c>
      <c r="C15" s="3">
        <f t="shared" si="2"/>
        <v>5</v>
      </c>
      <c r="D15" s="4">
        <f t="shared" si="3"/>
        <v>0.52</v>
      </c>
      <c r="E15" s="5">
        <f t="shared" si="1"/>
        <v>312</v>
      </c>
      <c r="F15" s="2">
        <f t="shared" si="4"/>
        <v>52</v>
      </c>
      <c r="G15" s="2">
        <f t="shared" si="7"/>
        <v>50</v>
      </c>
      <c r="H15" s="2">
        <f t="shared" si="10"/>
        <v>50</v>
      </c>
      <c r="I15" s="2">
        <f t="shared" si="5"/>
        <v>65</v>
      </c>
      <c r="J15" s="2">
        <f t="shared" si="8"/>
        <v>62</v>
      </c>
      <c r="K15" s="2">
        <f t="shared" si="11"/>
        <v>62</v>
      </c>
      <c r="L15" s="2">
        <f t="shared" si="6"/>
        <v>86</v>
      </c>
      <c r="M15" s="2">
        <f t="shared" si="9"/>
        <v>83</v>
      </c>
      <c r="N15" s="2">
        <f t="shared" si="12"/>
        <v>83</v>
      </c>
    </row>
    <row r="16" spans="1:14" x14ac:dyDescent="0.25">
      <c r="A16" s="10">
        <v>41764</v>
      </c>
      <c r="B16" s="3">
        <f t="shared" si="0"/>
        <v>5</v>
      </c>
      <c r="C16" s="3">
        <f t="shared" si="2"/>
        <v>6</v>
      </c>
      <c r="D16" s="4">
        <f t="shared" si="3"/>
        <v>0.52</v>
      </c>
      <c r="E16" s="5">
        <f t="shared" si="1"/>
        <v>312</v>
      </c>
      <c r="F16" s="2">
        <f t="shared" si="4"/>
        <v>52</v>
      </c>
      <c r="G16" s="2">
        <f t="shared" si="7"/>
        <v>52</v>
      </c>
      <c r="H16" s="2">
        <f t="shared" si="10"/>
        <v>50</v>
      </c>
      <c r="I16" s="2">
        <f t="shared" si="5"/>
        <v>65</v>
      </c>
      <c r="J16" s="2">
        <f t="shared" si="8"/>
        <v>65</v>
      </c>
      <c r="K16" s="2">
        <f t="shared" si="11"/>
        <v>62</v>
      </c>
      <c r="L16" s="2">
        <f t="shared" si="6"/>
        <v>86</v>
      </c>
      <c r="M16" s="2">
        <f t="shared" si="9"/>
        <v>86</v>
      </c>
      <c r="N16" s="2">
        <f t="shared" si="12"/>
        <v>83</v>
      </c>
    </row>
    <row r="17" spans="1:14" x14ac:dyDescent="0.25">
      <c r="A17" s="10">
        <v>41765</v>
      </c>
      <c r="B17" s="3">
        <f t="shared" si="0"/>
        <v>5</v>
      </c>
      <c r="C17" s="3">
        <f t="shared" si="2"/>
        <v>7</v>
      </c>
      <c r="D17" s="4">
        <f t="shared" si="3"/>
        <v>0.52</v>
      </c>
      <c r="E17" s="5">
        <f t="shared" si="1"/>
        <v>312</v>
      </c>
      <c r="F17" s="2">
        <f t="shared" si="4"/>
        <v>52</v>
      </c>
      <c r="G17" s="2">
        <f t="shared" si="7"/>
        <v>52</v>
      </c>
      <c r="H17" s="2">
        <f t="shared" si="10"/>
        <v>52</v>
      </c>
      <c r="I17" s="2">
        <f t="shared" si="5"/>
        <v>65</v>
      </c>
      <c r="J17" s="2">
        <f t="shared" si="8"/>
        <v>65</v>
      </c>
      <c r="K17" s="2">
        <f t="shared" si="11"/>
        <v>65</v>
      </c>
      <c r="L17" s="2">
        <f t="shared" si="6"/>
        <v>86</v>
      </c>
      <c r="M17" s="2">
        <f t="shared" si="9"/>
        <v>86</v>
      </c>
      <c r="N17" s="2">
        <f t="shared" si="12"/>
        <v>86</v>
      </c>
    </row>
    <row r="18" spans="1:14" x14ac:dyDescent="0.25">
      <c r="A18" s="10">
        <v>41766</v>
      </c>
      <c r="B18" s="3">
        <f t="shared" si="0"/>
        <v>5</v>
      </c>
      <c r="C18" s="3">
        <f t="shared" si="2"/>
        <v>1</v>
      </c>
      <c r="D18" s="4">
        <f t="shared" si="3"/>
        <v>0.54</v>
      </c>
      <c r="E18" s="5">
        <f t="shared" si="1"/>
        <v>324</v>
      </c>
      <c r="F18" s="2">
        <f t="shared" si="4"/>
        <v>52</v>
      </c>
      <c r="G18" s="2">
        <f t="shared" si="7"/>
        <v>52</v>
      </c>
      <c r="H18" s="2">
        <f t="shared" si="10"/>
        <v>52</v>
      </c>
      <c r="I18" s="2">
        <f t="shared" si="5"/>
        <v>65</v>
      </c>
      <c r="J18" s="2">
        <f t="shared" si="8"/>
        <v>65</v>
      </c>
      <c r="K18" s="2">
        <f t="shared" si="11"/>
        <v>65</v>
      </c>
      <c r="L18" s="2">
        <f t="shared" si="6"/>
        <v>86</v>
      </c>
      <c r="M18" s="2">
        <f t="shared" si="9"/>
        <v>86</v>
      </c>
      <c r="N18" s="2">
        <f t="shared" si="12"/>
        <v>86</v>
      </c>
    </row>
    <row r="19" spans="1:14" x14ac:dyDescent="0.25">
      <c r="A19" s="10">
        <v>41767</v>
      </c>
      <c r="B19" s="3">
        <f t="shared" si="0"/>
        <v>5</v>
      </c>
      <c r="C19" s="3">
        <f t="shared" si="2"/>
        <v>2</v>
      </c>
      <c r="D19" s="4">
        <f t="shared" si="3"/>
        <v>0.54</v>
      </c>
      <c r="E19" s="5">
        <f t="shared" si="1"/>
        <v>324</v>
      </c>
      <c r="F19" s="2">
        <f t="shared" si="4"/>
        <v>54</v>
      </c>
      <c r="G19" s="2">
        <f t="shared" si="7"/>
        <v>52</v>
      </c>
      <c r="H19" s="2">
        <f t="shared" si="10"/>
        <v>52</v>
      </c>
      <c r="I19" s="2">
        <f t="shared" si="5"/>
        <v>67</v>
      </c>
      <c r="J19" s="2">
        <f t="shared" si="8"/>
        <v>65</v>
      </c>
      <c r="K19" s="2">
        <f t="shared" si="11"/>
        <v>65</v>
      </c>
      <c r="L19" s="2">
        <f t="shared" si="6"/>
        <v>90</v>
      </c>
      <c r="M19" s="2">
        <f t="shared" si="9"/>
        <v>86</v>
      </c>
      <c r="N19" s="2">
        <f t="shared" si="12"/>
        <v>86</v>
      </c>
    </row>
    <row r="20" spans="1:14" x14ac:dyDescent="0.25">
      <c r="A20" s="10">
        <v>41768</v>
      </c>
      <c r="B20" s="3">
        <f t="shared" si="0"/>
        <v>5</v>
      </c>
      <c r="C20" s="3">
        <f t="shared" si="2"/>
        <v>3</v>
      </c>
      <c r="D20" s="4">
        <f t="shared" si="3"/>
        <v>0.54</v>
      </c>
      <c r="E20" s="5">
        <f t="shared" si="1"/>
        <v>324</v>
      </c>
      <c r="F20" s="2">
        <f t="shared" si="4"/>
        <v>54</v>
      </c>
      <c r="G20" s="2">
        <f t="shared" si="7"/>
        <v>52</v>
      </c>
      <c r="H20" s="2">
        <f t="shared" si="10"/>
        <v>52</v>
      </c>
      <c r="I20" s="2">
        <f t="shared" si="5"/>
        <v>67</v>
      </c>
      <c r="J20" s="2">
        <f t="shared" si="8"/>
        <v>65</v>
      </c>
      <c r="K20" s="2">
        <f t="shared" si="11"/>
        <v>65</v>
      </c>
      <c r="L20" s="2">
        <f t="shared" si="6"/>
        <v>90</v>
      </c>
      <c r="M20" s="2">
        <f t="shared" si="9"/>
        <v>86</v>
      </c>
      <c r="N20" s="2">
        <f t="shared" si="12"/>
        <v>86</v>
      </c>
    </row>
    <row r="21" spans="1:14" x14ac:dyDescent="0.25">
      <c r="A21" s="10">
        <v>41769</v>
      </c>
      <c r="B21" s="3">
        <f t="shared" si="0"/>
        <v>5</v>
      </c>
      <c r="C21" s="3">
        <f t="shared" si="2"/>
        <v>4</v>
      </c>
      <c r="D21" s="4">
        <f t="shared" si="3"/>
        <v>0.54</v>
      </c>
      <c r="E21" s="5">
        <f t="shared" si="1"/>
        <v>324</v>
      </c>
      <c r="F21" s="2">
        <f t="shared" si="4"/>
        <v>54</v>
      </c>
      <c r="G21" s="2">
        <f t="shared" si="7"/>
        <v>52</v>
      </c>
      <c r="H21" s="2">
        <f t="shared" si="10"/>
        <v>52</v>
      </c>
      <c r="I21" s="2">
        <f t="shared" si="5"/>
        <v>67</v>
      </c>
      <c r="J21" s="2">
        <f t="shared" si="8"/>
        <v>65</v>
      </c>
      <c r="K21" s="2">
        <f t="shared" si="11"/>
        <v>65</v>
      </c>
      <c r="L21" s="2">
        <f t="shared" si="6"/>
        <v>90</v>
      </c>
      <c r="M21" s="2">
        <f t="shared" si="9"/>
        <v>86</v>
      </c>
      <c r="N21" s="2">
        <f t="shared" si="12"/>
        <v>86</v>
      </c>
    </row>
    <row r="22" spans="1:14" x14ac:dyDescent="0.25">
      <c r="A22" s="10">
        <v>41770</v>
      </c>
      <c r="B22" s="3">
        <f t="shared" si="0"/>
        <v>5</v>
      </c>
      <c r="C22" s="3">
        <f t="shared" si="2"/>
        <v>5</v>
      </c>
      <c r="D22" s="4">
        <f t="shared" si="3"/>
        <v>0.54</v>
      </c>
      <c r="E22" s="5">
        <f t="shared" si="1"/>
        <v>324</v>
      </c>
      <c r="F22" s="2">
        <f t="shared" si="4"/>
        <v>54</v>
      </c>
      <c r="G22" s="2">
        <f t="shared" si="7"/>
        <v>52</v>
      </c>
      <c r="H22" s="2">
        <f t="shared" si="10"/>
        <v>52</v>
      </c>
      <c r="I22" s="2">
        <f t="shared" si="5"/>
        <v>67</v>
      </c>
      <c r="J22" s="2">
        <f t="shared" si="8"/>
        <v>65</v>
      </c>
      <c r="K22" s="2">
        <f t="shared" si="11"/>
        <v>65</v>
      </c>
      <c r="L22" s="2">
        <f t="shared" si="6"/>
        <v>90</v>
      </c>
      <c r="M22" s="2">
        <f t="shared" si="9"/>
        <v>86</v>
      </c>
      <c r="N22" s="2">
        <f t="shared" si="12"/>
        <v>86</v>
      </c>
    </row>
    <row r="23" spans="1:14" x14ac:dyDescent="0.25">
      <c r="A23" s="10">
        <v>41771</v>
      </c>
      <c r="B23" s="3">
        <f t="shared" si="0"/>
        <v>5</v>
      </c>
      <c r="C23" s="3">
        <f t="shared" si="2"/>
        <v>6</v>
      </c>
      <c r="D23" s="4">
        <f t="shared" si="3"/>
        <v>0.54</v>
      </c>
      <c r="E23" s="5">
        <f t="shared" si="1"/>
        <v>324</v>
      </c>
      <c r="F23" s="2">
        <f t="shared" si="4"/>
        <v>54</v>
      </c>
      <c r="G23" s="2">
        <f t="shared" si="7"/>
        <v>54</v>
      </c>
      <c r="H23" s="2">
        <f t="shared" si="10"/>
        <v>52</v>
      </c>
      <c r="I23" s="2">
        <f t="shared" si="5"/>
        <v>67</v>
      </c>
      <c r="J23" s="2">
        <f t="shared" si="8"/>
        <v>67</v>
      </c>
      <c r="K23" s="2">
        <f t="shared" si="11"/>
        <v>65</v>
      </c>
      <c r="L23" s="2">
        <f t="shared" si="6"/>
        <v>90</v>
      </c>
      <c r="M23" s="2">
        <f t="shared" si="9"/>
        <v>90</v>
      </c>
      <c r="N23" s="2">
        <f t="shared" si="12"/>
        <v>86</v>
      </c>
    </row>
    <row r="24" spans="1:14" x14ac:dyDescent="0.25">
      <c r="A24" s="10">
        <v>41772</v>
      </c>
      <c r="B24" s="3">
        <f t="shared" si="0"/>
        <v>5</v>
      </c>
      <c r="C24" s="3">
        <f t="shared" si="2"/>
        <v>7</v>
      </c>
      <c r="D24" s="4">
        <f t="shared" si="3"/>
        <v>0.54</v>
      </c>
      <c r="E24" s="5">
        <f t="shared" si="1"/>
        <v>324</v>
      </c>
      <c r="F24" s="2">
        <f t="shared" si="4"/>
        <v>54</v>
      </c>
      <c r="G24" s="2">
        <f t="shared" si="7"/>
        <v>54</v>
      </c>
      <c r="H24" s="2">
        <f t="shared" si="10"/>
        <v>54</v>
      </c>
      <c r="I24" s="2">
        <f t="shared" si="5"/>
        <v>67</v>
      </c>
      <c r="J24" s="2">
        <f t="shared" si="8"/>
        <v>67</v>
      </c>
      <c r="K24" s="2">
        <f t="shared" si="11"/>
        <v>67</v>
      </c>
      <c r="L24" s="2">
        <f t="shared" si="6"/>
        <v>90</v>
      </c>
      <c r="M24" s="2">
        <f t="shared" si="9"/>
        <v>90</v>
      </c>
      <c r="N24" s="2">
        <f t="shared" si="12"/>
        <v>90</v>
      </c>
    </row>
    <row r="25" spans="1:14" x14ac:dyDescent="0.25">
      <c r="A25" s="10">
        <v>41773</v>
      </c>
      <c r="B25" s="3">
        <f t="shared" si="0"/>
        <v>5</v>
      </c>
      <c r="C25" s="3">
        <f t="shared" si="2"/>
        <v>1</v>
      </c>
      <c r="D25" s="4">
        <f t="shared" si="3"/>
        <v>0.56000000000000005</v>
      </c>
      <c r="E25" s="5">
        <f t="shared" si="1"/>
        <v>336.00000000000006</v>
      </c>
      <c r="F25" s="2">
        <f t="shared" si="4"/>
        <v>54</v>
      </c>
      <c r="G25" s="2">
        <f t="shared" si="7"/>
        <v>54</v>
      </c>
      <c r="H25" s="2">
        <f t="shared" si="10"/>
        <v>54</v>
      </c>
      <c r="I25" s="2">
        <f t="shared" si="5"/>
        <v>67</v>
      </c>
      <c r="J25" s="2">
        <f t="shared" si="8"/>
        <v>67</v>
      </c>
      <c r="K25" s="2">
        <f t="shared" si="11"/>
        <v>67</v>
      </c>
      <c r="L25" s="2">
        <f t="shared" si="6"/>
        <v>90</v>
      </c>
      <c r="M25" s="2">
        <f t="shared" si="9"/>
        <v>90</v>
      </c>
      <c r="N25" s="2">
        <f t="shared" si="12"/>
        <v>90</v>
      </c>
    </row>
    <row r="26" spans="1:14" x14ac:dyDescent="0.25">
      <c r="A26" s="10">
        <v>41774</v>
      </c>
      <c r="B26" s="3">
        <f t="shared" si="0"/>
        <v>5</v>
      </c>
      <c r="C26" s="3">
        <f t="shared" si="2"/>
        <v>2</v>
      </c>
      <c r="D26" s="4">
        <f t="shared" si="3"/>
        <v>0.56000000000000005</v>
      </c>
      <c r="E26" s="5">
        <f t="shared" si="1"/>
        <v>336.00000000000006</v>
      </c>
      <c r="F26" s="2">
        <f t="shared" si="4"/>
        <v>56</v>
      </c>
      <c r="G26" s="2">
        <f t="shared" si="7"/>
        <v>54</v>
      </c>
      <c r="H26" s="2">
        <f t="shared" si="10"/>
        <v>54</v>
      </c>
      <c r="I26" s="2">
        <f t="shared" si="5"/>
        <v>70</v>
      </c>
      <c r="J26" s="2">
        <f t="shared" si="8"/>
        <v>67</v>
      </c>
      <c r="K26" s="2">
        <f t="shared" si="11"/>
        <v>67</v>
      </c>
      <c r="L26" s="2">
        <f t="shared" si="6"/>
        <v>93</v>
      </c>
      <c r="M26" s="2">
        <f t="shared" si="9"/>
        <v>90</v>
      </c>
      <c r="N26" s="2">
        <f t="shared" si="12"/>
        <v>90</v>
      </c>
    </row>
    <row r="27" spans="1:14" x14ac:dyDescent="0.25">
      <c r="A27" s="10">
        <v>41775</v>
      </c>
      <c r="B27" s="3">
        <f t="shared" si="0"/>
        <v>5</v>
      </c>
      <c r="C27" s="3">
        <f t="shared" si="2"/>
        <v>3</v>
      </c>
      <c r="D27" s="4">
        <f t="shared" si="3"/>
        <v>0.56000000000000005</v>
      </c>
      <c r="E27" s="5">
        <f t="shared" si="1"/>
        <v>336.00000000000006</v>
      </c>
      <c r="F27" s="2">
        <f t="shared" si="4"/>
        <v>56</v>
      </c>
      <c r="G27" s="2">
        <f t="shared" si="7"/>
        <v>54</v>
      </c>
      <c r="H27" s="2">
        <f t="shared" si="10"/>
        <v>54</v>
      </c>
      <c r="I27" s="2">
        <f t="shared" si="5"/>
        <v>70</v>
      </c>
      <c r="J27" s="2">
        <f t="shared" si="8"/>
        <v>67</v>
      </c>
      <c r="K27" s="2">
        <f t="shared" si="11"/>
        <v>67</v>
      </c>
      <c r="L27" s="2">
        <f t="shared" si="6"/>
        <v>93</v>
      </c>
      <c r="M27" s="2">
        <f t="shared" si="9"/>
        <v>90</v>
      </c>
      <c r="N27" s="2">
        <f t="shared" si="12"/>
        <v>90</v>
      </c>
    </row>
    <row r="28" spans="1:14" x14ac:dyDescent="0.25">
      <c r="A28" s="10">
        <v>41776</v>
      </c>
      <c r="B28" s="3">
        <f t="shared" si="0"/>
        <v>5</v>
      </c>
      <c r="C28" s="3">
        <f t="shared" si="2"/>
        <v>4</v>
      </c>
      <c r="D28" s="4">
        <f t="shared" si="3"/>
        <v>0.56000000000000005</v>
      </c>
      <c r="E28" s="5">
        <f t="shared" si="1"/>
        <v>336.00000000000006</v>
      </c>
      <c r="F28" s="2">
        <f t="shared" si="4"/>
        <v>56</v>
      </c>
      <c r="G28" s="2">
        <f t="shared" si="7"/>
        <v>54</v>
      </c>
      <c r="H28" s="2">
        <f t="shared" si="10"/>
        <v>54</v>
      </c>
      <c r="I28" s="2">
        <f t="shared" si="5"/>
        <v>70</v>
      </c>
      <c r="J28" s="2">
        <f t="shared" si="8"/>
        <v>67</v>
      </c>
      <c r="K28" s="2">
        <f t="shared" si="11"/>
        <v>67</v>
      </c>
      <c r="L28" s="2">
        <f t="shared" si="6"/>
        <v>93</v>
      </c>
      <c r="M28" s="2">
        <f t="shared" si="9"/>
        <v>90</v>
      </c>
      <c r="N28" s="2">
        <f t="shared" si="12"/>
        <v>90</v>
      </c>
    </row>
    <row r="29" spans="1:14" x14ac:dyDescent="0.25">
      <c r="A29" s="10">
        <v>41777</v>
      </c>
      <c r="B29" s="3">
        <f t="shared" si="0"/>
        <v>5</v>
      </c>
      <c r="C29" s="3">
        <f t="shared" si="2"/>
        <v>5</v>
      </c>
      <c r="D29" s="4">
        <f t="shared" si="3"/>
        <v>0.56000000000000005</v>
      </c>
      <c r="E29" s="5">
        <f t="shared" si="1"/>
        <v>336.00000000000006</v>
      </c>
      <c r="F29" s="2">
        <f t="shared" si="4"/>
        <v>56</v>
      </c>
      <c r="G29" s="2">
        <f t="shared" si="7"/>
        <v>54</v>
      </c>
      <c r="H29" s="2">
        <f t="shared" si="10"/>
        <v>54</v>
      </c>
      <c r="I29" s="2">
        <f t="shared" si="5"/>
        <v>70</v>
      </c>
      <c r="J29" s="2">
        <f t="shared" si="8"/>
        <v>67</v>
      </c>
      <c r="K29" s="2">
        <f t="shared" si="11"/>
        <v>67</v>
      </c>
      <c r="L29" s="2">
        <f t="shared" si="6"/>
        <v>93</v>
      </c>
      <c r="M29" s="2">
        <f t="shared" si="9"/>
        <v>90</v>
      </c>
      <c r="N29" s="2">
        <f t="shared" si="12"/>
        <v>90</v>
      </c>
    </row>
    <row r="30" spans="1:14" x14ac:dyDescent="0.25">
      <c r="A30" s="10">
        <v>41778</v>
      </c>
      <c r="B30" s="3">
        <f t="shared" si="0"/>
        <v>5</v>
      </c>
      <c r="C30" s="3">
        <f t="shared" si="2"/>
        <v>6</v>
      </c>
      <c r="D30" s="4">
        <f t="shared" si="3"/>
        <v>0.56000000000000005</v>
      </c>
      <c r="E30" s="5">
        <f t="shared" si="1"/>
        <v>336.00000000000006</v>
      </c>
      <c r="F30" s="2">
        <f t="shared" si="4"/>
        <v>56</v>
      </c>
      <c r="G30" s="2">
        <f t="shared" si="7"/>
        <v>56</v>
      </c>
      <c r="H30" s="2">
        <f t="shared" si="10"/>
        <v>54</v>
      </c>
      <c r="I30" s="2">
        <f t="shared" si="5"/>
        <v>70</v>
      </c>
      <c r="J30" s="2">
        <f t="shared" si="8"/>
        <v>70</v>
      </c>
      <c r="K30" s="2">
        <f t="shared" si="11"/>
        <v>67</v>
      </c>
      <c r="L30" s="2">
        <f t="shared" si="6"/>
        <v>93</v>
      </c>
      <c r="M30" s="2">
        <f t="shared" si="9"/>
        <v>93</v>
      </c>
      <c r="N30" s="2">
        <f t="shared" si="12"/>
        <v>90</v>
      </c>
    </row>
    <row r="31" spans="1:14" x14ac:dyDescent="0.25">
      <c r="A31" s="10">
        <v>41779</v>
      </c>
      <c r="B31" s="3">
        <f t="shared" si="0"/>
        <v>5</v>
      </c>
      <c r="C31" s="3">
        <f t="shared" si="2"/>
        <v>7</v>
      </c>
      <c r="D31" s="4">
        <f t="shared" si="3"/>
        <v>0.56000000000000005</v>
      </c>
      <c r="E31" s="5">
        <f t="shared" si="1"/>
        <v>336.00000000000006</v>
      </c>
      <c r="F31" s="2">
        <f t="shared" si="4"/>
        <v>56</v>
      </c>
      <c r="G31" s="2">
        <f t="shared" si="7"/>
        <v>56</v>
      </c>
      <c r="H31" s="2">
        <f t="shared" si="10"/>
        <v>56</v>
      </c>
      <c r="I31" s="2">
        <f t="shared" si="5"/>
        <v>70</v>
      </c>
      <c r="J31" s="2">
        <f t="shared" si="8"/>
        <v>70</v>
      </c>
      <c r="K31" s="2">
        <f t="shared" si="11"/>
        <v>70</v>
      </c>
      <c r="L31" s="2">
        <f t="shared" si="6"/>
        <v>93</v>
      </c>
      <c r="M31" s="2">
        <f t="shared" si="9"/>
        <v>93</v>
      </c>
      <c r="N31" s="2">
        <f t="shared" si="12"/>
        <v>93</v>
      </c>
    </row>
    <row r="32" spans="1:14" x14ac:dyDescent="0.25">
      <c r="A32" s="10">
        <v>41780</v>
      </c>
      <c r="B32" s="3">
        <f t="shared" si="0"/>
        <v>5</v>
      </c>
      <c r="C32" s="3">
        <f t="shared" si="2"/>
        <v>1</v>
      </c>
      <c r="D32" s="4">
        <f t="shared" si="3"/>
        <v>0.57999999999999996</v>
      </c>
      <c r="E32" s="5">
        <f t="shared" si="1"/>
        <v>348</v>
      </c>
      <c r="F32" s="2">
        <f t="shared" si="4"/>
        <v>56</v>
      </c>
      <c r="G32" s="2">
        <f t="shared" si="7"/>
        <v>56</v>
      </c>
      <c r="H32" s="2">
        <f t="shared" si="10"/>
        <v>56</v>
      </c>
      <c r="I32" s="2">
        <f t="shared" si="5"/>
        <v>70</v>
      </c>
      <c r="J32" s="2">
        <f t="shared" si="8"/>
        <v>70</v>
      </c>
      <c r="K32" s="2">
        <f t="shared" si="11"/>
        <v>70</v>
      </c>
      <c r="L32" s="2">
        <f t="shared" si="6"/>
        <v>93</v>
      </c>
      <c r="M32" s="2">
        <f t="shared" si="9"/>
        <v>93</v>
      </c>
      <c r="N32" s="2">
        <f t="shared" si="12"/>
        <v>93</v>
      </c>
    </row>
    <row r="33" spans="1:14" x14ac:dyDescent="0.25">
      <c r="A33" s="10">
        <v>41781</v>
      </c>
      <c r="B33" s="3">
        <f t="shared" si="0"/>
        <v>5</v>
      </c>
      <c r="C33" s="3">
        <f t="shared" si="2"/>
        <v>2</v>
      </c>
      <c r="D33" s="4">
        <f t="shared" si="3"/>
        <v>0.57999999999999996</v>
      </c>
      <c r="E33" s="5">
        <f t="shared" si="1"/>
        <v>348</v>
      </c>
      <c r="F33" s="2">
        <f t="shared" si="4"/>
        <v>58</v>
      </c>
      <c r="G33" s="2">
        <f t="shared" si="7"/>
        <v>56</v>
      </c>
      <c r="H33" s="2">
        <f t="shared" si="10"/>
        <v>56</v>
      </c>
      <c r="I33" s="2">
        <f t="shared" si="5"/>
        <v>72</v>
      </c>
      <c r="J33" s="2">
        <f t="shared" si="8"/>
        <v>70</v>
      </c>
      <c r="K33" s="2">
        <f t="shared" si="11"/>
        <v>70</v>
      </c>
      <c r="L33" s="2">
        <f t="shared" si="6"/>
        <v>96</v>
      </c>
      <c r="M33" s="2">
        <f t="shared" si="9"/>
        <v>93</v>
      </c>
      <c r="N33" s="2">
        <f t="shared" si="12"/>
        <v>93</v>
      </c>
    </row>
    <row r="34" spans="1:14" x14ac:dyDescent="0.25">
      <c r="A34" s="10">
        <v>41782</v>
      </c>
      <c r="B34" s="3">
        <f t="shared" si="0"/>
        <v>5</v>
      </c>
      <c r="C34" s="3">
        <f t="shared" si="2"/>
        <v>3</v>
      </c>
      <c r="D34" s="4">
        <f t="shared" si="3"/>
        <v>0.57999999999999996</v>
      </c>
      <c r="E34" s="5">
        <f t="shared" si="1"/>
        <v>348</v>
      </c>
      <c r="F34" s="2">
        <f t="shared" si="4"/>
        <v>58</v>
      </c>
      <c r="G34" s="2">
        <f t="shared" si="7"/>
        <v>56</v>
      </c>
      <c r="H34" s="2">
        <f t="shared" si="10"/>
        <v>56</v>
      </c>
      <c r="I34" s="2">
        <f t="shared" si="5"/>
        <v>72</v>
      </c>
      <c r="J34" s="2">
        <f t="shared" si="8"/>
        <v>70</v>
      </c>
      <c r="K34" s="2">
        <f t="shared" si="11"/>
        <v>70</v>
      </c>
      <c r="L34" s="2">
        <f t="shared" si="6"/>
        <v>96</v>
      </c>
      <c r="M34" s="2">
        <f t="shared" si="9"/>
        <v>93</v>
      </c>
      <c r="N34" s="2">
        <f t="shared" si="12"/>
        <v>93</v>
      </c>
    </row>
    <row r="35" spans="1:14" x14ac:dyDescent="0.25">
      <c r="A35" s="10">
        <v>41783</v>
      </c>
      <c r="B35" s="3">
        <f t="shared" si="0"/>
        <v>5</v>
      </c>
      <c r="C35" s="3">
        <f t="shared" si="2"/>
        <v>4</v>
      </c>
      <c r="D35" s="4">
        <f t="shared" si="3"/>
        <v>0.57999999999999996</v>
      </c>
      <c r="E35" s="5">
        <f t="shared" si="1"/>
        <v>348</v>
      </c>
      <c r="F35" s="2">
        <f t="shared" si="4"/>
        <v>58</v>
      </c>
      <c r="G35" s="2">
        <f t="shared" si="7"/>
        <v>56</v>
      </c>
      <c r="H35" s="2">
        <f t="shared" si="10"/>
        <v>56</v>
      </c>
      <c r="I35" s="2">
        <f t="shared" si="5"/>
        <v>72</v>
      </c>
      <c r="J35" s="2">
        <f t="shared" si="8"/>
        <v>70</v>
      </c>
      <c r="K35" s="2">
        <f t="shared" si="11"/>
        <v>70</v>
      </c>
      <c r="L35" s="2">
        <f t="shared" si="6"/>
        <v>96</v>
      </c>
      <c r="M35" s="2">
        <f t="shared" si="9"/>
        <v>93</v>
      </c>
      <c r="N35" s="2">
        <f t="shared" si="12"/>
        <v>93</v>
      </c>
    </row>
    <row r="36" spans="1:14" x14ac:dyDescent="0.25">
      <c r="A36" s="10">
        <v>41784</v>
      </c>
      <c r="B36" s="3">
        <f t="shared" si="0"/>
        <v>5</v>
      </c>
      <c r="C36" s="3">
        <f t="shared" si="2"/>
        <v>5</v>
      </c>
      <c r="D36" s="4">
        <f t="shared" si="3"/>
        <v>0.57999999999999996</v>
      </c>
      <c r="E36" s="5">
        <f t="shared" si="1"/>
        <v>348</v>
      </c>
      <c r="F36" s="2">
        <f t="shared" si="4"/>
        <v>58</v>
      </c>
      <c r="G36" s="2">
        <f t="shared" si="7"/>
        <v>56</v>
      </c>
      <c r="H36" s="2">
        <f t="shared" si="10"/>
        <v>56</v>
      </c>
      <c r="I36" s="2">
        <f t="shared" si="5"/>
        <v>72</v>
      </c>
      <c r="J36" s="2">
        <f t="shared" si="8"/>
        <v>70</v>
      </c>
      <c r="K36" s="2">
        <f t="shared" si="11"/>
        <v>70</v>
      </c>
      <c r="L36" s="2">
        <f t="shared" si="6"/>
        <v>96</v>
      </c>
      <c r="M36" s="2">
        <f t="shared" si="9"/>
        <v>93</v>
      </c>
      <c r="N36" s="2">
        <f t="shared" si="12"/>
        <v>93</v>
      </c>
    </row>
    <row r="37" spans="1:14" x14ac:dyDescent="0.25">
      <c r="A37" s="10">
        <v>41785</v>
      </c>
      <c r="B37" s="3">
        <f t="shared" si="0"/>
        <v>5</v>
      </c>
      <c r="C37" s="3">
        <f t="shared" si="2"/>
        <v>6</v>
      </c>
      <c r="D37" s="4">
        <f t="shared" si="3"/>
        <v>0.57999999999999996</v>
      </c>
      <c r="E37" s="5">
        <f t="shared" si="1"/>
        <v>348</v>
      </c>
      <c r="F37" s="2">
        <f t="shared" si="4"/>
        <v>58</v>
      </c>
      <c r="G37" s="2">
        <f t="shared" si="7"/>
        <v>58</v>
      </c>
      <c r="H37" s="2">
        <f t="shared" si="10"/>
        <v>56</v>
      </c>
      <c r="I37" s="2">
        <f t="shared" si="5"/>
        <v>72</v>
      </c>
      <c r="J37" s="2">
        <f t="shared" si="8"/>
        <v>72</v>
      </c>
      <c r="K37" s="2">
        <f t="shared" si="11"/>
        <v>70</v>
      </c>
      <c r="L37" s="2">
        <f t="shared" si="6"/>
        <v>96</v>
      </c>
      <c r="M37" s="2">
        <f t="shared" si="9"/>
        <v>96</v>
      </c>
      <c r="N37" s="2">
        <f t="shared" si="12"/>
        <v>93</v>
      </c>
    </row>
    <row r="38" spans="1:14" x14ac:dyDescent="0.25">
      <c r="A38" s="10">
        <v>41786</v>
      </c>
      <c r="B38" s="3">
        <f t="shared" si="0"/>
        <v>5</v>
      </c>
      <c r="C38" s="3">
        <f t="shared" si="2"/>
        <v>7</v>
      </c>
      <c r="D38" s="4">
        <f t="shared" si="3"/>
        <v>0.57999999999999996</v>
      </c>
      <c r="E38" s="5">
        <f t="shared" si="1"/>
        <v>348</v>
      </c>
      <c r="F38" s="2">
        <f t="shared" si="4"/>
        <v>58</v>
      </c>
      <c r="G38" s="2">
        <f t="shared" si="7"/>
        <v>58</v>
      </c>
      <c r="H38" s="2">
        <f t="shared" si="10"/>
        <v>58</v>
      </c>
      <c r="I38" s="2">
        <f t="shared" si="5"/>
        <v>72</v>
      </c>
      <c r="J38" s="2">
        <f t="shared" si="8"/>
        <v>72</v>
      </c>
      <c r="K38" s="2">
        <f t="shared" si="11"/>
        <v>72</v>
      </c>
      <c r="L38" s="2">
        <f t="shared" si="6"/>
        <v>96</v>
      </c>
      <c r="M38" s="2">
        <f t="shared" si="9"/>
        <v>96</v>
      </c>
      <c r="N38" s="2">
        <f t="shared" si="12"/>
        <v>96</v>
      </c>
    </row>
    <row r="39" spans="1:14" x14ac:dyDescent="0.25">
      <c r="A39" s="10">
        <v>41787</v>
      </c>
      <c r="B39" s="3">
        <f t="shared" si="0"/>
        <v>5</v>
      </c>
      <c r="C39" s="3">
        <f t="shared" si="2"/>
        <v>1</v>
      </c>
      <c r="D39" s="4">
        <f t="shared" si="3"/>
        <v>0.6</v>
      </c>
      <c r="E39" s="5">
        <f t="shared" si="1"/>
        <v>360</v>
      </c>
      <c r="F39" s="2">
        <f t="shared" si="4"/>
        <v>58</v>
      </c>
      <c r="G39" s="2">
        <f t="shared" si="7"/>
        <v>58</v>
      </c>
      <c r="H39" s="2">
        <f t="shared" si="10"/>
        <v>58</v>
      </c>
      <c r="I39" s="2">
        <f t="shared" si="5"/>
        <v>72</v>
      </c>
      <c r="J39" s="2">
        <f t="shared" si="8"/>
        <v>72</v>
      </c>
      <c r="K39" s="2">
        <f t="shared" si="11"/>
        <v>72</v>
      </c>
      <c r="L39" s="2">
        <f t="shared" si="6"/>
        <v>96</v>
      </c>
      <c r="M39" s="2">
        <f t="shared" si="9"/>
        <v>96</v>
      </c>
      <c r="N39" s="2">
        <f t="shared" si="12"/>
        <v>96</v>
      </c>
    </row>
    <row r="40" spans="1:14" x14ac:dyDescent="0.25">
      <c r="A40" s="10">
        <v>41788</v>
      </c>
      <c r="B40" s="3">
        <f t="shared" si="0"/>
        <v>5</v>
      </c>
      <c r="C40" s="3">
        <f t="shared" si="2"/>
        <v>2</v>
      </c>
      <c r="D40" s="4">
        <f t="shared" si="3"/>
        <v>0.6</v>
      </c>
      <c r="E40" s="5">
        <f t="shared" si="1"/>
        <v>360</v>
      </c>
      <c r="F40" s="2">
        <f t="shared" si="4"/>
        <v>60</v>
      </c>
      <c r="G40" s="2">
        <f t="shared" si="7"/>
        <v>58</v>
      </c>
      <c r="H40" s="2">
        <f t="shared" si="10"/>
        <v>58</v>
      </c>
      <c r="I40" s="2">
        <f t="shared" si="5"/>
        <v>75</v>
      </c>
      <c r="J40" s="2">
        <f t="shared" si="8"/>
        <v>72</v>
      </c>
      <c r="K40" s="2">
        <f t="shared" si="11"/>
        <v>72</v>
      </c>
      <c r="L40" s="2">
        <f t="shared" si="6"/>
        <v>100</v>
      </c>
      <c r="M40" s="2">
        <f t="shared" si="9"/>
        <v>96</v>
      </c>
      <c r="N40" s="2">
        <f t="shared" si="12"/>
        <v>96</v>
      </c>
    </row>
    <row r="41" spans="1:14" x14ac:dyDescent="0.25">
      <c r="A41" s="10">
        <v>41789</v>
      </c>
      <c r="B41" s="3">
        <f t="shared" si="0"/>
        <v>5</v>
      </c>
      <c r="C41" s="3">
        <f t="shared" si="2"/>
        <v>3</v>
      </c>
      <c r="D41" s="4">
        <f t="shared" si="3"/>
        <v>0.6</v>
      </c>
      <c r="E41" s="5">
        <f t="shared" si="1"/>
        <v>360</v>
      </c>
      <c r="F41" s="2">
        <f t="shared" si="4"/>
        <v>60</v>
      </c>
      <c r="G41" s="2">
        <f t="shared" si="7"/>
        <v>58</v>
      </c>
      <c r="H41" s="2">
        <f t="shared" si="10"/>
        <v>58</v>
      </c>
      <c r="I41" s="2">
        <f t="shared" si="5"/>
        <v>75</v>
      </c>
      <c r="J41" s="2">
        <f t="shared" si="8"/>
        <v>72</v>
      </c>
      <c r="K41" s="2">
        <f t="shared" si="11"/>
        <v>72</v>
      </c>
      <c r="L41" s="2">
        <f t="shared" si="6"/>
        <v>100</v>
      </c>
      <c r="M41" s="2">
        <f t="shared" si="9"/>
        <v>96</v>
      </c>
      <c r="N41" s="2">
        <f t="shared" si="12"/>
        <v>96</v>
      </c>
    </row>
    <row r="42" spans="1:14" x14ac:dyDescent="0.25">
      <c r="A42" s="10">
        <v>41790</v>
      </c>
      <c r="B42" s="3">
        <f t="shared" si="0"/>
        <v>5</v>
      </c>
      <c r="C42" s="3">
        <f t="shared" si="2"/>
        <v>4</v>
      </c>
      <c r="D42" s="4">
        <f t="shared" si="3"/>
        <v>0.6</v>
      </c>
      <c r="E42" s="5">
        <f t="shared" si="1"/>
        <v>360</v>
      </c>
      <c r="F42" s="2">
        <f t="shared" si="4"/>
        <v>60</v>
      </c>
      <c r="G42" s="2">
        <f t="shared" si="7"/>
        <v>58</v>
      </c>
      <c r="H42" s="2">
        <f t="shared" si="10"/>
        <v>58</v>
      </c>
      <c r="I42" s="2">
        <f t="shared" si="5"/>
        <v>75</v>
      </c>
      <c r="J42" s="2">
        <f t="shared" si="8"/>
        <v>72</v>
      </c>
      <c r="K42" s="2">
        <f t="shared" si="11"/>
        <v>72</v>
      </c>
      <c r="L42" s="2">
        <f t="shared" si="6"/>
        <v>100</v>
      </c>
      <c r="M42" s="2">
        <f t="shared" si="9"/>
        <v>96</v>
      </c>
      <c r="N42" s="2">
        <f t="shared" si="12"/>
        <v>96</v>
      </c>
    </row>
    <row r="43" spans="1:14" x14ac:dyDescent="0.25">
      <c r="A43" s="10">
        <v>41791</v>
      </c>
      <c r="B43" s="3">
        <f t="shared" si="0"/>
        <v>6</v>
      </c>
      <c r="C43" s="3">
        <f>IF(C42=7,1,C42+1)</f>
        <v>5</v>
      </c>
      <c r="D43" s="4">
        <f t="shared" si="3"/>
        <v>0.6</v>
      </c>
      <c r="E43" s="5">
        <f t="shared" si="1"/>
        <v>360</v>
      </c>
      <c r="F43" s="2">
        <f t="shared" si="4"/>
        <v>60</v>
      </c>
      <c r="G43" s="2">
        <f t="shared" si="7"/>
        <v>58</v>
      </c>
      <c r="H43" s="2">
        <f t="shared" si="10"/>
        <v>58</v>
      </c>
      <c r="I43" s="2">
        <f t="shared" si="5"/>
        <v>75</v>
      </c>
      <c r="J43" s="2">
        <f t="shared" si="8"/>
        <v>72</v>
      </c>
      <c r="K43" s="2">
        <f t="shared" si="11"/>
        <v>72</v>
      </c>
      <c r="L43" s="2">
        <f t="shared" si="6"/>
        <v>100</v>
      </c>
      <c r="M43" s="2">
        <f t="shared" si="9"/>
        <v>96</v>
      </c>
      <c r="N43" s="2">
        <f t="shared" si="12"/>
        <v>96</v>
      </c>
    </row>
    <row r="44" spans="1:14" x14ac:dyDescent="0.25">
      <c r="A44" s="10">
        <v>41792</v>
      </c>
      <c r="B44" s="3">
        <f t="shared" si="0"/>
        <v>6</v>
      </c>
      <c r="C44" s="3">
        <f t="shared" si="2"/>
        <v>6</v>
      </c>
      <c r="D44" s="4">
        <f t="shared" si="3"/>
        <v>0.6</v>
      </c>
      <c r="E44" s="5">
        <f t="shared" si="1"/>
        <v>360</v>
      </c>
      <c r="F44" s="2">
        <f t="shared" si="4"/>
        <v>60</v>
      </c>
      <c r="G44" s="2">
        <f t="shared" si="7"/>
        <v>60</v>
      </c>
      <c r="H44" s="2">
        <f t="shared" si="10"/>
        <v>58</v>
      </c>
      <c r="I44" s="2">
        <f t="shared" si="5"/>
        <v>75</v>
      </c>
      <c r="J44" s="2">
        <f t="shared" si="8"/>
        <v>75</v>
      </c>
      <c r="K44" s="2">
        <f t="shared" si="11"/>
        <v>72</v>
      </c>
      <c r="L44" s="2">
        <f t="shared" si="6"/>
        <v>100</v>
      </c>
      <c r="M44" s="2">
        <f t="shared" si="9"/>
        <v>100</v>
      </c>
      <c r="N44" s="2">
        <f t="shared" si="12"/>
        <v>96</v>
      </c>
    </row>
    <row r="45" spans="1:14" x14ac:dyDescent="0.25">
      <c r="A45" s="10">
        <v>41793</v>
      </c>
      <c r="B45" s="3">
        <f t="shared" si="0"/>
        <v>6</v>
      </c>
      <c r="C45" s="3">
        <f t="shared" si="2"/>
        <v>7</v>
      </c>
      <c r="D45" s="4">
        <f t="shared" si="3"/>
        <v>0.6</v>
      </c>
      <c r="E45" s="5">
        <f t="shared" si="1"/>
        <v>360</v>
      </c>
      <c r="F45" s="2">
        <f t="shared" si="4"/>
        <v>60</v>
      </c>
      <c r="G45" s="2">
        <f t="shared" si="7"/>
        <v>60</v>
      </c>
      <c r="H45" s="2">
        <f t="shared" si="10"/>
        <v>60</v>
      </c>
      <c r="I45" s="2">
        <f t="shared" si="5"/>
        <v>75</v>
      </c>
      <c r="J45" s="2">
        <f t="shared" si="8"/>
        <v>75</v>
      </c>
      <c r="K45" s="2">
        <f t="shared" si="11"/>
        <v>75</v>
      </c>
      <c r="L45" s="2">
        <f t="shared" si="6"/>
        <v>100</v>
      </c>
      <c r="M45" s="2">
        <f t="shared" si="9"/>
        <v>100</v>
      </c>
      <c r="N45" s="2">
        <f t="shared" si="12"/>
        <v>100</v>
      </c>
    </row>
    <row r="46" spans="1:14" x14ac:dyDescent="0.25">
      <c r="A46" s="10">
        <v>41794</v>
      </c>
      <c r="B46" s="3">
        <f t="shared" si="0"/>
        <v>6</v>
      </c>
      <c r="C46" s="3">
        <f t="shared" si="2"/>
        <v>1</v>
      </c>
      <c r="D46" s="4">
        <f t="shared" si="3"/>
        <v>0.62</v>
      </c>
      <c r="E46" s="5">
        <f t="shared" si="1"/>
        <v>372</v>
      </c>
      <c r="F46" s="2">
        <f t="shared" si="4"/>
        <v>60</v>
      </c>
      <c r="G46" s="2">
        <f t="shared" si="7"/>
        <v>60</v>
      </c>
      <c r="H46" s="2">
        <f t="shared" si="10"/>
        <v>60</v>
      </c>
      <c r="I46" s="2">
        <f t="shared" si="5"/>
        <v>75</v>
      </c>
      <c r="J46" s="2">
        <f t="shared" si="8"/>
        <v>75</v>
      </c>
      <c r="K46" s="2">
        <f t="shared" si="11"/>
        <v>75</v>
      </c>
      <c r="L46" s="2">
        <f t="shared" si="6"/>
        <v>100</v>
      </c>
      <c r="M46" s="2">
        <f t="shared" si="9"/>
        <v>100</v>
      </c>
      <c r="N46" s="2">
        <f t="shared" si="12"/>
        <v>100</v>
      </c>
    </row>
    <row r="47" spans="1:14" x14ac:dyDescent="0.25">
      <c r="A47" s="10">
        <v>41795</v>
      </c>
      <c r="B47" s="3">
        <f t="shared" si="0"/>
        <v>6</v>
      </c>
      <c r="C47" s="3">
        <f t="shared" si="2"/>
        <v>2</v>
      </c>
      <c r="D47" s="4">
        <f t="shared" si="3"/>
        <v>0.62</v>
      </c>
      <c r="E47" s="5">
        <f t="shared" si="1"/>
        <v>372</v>
      </c>
      <c r="F47" s="2">
        <f t="shared" si="4"/>
        <v>62</v>
      </c>
      <c r="G47" s="2">
        <f t="shared" si="7"/>
        <v>60</v>
      </c>
      <c r="H47" s="2">
        <f t="shared" si="10"/>
        <v>60</v>
      </c>
      <c r="I47" s="2">
        <f t="shared" si="5"/>
        <v>77</v>
      </c>
      <c r="J47" s="2">
        <f t="shared" si="8"/>
        <v>75</v>
      </c>
      <c r="K47" s="2">
        <f t="shared" si="11"/>
        <v>75</v>
      </c>
      <c r="L47" s="2">
        <f t="shared" si="6"/>
        <v>103</v>
      </c>
      <c r="M47" s="2">
        <f t="shared" si="9"/>
        <v>100</v>
      </c>
      <c r="N47" s="2">
        <f t="shared" si="12"/>
        <v>100</v>
      </c>
    </row>
    <row r="48" spans="1:14" x14ac:dyDescent="0.25">
      <c r="A48" s="10">
        <v>41796</v>
      </c>
      <c r="B48" s="3">
        <f t="shared" si="0"/>
        <v>6</v>
      </c>
      <c r="C48" s="3">
        <f t="shared" si="2"/>
        <v>3</v>
      </c>
      <c r="D48" s="4">
        <f t="shared" si="3"/>
        <v>0.62</v>
      </c>
      <c r="E48" s="5">
        <f t="shared" si="1"/>
        <v>372</v>
      </c>
      <c r="F48" s="2">
        <f t="shared" si="4"/>
        <v>62</v>
      </c>
      <c r="G48" s="2">
        <f t="shared" si="7"/>
        <v>60</v>
      </c>
      <c r="H48" s="2">
        <f t="shared" si="10"/>
        <v>60</v>
      </c>
      <c r="I48" s="2">
        <f t="shared" si="5"/>
        <v>77</v>
      </c>
      <c r="J48" s="2">
        <f t="shared" si="8"/>
        <v>75</v>
      </c>
      <c r="K48" s="2">
        <f t="shared" si="11"/>
        <v>75</v>
      </c>
      <c r="L48" s="2">
        <f t="shared" si="6"/>
        <v>103</v>
      </c>
      <c r="M48" s="2">
        <f t="shared" si="9"/>
        <v>100</v>
      </c>
      <c r="N48" s="2">
        <f t="shared" si="12"/>
        <v>100</v>
      </c>
    </row>
    <row r="49" spans="1:14" x14ac:dyDescent="0.25">
      <c r="A49" s="10">
        <v>41797</v>
      </c>
      <c r="B49" s="3">
        <f t="shared" si="0"/>
        <v>6</v>
      </c>
      <c r="C49" s="3">
        <f t="shared" si="2"/>
        <v>4</v>
      </c>
      <c r="D49" s="4">
        <f t="shared" si="3"/>
        <v>0.62</v>
      </c>
      <c r="E49" s="5">
        <f t="shared" si="1"/>
        <v>372</v>
      </c>
      <c r="F49" s="2">
        <f t="shared" si="4"/>
        <v>62</v>
      </c>
      <c r="G49" s="2">
        <f t="shared" si="7"/>
        <v>60</v>
      </c>
      <c r="H49" s="2">
        <f t="shared" si="10"/>
        <v>60</v>
      </c>
      <c r="I49" s="2">
        <f t="shared" si="5"/>
        <v>77</v>
      </c>
      <c r="J49" s="2">
        <f t="shared" si="8"/>
        <v>75</v>
      </c>
      <c r="K49" s="2">
        <f t="shared" si="11"/>
        <v>75</v>
      </c>
      <c r="L49" s="2">
        <f t="shared" si="6"/>
        <v>103</v>
      </c>
      <c r="M49" s="2">
        <f t="shared" si="9"/>
        <v>100</v>
      </c>
      <c r="N49" s="2">
        <f t="shared" si="12"/>
        <v>100</v>
      </c>
    </row>
    <row r="50" spans="1:14" x14ac:dyDescent="0.25">
      <c r="A50" s="10">
        <v>41798</v>
      </c>
      <c r="B50" s="3">
        <f t="shared" si="0"/>
        <v>6</v>
      </c>
      <c r="C50" s="3">
        <f t="shared" si="2"/>
        <v>5</v>
      </c>
      <c r="D50" s="4">
        <f t="shared" si="3"/>
        <v>0.62</v>
      </c>
      <c r="E50" s="5">
        <f t="shared" si="1"/>
        <v>372</v>
      </c>
      <c r="F50" s="2">
        <f t="shared" si="4"/>
        <v>62</v>
      </c>
      <c r="G50" s="2">
        <f t="shared" si="7"/>
        <v>60</v>
      </c>
      <c r="H50" s="2">
        <f t="shared" si="10"/>
        <v>60</v>
      </c>
      <c r="I50" s="2">
        <f t="shared" si="5"/>
        <v>77</v>
      </c>
      <c r="J50" s="2">
        <f t="shared" si="8"/>
        <v>75</v>
      </c>
      <c r="K50" s="2">
        <f t="shared" si="11"/>
        <v>75</v>
      </c>
      <c r="L50" s="2">
        <f t="shared" si="6"/>
        <v>103</v>
      </c>
      <c r="M50" s="2">
        <f t="shared" si="9"/>
        <v>100</v>
      </c>
      <c r="N50" s="2">
        <f t="shared" si="12"/>
        <v>100</v>
      </c>
    </row>
    <row r="51" spans="1:14" x14ac:dyDescent="0.25">
      <c r="A51" s="10">
        <v>41799</v>
      </c>
      <c r="B51" s="3">
        <f t="shared" si="0"/>
        <v>6</v>
      </c>
      <c r="C51" s="3">
        <f t="shared" si="2"/>
        <v>6</v>
      </c>
      <c r="D51" s="4">
        <f t="shared" si="3"/>
        <v>0.62</v>
      </c>
      <c r="E51" s="5">
        <f t="shared" si="1"/>
        <v>372</v>
      </c>
      <c r="F51" s="2">
        <f t="shared" si="4"/>
        <v>62</v>
      </c>
      <c r="G51" s="2">
        <f t="shared" si="7"/>
        <v>62</v>
      </c>
      <c r="H51" s="2">
        <f t="shared" si="10"/>
        <v>60</v>
      </c>
      <c r="I51" s="2">
        <f t="shared" si="5"/>
        <v>77</v>
      </c>
      <c r="J51" s="2">
        <f t="shared" si="8"/>
        <v>77</v>
      </c>
      <c r="K51" s="2">
        <f t="shared" si="11"/>
        <v>75</v>
      </c>
      <c r="L51" s="2">
        <f t="shared" si="6"/>
        <v>103</v>
      </c>
      <c r="M51" s="2">
        <f t="shared" si="9"/>
        <v>103</v>
      </c>
      <c r="N51" s="2">
        <f t="shared" si="12"/>
        <v>100</v>
      </c>
    </row>
    <row r="52" spans="1:14" x14ac:dyDescent="0.25">
      <c r="A52" s="10">
        <v>41800</v>
      </c>
      <c r="B52" s="3">
        <f t="shared" si="0"/>
        <v>6</v>
      </c>
      <c r="C52" s="3">
        <f t="shared" si="2"/>
        <v>7</v>
      </c>
      <c r="D52" s="4">
        <f t="shared" si="3"/>
        <v>0.62</v>
      </c>
      <c r="E52" s="5">
        <f t="shared" si="1"/>
        <v>372</v>
      </c>
      <c r="F52" s="2">
        <f t="shared" si="4"/>
        <v>62</v>
      </c>
      <c r="G52" s="2">
        <f t="shared" si="7"/>
        <v>62</v>
      </c>
      <c r="H52" s="2">
        <f t="shared" si="10"/>
        <v>62</v>
      </c>
      <c r="I52" s="2">
        <f t="shared" si="5"/>
        <v>77</v>
      </c>
      <c r="J52" s="2">
        <f t="shared" si="8"/>
        <v>77</v>
      </c>
      <c r="K52" s="2">
        <f t="shared" si="11"/>
        <v>77</v>
      </c>
      <c r="L52" s="2">
        <f t="shared" si="6"/>
        <v>103</v>
      </c>
      <c r="M52" s="2">
        <f t="shared" si="9"/>
        <v>103</v>
      </c>
      <c r="N52" s="2">
        <f t="shared" si="12"/>
        <v>103</v>
      </c>
    </row>
    <row r="53" spans="1:14" x14ac:dyDescent="0.25">
      <c r="A53" s="10">
        <v>41801</v>
      </c>
      <c r="B53" s="3">
        <f t="shared" si="0"/>
        <v>6</v>
      </c>
      <c r="C53" s="3">
        <f t="shared" si="2"/>
        <v>1</v>
      </c>
      <c r="D53" s="4">
        <f t="shared" si="3"/>
        <v>0.64</v>
      </c>
      <c r="E53" s="5">
        <f t="shared" si="1"/>
        <v>384</v>
      </c>
      <c r="F53" s="2">
        <f t="shared" si="4"/>
        <v>62</v>
      </c>
      <c r="G53" s="2">
        <f t="shared" si="7"/>
        <v>62</v>
      </c>
      <c r="H53" s="2">
        <f t="shared" si="10"/>
        <v>62</v>
      </c>
      <c r="I53" s="2">
        <f t="shared" si="5"/>
        <v>77</v>
      </c>
      <c r="J53" s="2">
        <f t="shared" si="8"/>
        <v>77</v>
      </c>
      <c r="K53" s="2">
        <f t="shared" si="11"/>
        <v>77</v>
      </c>
      <c r="L53" s="2">
        <f t="shared" si="6"/>
        <v>103</v>
      </c>
      <c r="M53" s="2">
        <f t="shared" si="9"/>
        <v>103</v>
      </c>
      <c r="N53" s="2">
        <f t="shared" si="12"/>
        <v>103</v>
      </c>
    </row>
    <row r="54" spans="1:14" x14ac:dyDescent="0.25">
      <c r="A54" s="10">
        <v>41802</v>
      </c>
      <c r="B54" s="3">
        <f t="shared" si="0"/>
        <v>6</v>
      </c>
      <c r="C54" s="3">
        <f t="shared" si="2"/>
        <v>2</v>
      </c>
      <c r="D54" s="4">
        <f t="shared" si="3"/>
        <v>0.64</v>
      </c>
      <c r="E54" s="5">
        <f t="shared" si="1"/>
        <v>384</v>
      </c>
      <c r="F54" s="2">
        <f t="shared" si="4"/>
        <v>64</v>
      </c>
      <c r="G54" s="2">
        <f t="shared" si="7"/>
        <v>62</v>
      </c>
      <c r="H54" s="2">
        <f t="shared" si="10"/>
        <v>62</v>
      </c>
      <c r="I54" s="2">
        <f t="shared" si="5"/>
        <v>80</v>
      </c>
      <c r="J54" s="2">
        <f t="shared" si="8"/>
        <v>77</v>
      </c>
      <c r="K54" s="2">
        <f t="shared" si="11"/>
        <v>77</v>
      </c>
      <c r="L54" s="2">
        <f t="shared" si="6"/>
        <v>106</v>
      </c>
      <c r="M54" s="2">
        <f t="shared" si="9"/>
        <v>103</v>
      </c>
      <c r="N54" s="2">
        <f t="shared" si="12"/>
        <v>103</v>
      </c>
    </row>
    <row r="55" spans="1:14" x14ac:dyDescent="0.25">
      <c r="A55" s="10">
        <v>41803</v>
      </c>
      <c r="B55" s="3">
        <f t="shared" si="0"/>
        <v>6</v>
      </c>
      <c r="C55" s="3">
        <f t="shared" si="2"/>
        <v>3</v>
      </c>
      <c r="D55" s="4">
        <f t="shared" si="3"/>
        <v>0.64</v>
      </c>
      <c r="E55" s="5">
        <f t="shared" si="1"/>
        <v>384</v>
      </c>
      <c r="F55" s="2">
        <f t="shared" si="4"/>
        <v>64</v>
      </c>
      <c r="G55" s="2">
        <f t="shared" si="7"/>
        <v>62</v>
      </c>
      <c r="H55" s="2">
        <f t="shared" si="10"/>
        <v>62</v>
      </c>
      <c r="I55" s="2">
        <f t="shared" si="5"/>
        <v>80</v>
      </c>
      <c r="J55" s="2">
        <f t="shared" si="8"/>
        <v>77</v>
      </c>
      <c r="K55" s="2">
        <f t="shared" si="11"/>
        <v>77</v>
      </c>
      <c r="L55" s="2">
        <f t="shared" si="6"/>
        <v>106</v>
      </c>
      <c r="M55" s="2">
        <f t="shared" si="9"/>
        <v>103</v>
      </c>
      <c r="N55" s="2">
        <f t="shared" si="12"/>
        <v>103</v>
      </c>
    </row>
    <row r="56" spans="1:14" x14ac:dyDescent="0.25">
      <c r="A56" s="10">
        <v>41804</v>
      </c>
      <c r="B56" s="3">
        <f t="shared" si="0"/>
        <v>6</v>
      </c>
      <c r="C56" s="3">
        <f t="shared" si="2"/>
        <v>4</v>
      </c>
      <c r="D56" s="4">
        <f t="shared" si="3"/>
        <v>0.64</v>
      </c>
      <c r="E56" s="5">
        <f t="shared" si="1"/>
        <v>384</v>
      </c>
      <c r="F56" s="2">
        <f t="shared" si="4"/>
        <v>64</v>
      </c>
      <c r="G56" s="2">
        <f t="shared" si="7"/>
        <v>62</v>
      </c>
      <c r="H56" s="2">
        <f t="shared" si="10"/>
        <v>62</v>
      </c>
      <c r="I56" s="2">
        <f t="shared" si="5"/>
        <v>80</v>
      </c>
      <c r="J56" s="2">
        <f t="shared" si="8"/>
        <v>77</v>
      </c>
      <c r="K56" s="2">
        <f t="shared" si="11"/>
        <v>77</v>
      </c>
      <c r="L56" s="2">
        <f t="shared" si="6"/>
        <v>106</v>
      </c>
      <c r="M56" s="2">
        <f t="shared" si="9"/>
        <v>103</v>
      </c>
      <c r="N56" s="2">
        <f t="shared" si="12"/>
        <v>103</v>
      </c>
    </row>
    <row r="57" spans="1:14" x14ac:dyDescent="0.25">
      <c r="A57" s="10">
        <v>41805</v>
      </c>
      <c r="B57" s="3">
        <f t="shared" si="0"/>
        <v>6</v>
      </c>
      <c r="C57" s="3">
        <f t="shared" si="2"/>
        <v>5</v>
      </c>
      <c r="D57" s="4">
        <f t="shared" si="3"/>
        <v>0.64</v>
      </c>
      <c r="E57" s="5">
        <f t="shared" si="1"/>
        <v>384</v>
      </c>
      <c r="F57" s="2">
        <f t="shared" si="4"/>
        <v>64</v>
      </c>
      <c r="G57" s="2">
        <f t="shared" si="7"/>
        <v>62</v>
      </c>
      <c r="H57" s="2">
        <f t="shared" si="10"/>
        <v>62</v>
      </c>
      <c r="I57" s="2">
        <f t="shared" si="5"/>
        <v>80</v>
      </c>
      <c r="J57" s="2">
        <f t="shared" si="8"/>
        <v>77</v>
      </c>
      <c r="K57" s="2">
        <f t="shared" si="11"/>
        <v>77</v>
      </c>
      <c r="L57" s="2">
        <f t="shared" si="6"/>
        <v>106</v>
      </c>
      <c r="M57" s="2">
        <f t="shared" si="9"/>
        <v>103</v>
      </c>
      <c r="N57" s="2">
        <f t="shared" si="12"/>
        <v>103</v>
      </c>
    </row>
    <row r="58" spans="1:14" x14ac:dyDescent="0.25">
      <c r="A58" s="10">
        <v>41806</v>
      </c>
      <c r="B58" s="3">
        <f t="shared" si="0"/>
        <v>6</v>
      </c>
      <c r="C58" s="3">
        <f t="shared" si="2"/>
        <v>6</v>
      </c>
      <c r="D58" s="4">
        <f t="shared" si="3"/>
        <v>0.64</v>
      </c>
      <c r="E58" s="5">
        <f t="shared" si="1"/>
        <v>384</v>
      </c>
      <c r="F58" s="2">
        <f t="shared" si="4"/>
        <v>64</v>
      </c>
      <c r="G58" s="2">
        <f t="shared" si="7"/>
        <v>64</v>
      </c>
      <c r="H58" s="2">
        <f t="shared" si="10"/>
        <v>62</v>
      </c>
      <c r="I58" s="2">
        <f t="shared" si="5"/>
        <v>80</v>
      </c>
      <c r="J58" s="2">
        <f t="shared" si="8"/>
        <v>80</v>
      </c>
      <c r="K58" s="2">
        <f t="shared" si="11"/>
        <v>77</v>
      </c>
      <c r="L58" s="2">
        <f t="shared" si="6"/>
        <v>106</v>
      </c>
      <c r="M58" s="2">
        <f t="shared" si="9"/>
        <v>106</v>
      </c>
      <c r="N58" s="2">
        <f t="shared" si="12"/>
        <v>103</v>
      </c>
    </row>
    <row r="59" spans="1:14" x14ac:dyDescent="0.25">
      <c r="A59" s="10">
        <v>41807</v>
      </c>
      <c r="B59" s="3">
        <f t="shared" si="0"/>
        <v>6</v>
      </c>
      <c r="C59" s="3">
        <f t="shared" si="2"/>
        <v>7</v>
      </c>
      <c r="D59" s="4">
        <f t="shared" si="3"/>
        <v>0.64</v>
      </c>
      <c r="E59" s="5">
        <f t="shared" si="1"/>
        <v>384</v>
      </c>
      <c r="F59" s="2">
        <f t="shared" si="4"/>
        <v>64</v>
      </c>
      <c r="G59" s="2">
        <f t="shared" si="7"/>
        <v>64</v>
      </c>
      <c r="H59" s="2">
        <f t="shared" si="10"/>
        <v>64</v>
      </c>
      <c r="I59" s="2">
        <f t="shared" si="5"/>
        <v>80</v>
      </c>
      <c r="J59" s="2">
        <f t="shared" si="8"/>
        <v>80</v>
      </c>
      <c r="K59" s="2">
        <f t="shared" si="11"/>
        <v>80</v>
      </c>
      <c r="L59" s="2">
        <f t="shared" si="6"/>
        <v>106</v>
      </c>
      <c r="M59" s="2">
        <f t="shared" si="9"/>
        <v>106</v>
      </c>
      <c r="N59" s="2">
        <f t="shared" si="12"/>
        <v>106</v>
      </c>
    </row>
    <row r="60" spans="1:14" x14ac:dyDescent="0.25">
      <c r="A60" s="10">
        <v>41808</v>
      </c>
      <c r="B60" s="3">
        <f t="shared" si="0"/>
        <v>6</v>
      </c>
      <c r="C60" s="3">
        <f t="shared" si="2"/>
        <v>1</v>
      </c>
      <c r="D60" s="4">
        <f t="shared" si="3"/>
        <v>0.67</v>
      </c>
      <c r="E60" s="5">
        <f t="shared" si="1"/>
        <v>402</v>
      </c>
      <c r="F60" s="2">
        <f t="shared" si="4"/>
        <v>64</v>
      </c>
      <c r="G60" s="2">
        <f t="shared" si="7"/>
        <v>64</v>
      </c>
      <c r="H60" s="2">
        <f t="shared" si="10"/>
        <v>64</v>
      </c>
      <c r="I60" s="2">
        <f t="shared" si="5"/>
        <v>80</v>
      </c>
      <c r="J60" s="2">
        <f t="shared" si="8"/>
        <v>80</v>
      </c>
      <c r="K60" s="2">
        <f t="shared" si="11"/>
        <v>80</v>
      </c>
      <c r="L60" s="2">
        <f t="shared" si="6"/>
        <v>106</v>
      </c>
      <c r="M60" s="2">
        <f t="shared" si="9"/>
        <v>106</v>
      </c>
      <c r="N60" s="2">
        <f t="shared" si="12"/>
        <v>106</v>
      </c>
    </row>
    <row r="61" spans="1:14" x14ac:dyDescent="0.25">
      <c r="A61" s="10">
        <v>41809</v>
      </c>
      <c r="B61" s="3">
        <f t="shared" si="0"/>
        <v>6</v>
      </c>
      <c r="C61" s="3">
        <f t="shared" si="2"/>
        <v>2</v>
      </c>
      <c r="D61" s="4">
        <f t="shared" si="3"/>
        <v>0.67</v>
      </c>
      <c r="E61" s="5">
        <f t="shared" si="1"/>
        <v>402</v>
      </c>
      <c r="F61" s="2">
        <f t="shared" si="4"/>
        <v>67</v>
      </c>
      <c r="G61" s="2">
        <f t="shared" si="7"/>
        <v>64</v>
      </c>
      <c r="H61" s="2">
        <f t="shared" si="10"/>
        <v>64</v>
      </c>
      <c r="I61" s="2">
        <f t="shared" si="5"/>
        <v>83</v>
      </c>
      <c r="J61" s="2">
        <f t="shared" si="8"/>
        <v>80</v>
      </c>
      <c r="K61" s="2">
        <f t="shared" si="11"/>
        <v>80</v>
      </c>
      <c r="L61" s="2">
        <f t="shared" si="6"/>
        <v>111</v>
      </c>
      <c r="M61" s="2">
        <f t="shared" si="9"/>
        <v>106</v>
      </c>
      <c r="N61" s="2">
        <f t="shared" si="12"/>
        <v>106</v>
      </c>
    </row>
    <row r="62" spans="1:14" x14ac:dyDescent="0.25">
      <c r="A62" s="10">
        <v>41810</v>
      </c>
      <c r="B62" s="3">
        <f t="shared" si="0"/>
        <v>6</v>
      </c>
      <c r="C62" s="3">
        <f t="shared" si="2"/>
        <v>3</v>
      </c>
      <c r="D62" s="4">
        <f t="shared" si="3"/>
        <v>0.67</v>
      </c>
      <c r="E62" s="5">
        <f t="shared" si="1"/>
        <v>402</v>
      </c>
      <c r="F62" s="2">
        <f t="shared" si="4"/>
        <v>67</v>
      </c>
      <c r="G62" s="2">
        <f t="shared" si="7"/>
        <v>64</v>
      </c>
      <c r="H62" s="2">
        <f t="shared" si="10"/>
        <v>64</v>
      </c>
      <c r="I62" s="2">
        <f t="shared" si="5"/>
        <v>83</v>
      </c>
      <c r="J62" s="2">
        <f t="shared" si="8"/>
        <v>80</v>
      </c>
      <c r="K62" s="2">
        <f t="shared" si="11"/>
        <v>80</v>
      </c>
      <c r="L62" s="2">
        <f t="shared" si="6"/>
        <v>111</v>
      </c>
      <c r="M62" s="2">
        <f t="shared" si="9"/>
        <v>106</v>
      </c>
      <c r="N62" s="2">
        <f t="shared" si="12"/>
        <v>106</v>
      </c>
    </row>
    <row r="63" spans="1:14" x14ac:dyDescent="0.25">
      <c r="A63" s="10">
        <v>41811</v>
      </c>
      <c r="B63" s="3">
        <f t="shared" si="0"/>
        <v>6</v>
      </c>
      <c r="C63" s="3">
        <f t="shared" si="2"/>
        <v>4</v>
      </c>
      <c r="D63" s="4">
        <f t="shared" si="3"/>
        <v>0.67</v>
      </c>
      <c r="E63" s="5">
        <f t="shared" si="1"/>
        <v>402</v>
      </c>
      <c r="F63" s="2">
        <f t="shared" si="4"/>
        <v>67</v>
      </c>
      <c r="G63" s="2">
        <f t="shared" si="7"/>
        <v>64</v>
      </c>
      <c r="H63" s="2">
        <f t="shared" si="10"/>
        <v>64</v>
      </c>
      <c r="I63" s="2">
        <f t="shared" si="5"/>
        <v>83</v>
      </c>
      <c r="J63" s="2">
        <f t="shared" si="8"/>
        <v>80</v>
      </c>
      <c r="K63" s="2">
        <f t="shared" si="11"/>
        <v>80</v>
      </c>
      <c r="L63" s="2">
        <f t="shared" si="6"/>
        <v>111</v>
      </c>
      <c r="M63" s="2">
        <f t="shared" si="9"/>
        <v>106</v>
      </c>
      <c r="N63" s="2">
        <f t="shared" si="12"/>
        <v>106</v>
      </c>
    </row>
    <row r="64" spans="1:14" x14ac:dyDescent="0.25">
      <c r="A64" s="10">
        <v>41812</v>
      </c>
      <c r="B64" s="3">
        <f t="shared" si="0"/>
        <v>6</v>
      </c>
      <c r="C64" s="3">
        <f t="shared" si="2"/>
        <v>5</v>
      </c>
      <c r="D64" s="4">
        <f t="shared" si="3"/>
        <v>0.67</v>
      </c>
      <c r="E64" s="5">
        <f t="shared" si="1"/>
        <v>402</v>
      </c>
      <c r="F64" s="2">
        <f t="shared" si="4"/>
        <v>67</v>
      </c>
      <c r="G64" s="2">
        <f t="shared" si="7"/>
        <v>64</v>
      </c>
      <c r="H64" s="2">
        <f t="shared" si="10"/>
        <v>64</v>
      </c>
      <c r="I64" s="2">
        <f t="shared" si="5"/>
        <v>83</v>
      </c>
      <c r="J64" s="2">
        <f t="shared" si="8"/>
        <v>80</v>
      </c>
      <c r="K64" s="2">
        <f t="shared" si="11"/>
        <v>80</v>
      </c>
      <c r="L64" s="2">
        <f t="shared" si="6"/>
        <v>111</v>
      </c>
      <c r="M64" s="2">
        <f t="shared" si="9"/>
        <v>106</v>
      </c>
      <c r="N64" s="2">
        <f t="shared" si="12"/>
        <v>106</v>
      </c>
    </row>
    <row r="65" spans="1:14" x14ac:dyDescent="0.25">
      <c r="A65" s="10">
        <v>41813</v>
      </c>
      <c r="B65" s="3">
        <f t="shared" si="0"/>
        <v>6</v>
      </c>
      <c r="C65" s="3">
        <f t="shared" si="2"/>
        <v>6</v>
      </c>
      <c r="D65" s="4">
        <f t="shared" si="3"/>
        <v>0.67</v>
      </c>
      <c r="E65" s="5">
        <f t="shared" si="1"/>
        <v>402</v>
      </c>
      <c r="F65" s="2">
        <f t="shared" si="4"/>
        <v>67</v>
      </c>
      <c r="G65" s="2">
        <f t="shared" si="7"/>
        <v>67</v>
      </c>
      <c r="H65" s="2">
        <f t="shared" si="10"/>
        <v>64</v>
      </c>
      <c r="I65" s="2">
        <f t="shared" si="5"/>
        <v>83</v>
      </c>
      <c r="J65" s="2">
        <f t="shared" si="8"/>
        <v>83</v>
      </c>
      <c r="K65" s="2">
        <f t="shared" si="11"/>
        <v>80</v>
      </c>
      <c r="L65" s="2">
        <f t="shared" si="6"/>
        <v>111</v>
      </c>
      <c r="M65" s="2">
        <f t="shared" si="9"/>
        <v>111</v>
      </c>
      <c r="N65" s="2">
        <f t="shared" si="12"/>
        <v>106</v>
      </c>
    </row>
    <row r="66" spans="1:14" x14ac:dyDescent="0.25">
      <c r="A66" s="10">
        <v>41814</v>
      </c>
      <c r="B66" s="3">
        <f t="shared" si="0"/>
        <v>6</v>
      </c>
      <c r="C66" s="3">
        <f t="shared" si="2"/>
        <v>7</v>
      </c>
      <c r="D66" s="4">
        <f t="shared" si="3"/>
        <v>0.67</v>
      </c>
      <c r="E66" s="5">
        <f t="shared" si="1"/>
        <v>402</v>
      </c>
      <c r="F66" s="2">
        <f t="shared" si="4"/>
        <v>67</v>
      </c>
      <c r="G66" s="2">
        <f t="shared" si="7"/>
        <v>67</v>
      </c>
      <c r="H66" s="2">
        <f t="shared" si="10"/>
        <v>67</v>
      </c>
      <c r="I66" s="2">
        <f t="shared" si="5"/>
        <v>83</v>
      </c>
      <c r="J66" s="2">
        <f t="shared" si="8"/>
        <v>83</v>
      </c>
      <c r="K66" s="2">
        <f t="shared" si="11"/>
        <v>83</v>
      </c>
      <c r="L66" s="2">
        <f t="shared" si="6"/>
        <v>111</v>
      </c>
      <c r="M66" s="2">
        <f t="shared" si="9"/>
        <v>111</v>
      </c>
      <c r="N66" s="2">
        <f t="shared" si="12"/>
        <v>111</v>
      </c>
    </row>
    <row r="67" spans="1:14" x14ac:dyDescent="0.25">
      <c r="A67" s="10">
        <v>41815</v>
      </c>
      <c r="B67" s="3">
        <f t="shared" si="0"/>
        <v>6</v>
      </c>
      <c r="C67" s="3">
        <f t="shared" si="2"/>
        <v>1</v>
      </c>
      <c r="D67" s="4">
        <f>IF(C67=1,ROUND(0.9*D66,2),D66)</f>
        <v>0.6</v>
      </c>
      <c r="E67" s="5">
        <f t="shared" si="1"/>
        <v>360</v>
      </c>
      <c r="F67" s="2">
        <f t="shared" si="4"/>
        <v>67</v>
      </c>
      <c r="G67" s="2">
        <f t="shared" si="7"/>
        <v>67</v>
      </c>
      <c r="H67" s="2">
        <f t="shared" si="10"/>
        <v>67</v>
      </c>
      <c r="I67" s="2">
        <f t="shared" si="5"/>
        <v>83</v>
      </c>
      <c r="J67" s="2">
        <f t="shared" si="8"/>
        <v>83</v>
      </c>
      <c r="K67" s="2">
        <f t="shared" si="11"/>
        <v>83</v>
      </c>
      <c r="L67" s="2">
        <f t="shared" si="6"/>
        <v>111</v>
      </c>
      <c r="M67" s="2">
        <f t="shared" si="9"/>
        <v>111</v>
      </c>
      <c r="N67" s="2">
        <f t="shared" si="12"/>
        <v>111</v>
      </c>
    </row>
    <row r="68" spans="1:14" x14ac:dyDescent="0.25">
      <c r="A68" s="10">
        <v>41816</v>
      </c>
      <c r="B68" s="3">
        <f t="shared" si="0"/>
        <v>6</v>
      </c>
      <c r="C68" s="3">
        <f t="shared" si="2"/>
        <v>2</v>
      </c>
      <c r="D68" s="4">
        <f t="shared" ref="D68:D131" si="13">IF(C68=1,ROUND(0.9*D67,2),D67)</f>
        <v>0.6</v>
      </c>
      <c r="E68" s="5">
        <f t="shared" si="1"/>
        <v>360</v>
      </c>
      <c r="F68" s="2">
        <f t="shared" si="4"/>
        <v>60</v>
      </c>
      <c r="G68" s="2">
        <f t="shared" si="7"/>
        <v>67</v>
      </c>
      <c r="H68" s="2">
        <f t="shared" si="10"/>
        <v>67</v>
      </c>
      <c r="I68" s="2">
        <f t="shared" si="5"/>
        <v>75</v>
      </c>
      <c r="J68" s="2">
        <f t="shared" si="8"/>
        <v>83</v>
      </c>
      <c r="K68" s="2">
        <f t="shared" si="11"/>
        <v>83</v>
      </c>
      <c r="L68" s="2">
        <f t="shared" si="6"/>
        <v>100</v>
      </c>
      <c r="M68" s="2">
        <f t="shared" si="9"/>
        <v>111</v>
      </c>
      <c r="N68" s="2">
        <f t="shared" si="12"/>
        <v>111</v>
      </c>
    </row>
    <row r="69" spans="1:14" x14ac:dyDescent="0.25">
      <c r="A69" s="10">
        <v>41817</v>
      </c>
      <c r="B69" s="3">
        <f t="shared" ref="B69:B132" si="14">MONTH(A69)</f>
        <v>6</v>
      </c>
      <c r="C69" s="3">
        <f t="shared" si="2"/>
        <v>3</v>
      </c>
      <c r="D69" s="4">
        <f t="shared" si="13"/>
        <v>0.6</v>
      </c>
      <c r="E69" s="5">
        <f t="shared" ref="E69:E132" si="15">D$1*D69</f>
        <v>360</v>
      </c>
      <c r="F69" s="2">
        <f t="shared" si="4"/>
        <v>60</v>
      </c>
      <c r="G69" s="2">
        <f t="shared" si="7"/>
        <v>67</v>
      </c>
      <c r="H69" s="2">
        <f t="shared" si="10"/>
        <v>67</v>
      </c>
      <c r="I69" s="2">
        <f t="shared" si="5"/>
        <v>75</v>
      </c>
      <c r="J69" s="2">
        <f t="shared" si="8"/>
        <v>83</v>
      </c>
      <c r="K69" s="2">
        <f t="shared" si="11"/>
        <v>83</v>
      </c>
      <c r="L69" s="2">
        <f t="shared" si="6"/>
        <v>100</v>
      </c>
      <c r="M69" s="2">
        <f t="shared" si="9"/>
        <v>111</v>
      </c>
      <c r="N69" s="2">
        <f t="shared" si="12"/>
        <v>111</v>
      </c>
    </row>
    <row r="70" spans="1:14" x14ac:dyDescent="0.25">
      <c r="A70" s="10">
        <v>41818</v>
      </c>
      <c r="B70" s="3">
        <f t="shared" si="14"/>
        <v>6</v>
      </c>
      <c r="C70" s="3">
        <f t="shared" ref="C70:C133" si="16">IF(C69=7,1,C69+1)</f>
        <v>4</v>
      </c>
      <c r="D70" s="4">
        <f t="shared" si="13"/>
        <v>0.6</v>
      </c>
      <c r="E70" s="5">
        <f t="shared" si="15"/>
        <v>360</v>
      </c>
      <c r="F70" s="2">
        <f t="shared" ref="F70:F133" si="17">INT(E69/6)</f>
        <v>60</v>
      </c>
      <c r="G70" s="2">
        <f t="shared" si="7"/>
        <v>67</v>
      </c>
      <c r="H70" s="2">
        <f t="shared" si="10"/>
        <v>67</v>
      </c>
      <c r="I70" s="2">
        <f t="shared" ref="I70:I133" si="18">INT(E69/0.8/6)</f>
        <v>75</v>
      </c>
      <c r="J70" s="2">
        <f t="shared" si="8"/>
        <v>83</v>
      </c>
      <c r="K70" s="2">
        <f t="shared" si="11"/>
        <v>83</v>
      </c>
      <c r="L70" s="2">
        <f t="shared" ref="L70:L133" si="19">INT(E69/0.6/6)</f>
        <v>100</v>
      </c>
      <c r="M70" s="2">
        <f t="shared" si="9"/>
        <v>111</v>
      </c>
      <c r="N70" s="2">
        <f t="shared" si="12"/>
        <v>111</v>
      </c>
    </row>
    <row r="71" spans="1:14" x14ac:dyDescent="0.25">
      <c r="A71" s="10">
        <v>41819</v>
      </c>
      <c r="B71" s="3">
        <f t="shared" si="14"/>
        <v>6</v>
      </c>
      <c r="C71" s="3">
        <f t="shared" si="16"/>
        <v>5</v>
      </c>
      <c r="D71" s="4">
        <f t="shared" si="13"/>
        <v>0.6</v>
      </c>
      <c r="E71" s="5">
        <f t="shared" si="15"/>
        <v>360</v>
      </c>
      <c r="F71" s="2">
        <f t="shared" si="17"/>
        <v>60</v>
      </c>
      <c r="G71" s="2">
        <f t="shared" si="7"/>
        <v>67</v>
      </c>
      <c r="H71" s="2">
        <f t="shared" si="10"/>
        <v>67</v>
      </c>
      <c r="I71" s="2">
        <f t="shared" si="18"/>
        <v>75</v>
      </c>
      <c r="J71" s="2">
        <f t="shared" si="8"/>
        <v>83</v>
      </c>
      <c r="K71" s="2">
        <f t="shared" si="11"/>
        <v>83</v>
      </c>
      <c r="L71" s="2">
        <f t="shared" si="19"/>
        <v>100</v>
      </c>
      <c r="M71" s="2">
        <f t="shared" si="9"/>
        <v>111</v>
      </c>
      <c r="N71" s="2">
        <f t="shared" si="12"/>
        <v>111</v>
      </c>
    </row>
    <row r="72" spans="1:14" x14ac:dyDescent="0.25">
      <c r="A72" s="10">
        <v>41820</v>
      </c>
      <c r="B72" s="3">
        <f t="shared" si="14"/>
        <v>6</v>
      </c>
      <c r="C72" s="3">
        <f t="shared" si="16"/>
        <v>6</v>
      </c>
      <c r="D72" s="4">
        <f t="shared" si="13"/>
        <v>0.6</v>
      </c>
      <c r="E72" s="5">
        <f t="shared" si="15"/>
        <v>360</v>
      </c>
      <c r="F72" s="2">
        <f t="shared" si="17"/>
        <v>60</v>
      </c>
      <c r="G72" s="2">
        <f t="shared" si="7"/>
        <v>60</v>
      </c>
      <c r="H72" s="2">
        <f t="shared" si="10"/>
        <v>67</v>
      </c>
      <c r="I72" s="2">
        <f t="shared" si="18"/>
        <v>75</v>
      </c>
      <c r="J72" s="2">
        <f t="shared" si="8"/>
        <v>75</v>
      </c>
      <c r="K72" s="2">
        <f t="shared" si="11"/>
        <v>83</v>
      </c>
      <c r="L72" s="2">
        <f t="shared" si="19"/>
        <v>100</v>
      </c>
      <c r="M72" s="2">
        <f t="shared" si="9"/>
        <v>100</v>
      </c>
      <c r="N72" s="2">
        <f t="shared" si="12"/>
        <v>111</v>
      </c>
    </row>
    <row r="73" spans="1:14" x14ac:dyDescent="0.25">
      <c r="A73" s="10">
        <v>41821</v>
      </c>
      <c r="B73" s="3">
        <f t="shared" si="14"/>
        <v>7</v>
      </c>
      <c r="C73" s="3">
        <f>IF(C72=7,1,C72+1)</f>
        <v>7</v>
      </c>
      <c r="D73" s="4">
        <f t="shared" si="13"/>
        <v>0.6</v>
      </c>
      <c r="E73" s="5">
        <f t="shared" si="15"/>
        <v>360</v>
      </c>
      <c r="F73" s="2">
        <f t="shared" si="17"/>
        <v>60</v>
      </c>
      <c r="G73" s="2">
        <f t="shared" si="7"/>
        <v>60</v>
      </c>
      <c r="H73" s="2">
        <f t="shared" si="10"/>
        <v>60</v>
      </c>
      <c r="I73" s="2">
        <f t="shared" si="18"/>
        <v>75</v>
      </c>
      <c r="J73" s="2">
        <f t="shared" si="8"/>
        <v>75</v>
      </c>
      <c r="K73" s="2">
        <f t="shared" si="11"/>
        <v>75</v>
      </c>
      <c r="L73" s="2">
        <f t="shared" si="19"/>
        <v>100</v>
      </c>
      <c r="M73" s="2">
        <f t="shared" si="9"/>
        <v>100</v>
      </c>
      <c r="N73" s="2">
        <f t="shared" si="12"/>
        <v>100</v>
      </c>
    </row>
    <row r="74" spans="1:14" x14ac:dyDescent="0.25">
      <c r="A74" s="10">
        <v>41822</v>
      </c>
      <c r="B74" s="3">
        <f t="shared" si="14"/>
        <v>7</v>
      </c>
      <c r="C74" s="3">
        <f t="shared" si="16"/>
        <v>1</v>
      </c>
      <c r="D74" s="4">
        <f t="shared" si="13"/>
        <v>0.54</v>
      </c>
      <c r="E74" s="5">
        <f t="shared" si="15"/>
        <v>324</v>
      </c>
      <c r="F74" s="2">
        <f t="shared" si="17"/>
        <v>60</v>
      </c>
      <c r="G74" s="2">
        <f t="shared" ref="G74:G137" si="20">F70</f>
        <v>60</v>
      </c>
      <c r="H74" s="2">
        <f t="shared" si="10"/>
        <v>60</v>
      </c>
      <c r="I74" s="2">
        <f t="shared" si="18"/>
        <v>75</v>
      </c>
      <c r="J74" s="2">
        <f t="shared" ref="J74:J137" si="21">I70</f>
        <v>75</v>
      </c>
      <c r="K74" s="2">
        <f t="shared" si="11"/>
        <v>75</v>
      </c>
      <c r="L74" s="2">
        <f t="shared" si="19"/>
        <v>100</v>
      </c>
      <c r="M74" s="2">
        <f t="shared" ref="M74:M137" si="22">L70</f>
        <v>100</v>
      </c>
      <c r="N74" s="2">
        <f t="shared" si="12"/>
        <v>100</v>
      </c>
    </row>
    <row r="75" spans="1:14" x14ac:dyDescent="0.25">
      <c r="A75" s="10">
        <v>41823</v>
      </c>
      <c r="B75" s="3">
        <f t="shared" si="14"/>
        <v>7</v>
      </c>
      <c r="C75" s="3">
        <f t="shared" si="16"/>
        <v>2</v>
      </c>
      <c r="D75" s="4">
        <f t="shared" si="13"/>
        <v>0.54</v>
      </c>
      <c r="E75" s="5">
        <f t="shared" si="15"/>
        <v>324</v>
      </c>
      <c r="F75" s="2">
        <f t="shared" si="17"/>
        <v>54</v>
      </c>
      <c r="G75" s="2">
        <f t="shared" si="20"/>
        <v>60</v>
      </c>
      <c r="H75" s="2">
        <f t="shared" ref="H75:H138" si="23">G74</f>
        <v>60</v>
      </c>
      <c r="I75" s="2">
        <f t="shared" si="18"/>
        <v>67</v>
      </c>
      <c r="J75" s="2">
        <f t="shared" si="21"/>
        <v>75</v>
      </c>
      <c r="K75" s="2">
        <f t="shared" ref="K75:K138" si="24">J74</f>
        <v>75</v>
      </c>
      <c r="L75" s="2">
        <f t="shared" si="19"/>
        <v>90</v>
      </c>
      <c r="M75" s="2">
        <f t="shared" si="22"/>
        <v>100</v>
      </c>
      <c r="N75" s="2">
        <f t="shared" ref="N75:N138" si="25">M74</f>
        <v>100</v>
      </c>
    </row>
    <row r="76" spans="1:14" x14ac:dyDescent="0.25">
      <c r="A76" s="10">
        <v>41824</v>
      </c>
      <c r="B76" s="3">
        <f t="shared" si="14"/>
        <v>7</v>
      </c>
      <c r="C76" s="3">
        <f t="shared" si="16"/>
        <v>3</v>
      </c>
      <c r="D76" s="4">
        <f t="shared" si="13"/>
        <v>0.54</v>
      </c>
      <c r="E76" s="5">
        <f t="shared" si="15"/>
        <v>324</v>
      </c>
      <c r="F76" s="2">
        <f t="shared" si="17"/>
        <v>54</v>
      </c>
      <c r="G76" s="2">
        <f t="shared" si="20"/>
        <v>60</v>
      </c>
      <c r="H76" s="2">
        <f t="shared" si="23"/>
        <v>60</v>
      </c>
      <c r="I76" s="2">
        <f t="shared" si="18"/>
        <v>67</v>
      </c>
      <c r="J76" s="2">
        <f t="shared" si="21"/>
        <v>75</v>
      </c>
      <c r="K76" s="2">
        <f t="shared" si="24"/>
        <v>75</v>
      </c>
      <c r="L76" s="2">
        <f t="shared" si="19"/>
        <v>90</v>
      </c>
      <c r="M76" s="2">
        <f t="shared" si="22"/>
        <v>100</v>
      </c>
      <c r="N76" s="2">
        <f t="shared" si="25"/>
        <v>100</v>
      </c>
    </row>
    <row r="77" spans="1:14" x14ac:dyDescent="0.25">
      <c r="A77" s="10">
        <v>41825</v>
      </c>
      <c r="B77" s="3">
        <f t="shared" si="14"/>
        <v>7</v>
      </c>
      <c r="C77" s="3">
        <f t="shared" si="16"/>
        <v>4</v>
      </c>
      <c r="D77" s="4">
        <f t="shared" si="13"/>
        <v>0.54</v>
      </c>
      <c r="E77" s="5">
        <f t="shared" si="15"/>
        <v>324</v>
      </c>
      <c r="F77" s="2">
        <f t="shared" si="17"/>
        <v>54</v>
      </c>
      <c r="G77" s="2">
        <f t="shared" si="20"/>
        <v>60</v>
      </c>
      <c r="H77" s="2">
        <f t="shared" si="23"/>
        <v>60</v>
      </c>
      <c r="I77" s="2">
        <f t="shared" si="18"/>
        <v>67</v>
      </c>
      <c r="J77" s="2">
        <f t="shared" si="21"/>
        <v>75</v>
      </c>
      <c r="K77" s="2">
        <f t="shared" si="24"/>
        <v>75</v>
      </c>
      <c r="L77" s="2">
        <f t="shared" si="19"/>
        <v>90</v>
      </c>
      <c r="M77" s="2">
        <f t="shared" si="22"/>
        <v>100</v>
      </c>
      <c r="N77" s="2">
        <f t="shared" si="25"/>
        <v>100</v>
      </c>
    </row>
    <row r="78" spans="1:14" x14ac:dyDescent="0.25">
      <c r="A78" s="10">
        <v>41826</v>
      </c>
      <c r="B78" s="3">
        <f t="shared" si="14"/>
        <v>7</v>
      </c>
      <c r="C78" s="3">
        <f t="shared" si="16"/>
        <v>5</v>
      </c>
      <c r="D78" s="4">
        <f t="shared" si="13"/>
        <v>0.54</v>
      </c>
      <c r="E78" s="5">
        <f t="shared" si="15"/>
        <v>324</v>
      </c>
      <c r="F78" s="2">
        <f t="shared" si="17"/>
        <v>54</v>
      </c>
      <c r="G78" s="2">
        <f t="shared" si="20"/>
        <v>60</v>
      </c>
      <c r="H78" s="2">
        <f t="shared" si="23"/>
        <v>60</v>
      </c>
      <c r="I78" s="2">
        <f t="shared" si="18"/>
        <v>67</v>
      </c>
      <c r="J78" s="2">
        <f t="shared" si="21"/>
        <v>75</v>
      </c>
      <c r="K78" s="2">
        <f t="shared" si="24"/>
        <v>75</v>
      </c>
      <c r="L78" s="2">
        <f t="shared" si="19"/>
        <v>90</v>
      </c>
      <c r="M78" s="2">
        <f t="shared" si="22"/>
        <v>100</v>
      </c>
      <c r="N78" s="2">
        <f t="shared" si="25"/>
        <v>100</v>
      </c>
    </row>
    <row r="79" spans="1:14" x14ac:dyDescent="0.25">
      <c r="A79" s="10">
        <v>41827</v>
      </c>
      <c r="B79" s="3">
        <f t="shared" si="14"/>
        <v>7</v>
      </c>
      <c r="C79" s="3">
        <f t="shared" si="16"/>
        <v>6</v>
      </c>
      <c r="D79" s="4">
        <f t="shared" si="13"/>
        <v>0.54</v>
      </c>
      <c r="E79" s="5">
        <f t="shared" si="15"/>
        <v>324</v>
      </c>
      <c r="F79" s="2">
        <f t="shared" si="17"/>
        <v>54</v>
      </c>
      <c r="G79" s="2">
        <f t="shared" si="20"/>
        <v>54</v>
      </c>
      <c r="H79" s="2">
        <f t="shared" si="23"/>
        <v>60</v>
      </c>
      <c r="I79" s="2">
        <f t="shared" si="18"/>
        <v>67</v>
      </c>
      <c r="J79" s="2">
        <f t="shared" si="21"/>
        <v>67</v>
      </c>
      <c r="K79" s="2">
        <f t="shared" si="24"/>
        <v>75</v>
      </c>
      <c r="L79" s="2">
        <f t="shared" si="19"/>
        <v>90</v>
      </c>
      <c r="M79" s="2">
        <f t="shared" si="22"/>
        <v>90</v>
      </c>
      <c r="N79" s="2">
        <f t="shared" si="25"/>
        <v>100</v>
      </c>
    </row>
    <row r="80" spans="1:14" x14ac:dyDescent="0.25">
      <c r="A80" s="10">
        <v>41828</v>
      </c>
      <c r="B80" s="3">
        <f t="shared" si="14"/>
        <v>7</v>
      </c>
      <c r="C80" s="3">
        <f t="shared" si="16"/>
        <v>7</v>
      </c>
      <c r="D80" s="4">
        <f t="shared" si="13"/>
        <v>0.54</v>
      </c>
      <c r="E80" s="5">
        <f t="shared" si="15"/>
        <v>324</v>
      </c>
      <c r="F80" s="2">
        <f t="shared" si="17"/>
        <v>54</v>
      </c>
      <c r="G80" s="2">
        <f t="shared" si="20"/>
        <v>54</v>
      </c>
      <c r="H80" s="2">
        <f t="shared" si="23"/>
        <v>54</v>
      </c>
      <c r="I80" s="2">
        <f t="shared" si="18"/>
        <v>67</v>
      </c>
      <c r="J80" s="2">
        <f t="shared" si="21"/>
        <v>67</v>
      </c>
      <c r="K80" s="2">
        <f t="shared" si="24"/>
        <v>67</v>
      </c>
      <c r="L80" s="2">
        <f t="shared" si="19"/>
        <v>90</v>
      </c>
      <c r="M80" s="2">
        <f t="shared" si="22"/>
        <v>90</v>
      </c>
      <c r="N80" s="2">
        <f t="shared" si="25"/>
        <v>90</v>
      </c>
    </row>
    <row r="81" spans="1:14" x14ac:dyDescent="0.25">
      <c r="A81" s="10">
        <v>41829</v>
      </c>
      <c r="B81" s="3">
        <f t="shared" si="14"/>
        <v>7</v>
      </c>
      <c r="C81" s="3">
        <f t="shared" si="16"/>
        <v>1</v>
      </c>
      <c r="D81" s="4">
        <f t="shared" si="13"/>
        <v>0.49</v>
      </c>
      <c r="E81" s="5">
        <f t="shared" si="15"/>
        <v>294</v>
      </c>
      <c r="F81" s="2">
        <f t="shared" si="17"/>
        <v>54</v>
      </c>
      <c r="G81" s="2">
        <f t="shared" si="20"/>
        <v>54</v>
      </c>
      <c r="H81" s="2">
        <f t="shared" si="23"/>
        <v>54</v>
      </c>
      <c r="I81" s="2">
        <f t="shared" si="18"/>
        <v>67</v>
      </c>
      <c r="J81" s="2">
        <f t="shared" si="21"/>
        <v>67</v>
      </c>
      <c r="K81" s="2">
        <f t="shared" si="24"/>
        <v>67</v>
      </c>
      <c r="L81" s="2">
        <f t="shared" si="19"/>
        <v>90</v>
      </c>
      <c r="M81" s="2">
        <f t="shared" si="22"/>
        <v>90</v>
      </c>
      <c r="N81" s="2">
        <f t="shared" si="25"/>
        <v>90</v>
      </c>
    </row>
    <row r="82" spans="1:14" x14ac:dyDescent="0.25">
      <c r="A82" s="10">
        <v>41830</v>
      </c>
      <c r="B82" s="3">
        <f t="shared" si="14"/>
        <v>7</v>
      </c>
      <c r="C82" s="3">
        <f t="shared" si="16"/>
        <v>2</v>
      </c>
      <c r="D82" s="4">
        <f t="shared" si="13"/>
        <v>0.49</v>
      </c>
      <c r="E82" s="5">
        <f t="shared" si="15"/>
        <v>294</v>
      </c>
      <c r="F82" s="2">
        <f t="shared" si="17"/>
        <v>49</v>
      </c>
      <c r="G82" s="2">
        <f t="shared" si="20"/>
        <v>54</v>
      </c>
      <c r="H82" s="2">
        <f t="shared" si="23"/>
        <v>54</v>
      </c>
      <c r="I82" s="2">
        <f t="shared" si="18"/>
        <v>61</v>
      </c>
      <c r="J82" s="2">
        <f t="shared" si="21"/>
        <v>67</v>
      </c>
      <c r="K82" s="2">
        <f t="shared" si="24"/>
        <v>67</v>
      </c>
      <c r="L82" s="2">
        <f t="shared" si="19"/>
        <v>81</v>
      </c>
      <c r="M82" s="2">
        <f t="shared" si="22"/>
        <v>90</v>
      </c>
      <c r="N82" s="2">
        <f t="shared" si="25"/>
        <v>90</v>
      </c>
    </row>
    <row r="83" spans="1:14" x14ac:dyDescent="0.25">
      <c r="A83" s="10">
        <v>41831</v>
      </c>
      <c r="B83" s="3">
        <f t="shared" si="14"/>
        <v>7</v>
      </c>
      <c r="C83" s="3">
        <f t="shared" si="16"/>
        <v>3</v>
      </c>
      <c r="D83" s="4">
        <f t="shared" si="13"/>
        <v>0.49</v>
      </c>
      <c r="E83" s="5">
        <f t="shared" si="15"/>
        <v>294</v>
      </c>
      <c r="F83" s="2">
        <f t="shared" si="17"/>
        <v>49</v>
      </c>
      <c r="G83" s="2">
        <f t="shared" si="20"/>
        <v>54</v>
      </c>
      <c r="H83" s="2">
        <f t="shared" si="23"/>
        <v>54</v>
      </c>
      <c r="I83" s="2">
        <f t="shared" si="18"/>
        <v>61</v>
      </c>
      <c r="J83" s="2">
        <f t="shared" si="21"/>
        <v>67</v>
      </c>
      <c r="K83" s="2">
        <f t="shared" si="24"/>
        <v>67</v>
      </c>
      <c r="L83" s="2">
        <f t="shared" si="19"/>
        <v>81</v>
      </c>
      <c r="M83" s="2">
        <f t="shared" si="22"/>
        <v>90</v>
      </c>
      <c r="N83" s="2">
        <f t="shared" si="25"/>
        <v>90</v>
      </c>
    </row>
    <row r="84" spans="1:14" x14ac:dyDescent="0.25">
      <c r="A84" s="10">
        <v>41832</v>
      </c>
      <c r="B84" s="3">
        <f t="shared" si="14"/>
        <v>7</v>
      </c>
      <c r="C84" s="3">
        <f t="shared" si="16"/>
        <v>4</v>
      </c>
      <c r="D84" s="4">
        <f t="shared" si="13"/>
        <v>0.49</v>
      </c>
      <c r="E84" s="5">
        <f t="shared" si="15"/>
        <v>294</v>
      </c>
      <c r="F84" s="2">
        <f t="shared" si="17"/>
        <v>49</v>
      </c>
      <c r="G84" s="2">
        <f t="shared" si="20"/>
        <v>54</v>
      </c>
      <c r="H84" s="2">
        <f t="shared" si="23"/>
        <v>54</v>
      </c>
      <c r="I84" s="2">
        <f t="shared" si="18"/>
        <v>61</v>
      </c>
      <c r="J84" s="2">
        <f t="shared" si="21"/>
        <v>67</v>
      </c>
      <c r="K84" s="2">
        <f t="shared" si="24"/>
        <v>67</v>
      </c>
      <c r="L84" s="2">
        <f t="shared" si="19"/>
        <v>81</v>
      </c>
      <c r="M84" s="2">
        <f t="shared" si="22"/>
        <v>90</v>
      </c>
      <c r="N84" s="2">
        <f t="shared" si="25"/>
        <v>90</v>
      </c>
    </row>
    <row r="85" spans="1:14" x14ac:dyDescent="0.25">
      <c r="A85" s="10">
        <v>41833</v>
      </c>
      <c r="B85" s="3">
        <f t="shared" si="14"/>
        <v>7</v>
      </c>
      <c r="C85" s="3">
        <f t="shared" si="16"/>
        <v>5</v>
      </c>
      <c r="D85" s="4">
        <f t="shared" si="13"/>
        <v>0.49</v>
      </c>
      <c r="E85" s="5">
        <f t="shared" si="15"/>
        <v>294</v>
      </c>
      <c r="F85" s="2">
        <f t="shared" si="17"/>
        <v>49</v>
      </c>
      <c r="G85" s="2">
        <f t="shared" si="20"/>
        <v>54</v>
      </c>
      <c r="H85" s="2">
        <f t="shared" si="23"/>
        <v>54</v>
      </c>
      <c r="I85" s="2">
        <f t="shared" si="18"/>
        <v>61</v>
      </c>
      <c r="J85" s="2">
        <f t="shared" si="21"/>
        <v>67</v>
      </c>
      <c r="K85" s="2">
        <f t="shared" si="24"/>
        <v>67</v>
      </c>
      <c r="L85" s="2">
        <f t="shared" si="19"/>
        <v>81</v>
      </c>
      <c r="M85" s="2">
        <f t="shared" si="22"/>
        <v>90</v>
      </c>
      <c r="N85" s="2">
        <f t="shared" si="25"/>
        <v>90</v>
      </c>
    </row>
    <row r="86" spans="1:14" x14ac:dyDescent="0.25">
      <c r="A86" s="10">
        <v>41834</v>
      </c>
      <c r="B86" s="3">
        <f t="shared" si="14"/>
        <v>7</v>
      </c>
      <c r="C86" s="3">
        <f t="shared" si="16"/>
        <v>6</v>
      </c>
      <c r="D86" s="4">
        <f t="shared" si="13"/>
        <v>0.49</v>
      </c>
      <c r="E86" s="5">
        <f t="shared" si="15"/>
        <v>294</v>
      </c>
      <c r="F86" s="2">
        <f t="shared" si="17"/>
        <v>49</v>
      </c>
      <c r="G86" s="2">
        <f t="shared" si="20"/>
        <v>49</v>
      </c>
      <c r="H86" s="2">
        <f t="shared" si="23"/>
        <v>54</v>
      </c>
      <c r="I86" s="2">
        <f t="shared" si="18"/>
        <v>61</v>
      </c>
      <c r="J86" s="2">
        <f t="shared" si="21"/>
        <v>61</v>
      </c>
      <c r="K86" s="2">
        <f t="shared" si="24"/>
        <v>67</v>
      </c>
      <c r="L86" s="2">
        <f t="shared" si="19"/>
        <v>81</v>
      </c>
      <c r="M86" s="2">
        <f t="shared" si="22"/>
        <v>81</v>
      </c>
      <c r="N86" s="2">
        <f t="shared" si="25"/>
        <v>90</v>
      </c>
    </row>
    <row r="87" spans="1:14" x14ac:dyDescent="0.25">
      <c r="A87" s="10">
        <v>41835</v>
      </c>
      <c r="B87" s="3">
        <f t="shared" si="14"/>
        <v>7</v>
      </c>
      <c r="C87" s="3">
        <f t="shared" si="16"/>
        <v>7</v>
      </c>
      <c r="D87" s="4">
        <f t="shared" si="13"/>
        <v>0.49</v>
      </c>
      <c r="E87" s="5">
        <f t="shared" si="15"/>
        <v>294</v>
      </c>
      <c r="F87" s="2">
        <f t="shared" si="17"/>
        <v>49</v>
      </c>
      <c r="G87" s="2">
        <f t="shared" si="20"/>
        <v>49</v>
      </c>
      <c r="H87" s="2">
        <f t="shared" si="23"/>
        <v>49</v>
      </c>
      <c r="I87" s="2">
        <f t="shared" si="18"/>
        <v>61</v>
      </c>
      <c r="J87" s="2">
        <f t="shared" si="21"/>
        <v>61</v>
      </c>
      <c r="K87" s="2">
        <f t="shared" si="24"/>
        <v>61</v>
      </c>
      <c r="L87" s="2">
        <f t="shared" si="19"/>
        <v>81</v>
      </c>
      <c r="M87" s="2">
        <f t="shared" si="22"/>
        <v>81</v>
      </c>
      <c r="N87" s="2">
        <f t="shared" si="25"/>
        <v>81</v>
      </c>
    </row>
    <row r="88" spans="1:14" x14ac:dyDescent="0.25">
      <c r="A88" s="10">
        <v>41836</v>
      </c>
      <c r="B88" s="3">
        <f t="shared" si="14"/>
        <v>7</v>
      </c>
      <c r="C88" s="3">
        <f t="shared" si="16"/>
        <v>1</v>
      </c>
      <c r="D88" s="4">
        <f t="shared" si="13"/>
        <v>0.44</v>
      </c>
      <c r="E88" s="5">
        <f t="shared" si="15"/>
        <v>264</v>
      </c>
      <c r="F88" s="2">
        <f t="shared" si="17"/>
        <v>49</v>
      </c>
      <c r="G88" s="2">
        <f t="shared" si="20"/>
        <v>49</v>
      </c>
      <c r="H88" s="2">
        <f t="shared" si="23"/>
        <v>49</v>
      </c>
      <c r="I88" s="2">
        <f t="shared" si="18"/>
        <v>61</v>
      </c>
      <c r="J88" s="2">
        <f t="shared" si="21"/>
        <v>61</v>
      </c>
      <c r="K88" s="2">
        <f t="shared" si="24"/>
        <v>61</v>
      </c>
      <c r="L88" s="2">
        <f t="shared" si="19"/>
        <v>81</v>
      </c>
      <c r="M88" s="2">
        <f t="shared" si="22"/>
        <v>81</v>
      </c>
      <c r="N88" s="2">
        <f t="shared" si="25"/>
        <v>81</v>
      </c>
    </row>
    <row r="89" spans="1:14" x14ac:dyDescent="0.25">
      <c r="A89" s="10">
        <v>41837</v>
      </c>
      <c r="B89" s="3">
        <f t="shared" si="14"/>
        <v>7</v>
      </c>
      <c r="C89" s="3">
        <f t="shared" si="16"/>
        <v>2</v>
      </c>
      <c r="D89" s="4">
        <f t="shared" si="13"/>
        <v>0.44</v>
      </c>
      <c r="E89" s="5">
        <f t="shared" si="15"/>
        <v>264</v>
      </c>
      <c r="F89" s="2">
        <f t="shared" si="17"/>
        <v>44</v>
      </c>
      <c r="G89" s="2">
        <f t="shared" si="20"/>
        <v>49</v>
      </c>
      <c r="H89" s="2">
        <f t="shared" si="23"/>
        <v>49</v>
      </c>
      <c r="I89" s="2">
        <f t="shared" si="18"/>
        <v>55</v>
      </c>
      <c r="J89" s="2">
        <f t="shared" si="21"/>
        <v>61</v>
      </c>
      <c r="K89" s="2">
        <f t="shared" si="24"/>
        <v>61</v>
      </c>
      <c r="L89" s="2">
        <f t="shared" si="19"/>
        <v>73</v>
      </c>
      <c r="M89" s="2">
        <f t="shared" si="22"/>
        <v>81</v>
      </c>
      <c r="N89" s="2">
        <f t="shared" si="25"/>
        <v>81</v>
      </c>
    </row>
    <row r="90" spans="1:14" x14ac:dyDescent="0.25">
      <c r="A90" s="10">
        <v>41838</v>
      </c>
      <c r="B90" s="3">
        <f t="shared" si="14"/>
        <v>7</v>
      </c>
      <c r="C90" s="3">
        <f t="shared" si="16"/>
        <v>3</v>
      </c>
      <c r="D90" s="4">
        <f t="shared" si="13"/>
        <v>0.44</v>
      </c>
      <c r="E90" s="5">
        <f t="shared" si="15"/>
        <v>264</v>
      </c>
      <c r="F90" s="2">
        <f t="shared" si="17"/>
        <v>44</v>
      </c>
      <c r="G90" s="2">
        <f t="shared" si="20"/>
        <v>49</v>
      </c>
      <c r="H90" s="2">
        <f t="shared" si="23"/>
        <v>49</v>
      </c>
      <c r="I90" s="2">
        <f t="shared" si="18"/>
        <v>55</v>
      </c>
      <c r="J90" s="2">
        <f t="shared" si="21"/>
        <v>61</v>
      </c>
      <c r="K90" s="2">
        <f t="shared" si="24"/>
        <v>61</v>
      </c>
      <c r="L90" s="2">
        <f t="shared" si="19"/>
        <v>73</v>
      </c>
      <c r="M90" s="2">
        <f t="shared" si="22"/>
        <v>81</v>
      </c>
      <c r="N90" s="2">
        <f t="shared" si="25"/>
        <v>81</v>
      </c>
    </row>
    <row r="91" spans="1:14" x14ac:dyDescent="0.25">
      <c r="A91" s="10">
        <v>41839</v>
      </c>
      <c r="B91" s="3">
        <f t="shared" si="14"/>
        <v>7</v>
      </c>
      <c r="C91" s="3">
        <f t="shared" si="16"/>
        <v>4</v>
      </c>
      <c r="D91" s="4">
        <f t="shared" si="13"/>
        <v>0.44</v>
      </c>
      <c r="E91" s="5">
        <f t="shared" si="15"/>
        <v>264</v>
      </c>
      <c r="F91" s="2">
        <f t="shared" si="17"/>
        <v>44</v>
      </c>
      <c r="G91" s="2">
        <f t="shared" si="20"/>
        <v>49</v>
      </c>
      <c r="H91" s="2">
        <f t="shared" si="23"/>
        <v>49</v>
      </c>
      <c r="I91" s="2">
        <f t="shared" si="18"/>
        <v>55</v>
      </c>
      <c r="J91" s="2">
        <f t="shared" si="21"/>
        <v>61</v>
      </c>
      <c r="K91" s="2">
        <f t="shared" si="24"/>
        <v>61</v>
      </c>
      <c r="L91" s="2">
        <f t="shared" si="19"/>
        <v>73</v>
      </c>
      <c r="M91" s="2">
        <f t="shared" si="22"/>
        <v>81</v>
      </c>
      <c r="N91" s="2">
        <f t="shared" si="25"/>
        <v>81</v>
      </c>
    </row>
    <row r="92" spans="1:14" x14ac:dyDescent="0.25">
      <c r="A92" s="10">
        <v>41840</v>
      </c>
      <c r="B92" s="3">
        <f t="shared" si="14"/>
        <v>7</v>
      </c>
      <c r="C92" s="3">
        <f t="shared" si="16"/>
        <v>5</v>
      </c>
      <c r="D92" s="4">
        <f t="shared" si="13"/>
        <v>0.44</v>
      </c>
      <c r="E92" s="5">
        <f t="shared" si="15"/>
        <v>264</v>
      </c>
      <c r="F92" s="2">
        <f t="shared" si="17"/>
        <v>44</v>
      </c>
      <c r="G92" s="2">
        <f t="shared" si="20"/>
        <v>49</v>
      </c>
      <c r="H92" s="2">
        <f t="shared" si="23"/>
        <v>49</v>
      </c>
      <c r="I92" s="2">
        <f t="shared" si="18"/>
        <v>55</v>
      </c>
      <c r="J92" s="2">
        <f t="shared" si="21"/>
        <v>61</v>
      </c>
      <c r="K92" s="2">
        <f t="shared" si="24"/>
        <v>61</v>
      </c>
      <c r="L92" s="2">
        <f t="shared" si="19"/>
        <v>73</v>
      </c>
      <c r="M92" s="2">
        <f t="shared" si="22"/>
        <v>81</v>
      </c>
      <c r="N92" s="2">
        <f t="shared" si="25"/>
        <v>81</v>
      </c>
    </row>
    <row r="93" spans="1:14" x14ac:dyDescent="0.25">
      <c r="A93" s="10">
        <v>41841</v>
      </c>
      <c r="B93" s="3">
        <f t="shared" si="14"/>
        <v>7</v>
      </c>
      <c r="C93" s="3">
        <f t="shared" si="16"/>
        <v>6</v>
      </c>
      <c r="D93" s="4">
        <f t="shared" si="13"/>
        <v>0.44</v>
      </c>
      <c r="E93" s="5">
        <f t="shared" si="15"/>
        <v>264</v>
      </c>
      <c r="F93" s="2">
        <f t="shared" si="17"/>
        <v>44</v>
      </c>
      <c r="G93" s="2">
        <f t="shared" si="20"/>
        <v>44</v>
      </c>
      <c r="H93" s="2">
        <f t="shared" si="23"/>
        <v>49</v>
      </c>
      <c r="I93" s="2">
        <f t="shared" si="18"/>
        <v>55</v>
      </c>
      <c r="J93" s="2">
        <f t="shared" si="21"/>
        <v>55</v>
      </c>
      <c r="K93" s="2">
        <f t="shared" si="24"/>
        <v>61</v>
      </c>
      <c r="L93" s="2">
        <f t="shared" si="19"/>
        <v>73</v>
      </c>
      <c r="M93" s="2">
        <f t="shared" si="22"/>
        <v>73</v>
      </c>
      <c r="N93" s="2">
        <f t="shared" si="25"/>
        <v>81</v>
      </c>
    </row>
    <row r="94" spans="1:14" x14ac:dyDescent="0.25">
      <c r="A94" s="10">
        <v>41842</v>
      </c>
      <c r="B94" s="3">
        <f t="shared" si="14"/>
        <v>7</v>
      </c>
      <c r="C94" s="3">
        <f t="shared" si="16"/>
        <v>7</v>
      </c>
      <c r="D94" s="4">
        <f t="shared" si="13"/>
        <v>0.44</v>
      </c>
      <c r="E94" s="5">
        <f t="shared" si="15"/>
        <v>264</v>
      </c>
      <c r="F94" s="2">
        <f t="shared" si="17"/>
        <v>44</v>
      </c>
      <c r="G94" s="2">
        <f t="shared" si="20"/>
        <v>44</v>
      </c>
      <c r="H94" s="2">
        <f t="shared" si="23"/>
        <v>44</v>
      </c>
      <c r="I94" s="2">
        <f t="shared" si="18"/>
        <v>55</v>
      </c>
      <c r="J94" s="2">
        <f t="shared" si="21"/>
        <v>55</v>
      </c>
      <c r="K94" s="2">
        <f t="shared" si="24"/>
        <v>55</v>
      </c>
      <c r="L94" s="2">
        <f t="shared" si="19"/>
        <v>73</v>
      </c>
      <c r="M94" s="2">
        <f t="shared" si="22"/>
        <v>73</v>
      </c>
      <c r="N94" s="2">
        <f t="shared" si="25"/>
        <v>73</v>
      </c>
    </row>
    <row r="95" spans="1:14" x14ac:dyDescent="0.25">
      <c r="A95" s="10">
        <v>41843</v>
      </c>
      <c r="B95" s="3">
        <f t="shared" si="14"/>
        <v>7</v>
      </c>
      <c r="C95" s="3">
        <f t="shared" si="16"/>
        <v>1</v>
      </c>
      <c r="D95" s="4">
        <f t="shared" si="13"/>
        <v>0.4</v>
      </c>
      <c r="E95" s="5">
        <f t="shared" si="15"/>
        <v>240</v>
      </c>
      <c r="F95" s="2">
        <f t="shared" si="17"/>
        <v>44</v>
      </c>
      <c r="G95" s="2">
        <f t="shared" si="20"/>
        <v>44</v>
      </c>
      <c r="H95" s="2">
        <f t="shared" si="23"/>
        <v>44</v>
      </c>
      <c r="I95" s="2">
        <f t="shared" si="18"/>
        <v>55</v>
      </c>
      <c r="J95" s="2">
        <f t="shared" si="21"/>
        <v>55</v>
      </c>
      <c r="K95" s="2">
        <f t="shared" si="24"/>
        <v>55</v>
      </c>
      <c r="L95" s="2">
        <f t="shared" si="19"/>
        <v>73</v>
      </c>
      <c r="M95" s="2">
        <f t="shared" si="22"/>
        <v>73</v>
      </c>
      <c r="N95" s="2">
        <f t="shared" si="25"/>
        <v>73</v>
      </c>
    </row>
    <row r="96" spans="1:14" x14ac:dyDescent="0.25">
      <c r="A96" s="10">
        <v>41844</v>
      </c>
      <c r="B96" s="3">
        <f t="shared" si="14"/>
        <v>7</v>
      </c>
      <c r="C96" s="3">
        <f t="shared" si="16"/>
        <v>2</v>
      </c>
      <c r="D96" s="4">
        <f t="shared" si="13"/>
        <v>0.4</v>
      </c>
      <c r="E96" s="5">
        <f t="shared" si="15"/>
        <v>240</v>
      </c>
      <c r="F96" s="2">
        <f t="shared" si="17"/>
        <v>40</v>
      </c>
      <c r="G96" s="2">
        <f t="shared" si="20"/>
        <v>44</v>
      </c>
      <c r="H96" s="2">
        <f t="shared" si="23"/>
        <v>44</v>
      </c>
      <c r="I96" s="2">
        <f t="shared" si="18"/>
        <v>50</v>
      </c>
      <c r="J96" s="2">
        <f t="shared" si="21"/>
        <v>55</v>
      </c>
      <c r="K96" s="2">
        <f t="shared" si="24"/>
        <v>55</v>
      </c>
      <c r="L96" s="2">
        <f t="shared" si="19"/>
        <v>66</v>
      </c>
      <c r="M96" s="2">
        <f t="shared" si="22"/>
        <v>73</v>
      </c>
      <c r="N96" s="2">
        <f t="shared" si="25"/>
        <v>73</v>
      </c>
    </row>
    <row r="97" spans="1:14" x14ac:dyDescent="0.25">
      <c r="A97" s="10">
        <v>41845</v>
      </c>
      <c r="B97" s="3">
        <f t="shared" si="14"/>
        <v>7</v>
      </c>
      <c r="C97" s="3">
        <f t="shared" si="16"/>
        <v>3</v>
      </c>
      <c r="D97" s="4">
        <f t="shared" si="13"/>
        <v>0.4</v>
      </c>
      <c r="E97" s="5">
        <f t="shared" si="15"/>
        <v>240</v>
      </c>
      <c r="F97" s="2">
        <f t="shared" si="17"/>
        <v>40</v>
      </c>
      <c r="G97" s="2">
        <f t="shared" si="20"/>
        <v>44</v>
      </c>
      <c r="H97" s="2">
        <f t="shared" si="23"/>
        <v>44</v>
      </c>
      <c r="I97" s="2">
        <f t="shared" si="18"/>
        <v>50</v>
      </c>
      <c r="J97" s="2">
        <f t="shared" si="21"/>
        <v>55</v>
      </c>
      <c r="K97" s="2">
        <f t="shared" si="24"/>
        <v>55</v>
      </c>
      <c r="L97" s="2">
        <f t="shared" si="19"/>
        <v>66</v>
      </c>
      <c r="M97" s="2">
        <f t="shared" si="22"/>
        <v>73</v>
      </c>
      <c r="N97" s="2">
        <f t="shared" si="25"/>
        <v>73</v>
      </c>
    </row>
    <row r="98" spans="1:14" x14ac:dyDescent="0.25">
      <c r="A98" s="10">
        <v>41846</v>
      </c>
      <c r="B98" s="3">
        <f t="shared" si="14"/>
        <v>7</v>
      </c>
      <c r="C98" s="3">
        <f t="shared" si="16"/>
        <v>4</v>
      </c>
      <c r="D98" s="4">
        <f t="shared" si="13"/>
        <v>0.4</v>
      </c>
      <c r="E98" s="5">
        <f t="shared" si="15"/>
        <v>240</v>
      </c>
      <c r="F98" s="2">
        <f t="shared" si="17"/>
        <v>40</v>
      </c>
      <c r="G98" s="2">
        <f t="shared" si="20"/>
        <v>44</v>
      </c>
      <c r="H98" s="2">
        <f t="shared" si="23"/>
        <v>44</v>
      </c>
      <c r="I98" s="2">
        <f t="shared" si="18"/>
        <v>50</v>
      </c>
      <c r="J98" s="2">
        <f t="shared" si="21"/>
        <v>55</v>
      </c>
      <c r="K98" s="2">
        <f t="shared" si="24"/>
        <v>55</v>
      </c>
      <c r="L98" s="2">
        <f t="shared" si="19"/>
        <v>66</v>
      </c>
      <c r="M98" s="2">
        <f t="shared" si="22"/>
        <v>73</v>
      </c>
      <c r="N98" s="2">
        <f t="shared" si="25"/>
        <v>73</v>
      </c>
    </row>
    <row r="99" spans="1:14" x14ac:dyDescent="0.25">
      <c r="A99" s="10">
        <v>41847</v>
      </c>
      <c r="B99" s="3">
        <f t="shared" si="14"/>
        <v>7</v>
      </c>
      <c r="C99" s="3">
        <f t="shared" si="16"/>
        <v>5</v>
      </c>
      <c r="D99" s="4">
        <f t="shared" si="13"/>
        <v>0.4</v>
      </c>
      <c r="E99" s="5">
        <f t="shared" si="15"/>
        <v>240</v>
      </c>
      <c r="F99" s="2">
        <f t="shared" si="17"/>
        <v>40</v>
      </c>
      <c r="G99" s="2">
        <f t="shared" si="20"/>
        <v>44</v>
      </c>
      <c r="H99" s="2">
        <f t="shared" si="23"/>
        <v>44</v>
      </c>
      <c r="I99" s="2">
        <f t="shared" si="18"/>
        <v>50</v>
      </c>
      <c r="J99" s="2">
        <f t="shared" si="21"/>
        <v>55</v>
      </c>
      <c r="K99" s="2">
        <f t="shared" si="24"/>
        <v>55</v>
      </c>
      <c r="L99" s="2">
        <f t="shared" si="19"/>
        <v>66</v>
      </c>
      <c r="M99" s="2">
        <f t="shared" si="22"/>
        <v>73</v>
      </c>
      <c r="N99" s="2">
        <f t="shared" si="25"/>
        <v>73</v>
      </c>
    </row>
    <row r="100" spans="1:14" x14ac:dyDescent="0.25">
      <c r="A100" s="10">
        <v>41848</v>
      </c>
      <c r="B100" s="3">
        <f t="shared" si="14"/>
        <v>7</v>
      </c>
      <c r="C100" s="3">
        <f t="shared" si="16"/>
        <v>6</v>
      </c>
      <c r="D100" s="4">
        <f t="shared" si="13"/>
        <v>0.4</v>
      </c>
      <c r="E100" s="5">
        <f t="shared" si="15"/>
        <v>240</v>
      </c>
      <c r="F100" s="2">
        <f t="shared" si="17"/>
        <v>40</v>
      </c>
      <c r="G100" s="2">
        <f t="shared" si="20"/>
        <v>40</v>
      </c>
      <c r="H100" s="2">
        <f t="shared" si="23"/>
        <v>44</v>
      </c>
      <c r="I100" s="2">
        <f t="shared" si="18"/>
        <v>50</v>
      </c>
      <c r="J100" s="2">
        <f t="shared" si="21"/>
        <v>50</v>
      </c>
      <c r="K100" s="2">
        <f t="shared" si="24"/>
        <v>55</v>
      </c>
      <c r="L100" s="2">
        <f t="shared" si="19"/>
        <v>66</v>
      </c>
      <c r="M100" s="2">
        <f t="shared" si="22"/>
        <v>66</v>
      </c>
      <c r="N100" s="2">
        <f t="shared" si="25"/>
        <v>73</v>
      </c>
    </row>
    <row r="101" spans="1:14" x14ac:dyDescent="0.25">
      <c r="A101" s="10">
        <v>41849</v>
      </c>
      <c r="B101" s="3">
        <f t="shared" si="14"/>
        <v>7</v>
      </c>
      <c r="C101" s="3">
        <f t="shared" si="16"/>
        <v>7</v>
      </c>
      <c r="D101" s="4">
        <f t="shared" si="13"/>
        <v>0.4</v>
      </c>
      <c r="E101" s="5">
        <f t="shared" si="15"/>
        <v>240</v>
      </c>
      <c r="F101" s="2">
        <f t="shared" si="17"/>
        <v>40</v>
      </c>
      <c r="G101" s="2">
        <f t="shared" si="20"/>
        <v>40</v>
      </c>
      <c r="H101" s="2">
        <f t="shared" si="23"/>
        <v>40</v>
      </c>
      <c r="I101" s="2">
        <f t="shared" si="18"/>
        <v>50</v>
      </c>
      <c r="J101" s="2">
        <f t="shared" si="21"/>
        <v>50</v>
      </c>
      <c r="K101" s="2">
        <f t="shared" si="24"/>
        <v>50</v>
      </c>
      <c r="L101" s="2">
        <f t="shared" si="19"/>
        <v>66</v>
      </c>
      <c r="M101" s="2">
        <f t="shared" si="22"/>
        <v>66</v>
      </c>
      <c r="N101" s="2">
        <f t="shared" si="25"/>
        <v>66</v>
      </c>
    </row>
    <row r="102" spans="1:14" x14ac:dyDescent="0.25">
      <c r="A102" s="10">
        <v>41850</v>
      </c>
      <c r="B102" s="3">
        <f t="shared" si="14"/>
        <v>7</v>
      </c>
      <c r="C102" s="3">
        <f t="shared" si="16"/>
        <v>1</v>
      </c>
      <c r="D102" s="4">
        <f t="shared" si="13"/>
        <v>0.36</v>
      </c>
      <c r="E102" s="5">
        <f t="shared" si="15"/>
        <v>216</v>
      </c>
      <c r="F102" s="2">
        <f t="shared" si="17"/>
        <v>40</v>
      </c>
      <c r="G102" s="2">
        <f t="shared" si="20"/>
        <v>40</v>
      </c>
      <c r="H102" s="2">
        <f t="shared" si="23"/>
        <v>40</v>
      </c>
      <c r="I102" s="2">
        <f t="shared" si="18"/>
        <v>50</v>
      </c>
      <c r="J102" s="2">
        <f t="shared" si="21"/>
        <v>50</v>
      </c>
      <c r="K102" s="2">
        <f t="shared" si="24"/>
        <v>50</v>
      </c>
      <c r="L102" s="2">
        <f t="shared" si="19"/>
        <v>66</v>
      </c>
      <c r="M102" s="2">
        <f t="shared" si="22"/>
        <v>66</v>
      </c>
      <c r="N102" s="2">
        <f t="shared" si="25"/>
        <v>66</v>
      </c>
    </row>
    <row r="103" spans="1:14" x14ac:dyDescent="0.25">
      <c r="A103" s="10">
        <v>41851</v>
      </c>
      <c r="B103" s="3">
        <f t="shared" si="14"/>
        <v>7</v>
      </c>
      <c r="C103" s="3">
        <f t="shared" si="16"/>
        <v>2</v>
      </c>
      <c r="D103" s="4">
        <f t="shared" si="13"/>
        <v>0.36</v>
      </c>
      <c r="E103" s="5">
        <f t="shared" si="15"/>
        <v>216</v>
      </c>
      <c r="F103" s="2">
        <f t="shared" si="17"/>
        <v>36</v>
      </c>
      <c r="G103" s="2">
        <f t="shared" si="20"/>
        <v>40</v>
      </c>
      <c r="H103" s="2">
        <f t="shared" si="23"/>
        <v>40</v>
      </c>
      <c r="I103" s="2">
        <f t="shared" si="18"/>
        <v>45</v>
      </c>
      <c r="J103" s="2">
        <f t="shared" si="21"/>
        <v>50</v>
      </c>
      <c r="K103" s="2">
        <f t="shared" si="24"/>
        <v>50</v>
      </c>
      <c r="L103" s="2">
        <f t="shared" si="19"/>
        <v>60</v>
      </c>
      <c r="M103" s="2">
        <f t="shared" si="22"/>
        <v>66</v>
      </c>
      <c r="N103" s="2">
        <f t="shared" si="25"/>
        <v>66</v>
      </c>
    </row>
    <row r="104" spans="1:14" x14ac:dyDescent="0.25">
      <c r="A104" s="10">
        <v>41852</v>
      </c>
      <c r="B104" s="3">
        <f t="shared" si="14"/>
        <v>8</v>
      </c>
      <c r="C104" s="3">
        <f>IF(C103=7,1,C103+1)</f>
        <v>3</v>
      </c>
      <c r="D104" s="4">
        <f t="shared" si="13"/>
        <v>0.36</v>
      </c>
      <c r="E104" s="5">
        <f t="shared" si="15"/>
        <v>216</v>
      </c>
      <c r="F104" s="2">
        <f t="shared" si="17"/>
        <v>36</v>
      </c>
      <c r="G104" s="2">
        <f t="shared" si="20"/>
        <v>40</v>
      </c>
      <c r="H104" s="2">
        <f t="shared" si="23"/>
        <v>40</v>
      </c>
      <c r="I104" s="2">
        <f t="shared" si="18"/>
        <v>45</v>
      </c>
      <c r="J104" s="2">
        <f t="shared" si="21"/>
        <v>50</v>
      </c>
      <c r="K104" s="2">
        <f t="shared" si="24"/>
        <v>50</v>
      </c>
      <c r="L104" s="2">
        <f t="shared" si="19"/>
        <v>60</v>
      </c>
      <c r="M104" s="2">
        <f t="shared" si="22"/>
        <v>66</v>
      </c>
      <c r="N104" s="2">
        <f t="shared" si="25"/>
        <v>66</v>
      </c>
    </row>
    <row r="105" spans="1:14" x14ac:dyDescent="0.25">
      <c r="A105" s="10">
        <v>41853</v>
      </c>
      <c r="B105" s="3">
        <f t="shared" si="14"/>
        <v>8</v>
      </c>
      <c r="C105" s="3">
        <f t="shared" si="16"/>
        <v>4</v>
      </c>
      <c r="D105" s="4">
        <f t="shared" si="13"/>
        <v>0.36</v>
      </c>
      <c r="E105" s="5">
        <f t="shared" si="15"/>
        <v>216</v>
      </c>
      <c r="F105" s="2">
        <f t="shared" si="17"/>
        <v>36</v>
      </c>
      <c r="G105" s="2">
        <f t="shared" si="20"/>
        <v>40</v>
      </c>
      <c r="H105" s="2">
        <f t="shared" si="23"/>
        <v>40</v>
      </c>
      <c r="I105" s="2">
        <f t="shared" si="18"/>
        <v>45</v>
      </c>
      <c r="J105" s="2">
        <f t="shared" si="21"/>
        <v>50</v>
      </c>
      <c r="K105" s="2">
        <f t="shared" si="24"/>
        <v>50</v>
      </c>
      <c r="L105" s="2">
        <f t="shared" si="19"/>
        <v>60</v>
      </c>
      <c r="M105" s="2">
        <f t="shared" si="22"/>
        <v>66</v>
      </c>
      <c r="N105" s="2">
        <f t="shared" si="25"/>
        <v>66</v>
      </c>
    </row>
    <row r="106" spans="1:14" x14ac:dyDescent="0.25">
      <c r="A106" s="10">
        <v>41854</v>
      </c>
      <c r="B106" s="3">
        <f t="shared" si="14"/>
        <v>8</v>
      </c>
      <c r="C106" s="3">
        <f t="shared" si="16"/>
        <v>5</v>
      </c>
      <c r="D106" s="4">
        <f t="shared" si="13"/>
        <v>0.36</v>
      </c>
      <c r="E106" s="5">
        <f t="shared" si="15"/>
        <v>216</v>
      </c>
      <c r="F106" s="2">
        <f t="shared" si="17"/>
        <v>36</v>
      </c>
      <c r="G106" s="2">
        <f t="shared" si="20"/>
        <v>40</v>
      </c>
      <c r="H106" s="2">
        <f t="shared" si="23"/>
        <v>40</v>
      </c>
      <c r="I106" s="2">
        <f t="shared" si="18"/>
        <v>45</v>
      </c>
      <c r="J106" s="2">
        <f t="shared" si="21"/>
        <v>50</v>
      </c>
      <c r="K106" s="2">
        <f t="shared" si="24"/>
        <v>50</v>
      </c>
      <c r="L106" s="2">
        <f t="shared" si="19"/>
        <v>60</v>
      </c>
      <c r="M106" s="2">
        <f t="shared" si="22"/>
        <v>66</v>
      </c>
      <c r="N106" s="2">
        <f t="shared" si="25"/>
        <v>66</v>
      </c>
    </row>
    <row r="107" spans="1:14" x14ac:dyDescent="0.25">
      <c r="A107" s="10">
        <v>41855</v>
      </c>
      <c r="B107" s="3">
        <f t="shared" si="14"/>
        <v>8</v>
      </c>
      <c r="C107" s="3">
        <f t="shared" si="16"/>
        <v>6</v>
      </c>
      <c r="D107" s="4">
        <f t="shared" si="13"/>
        <v>0.36</v>
      </c>
      <c r="E107" s="5">
        <f t="shared" si="15"/>
        <v>216</v>
      </c>
      <c r="F107" s="2">
        <f t="shared" si="17"/>
        <v>36</v>
      </c>
      <c r="G107" s="2">
        <f t="shared" si="20"/>
        <v>36</v>
      </c>
      <c r="H107" s="2">
        <f t="shared" si="23"/>
        <v>40</v>
      </c>
      <c r="I107" s="2">
        <f t="shared" si="18"/>
        <v>45</v>
      </c>
      <c r="J107" s="2">
        <f t="shared" si="21"/>
        <v>45</v>
      </c>
      <c r="K107" s="2">
        <f t="shared" si="24"/>
        <v>50</v>
      </c>
      <c r="L107" s="2">
        <f t="shared" si="19"/>
        <v>60</v>
      </c>
      <c r="M107" s="2">
        <f t="shared" si="22"/>
        <v>60</v>
      </c>
      <c r="N107" s="2">
        <f t="shared" si="25"/>
        <v>66</v>
      </c>
    </row>
    <row r="108" spans="1:14" x14ac:dyDescent="0.25">
      <c r="A108" s="10">
        <v>41856</v>
      </c>
      <c r="B108" s="3">
        <f t="shared" si="14"/>
        <v>8</v>
      </c>
      <c r="C108" s="3">
        <f t="shared" si="16"/>
        <v>7</v>
      </c>
      <c r="D108" s="4">
        <f t="shared" si="13"/>
        <v>0.36</v>
      </c>
      <c r="E108" s="5">
        <f t="shared" si="15"/>
        <v>216</v>
      </c>
      <c r="F108" s="2">
        <f t="shared" si="17"/>
        <v>36</v>
      </c>
      <c r="G108" s="2">
        <f t="shared" si="20"/>
        <v>36</v>
      </c>
      <c r="H108" s="2">
        <f t="shared" si="23"/>
        <v>36</v>
      </c>
      <c r="I108" s="2">
        <f t="shared" si="18"/>
        <v>45</v>
      </c>
      <c r="J108" s="2">
        <f t="shared" si="21"/>
        <v>45</v>
      </c>
      <c r="K108" s="2">
        <f t="shared" si="24"/>
        <v>45</v>
      </c>
      <c r="L108" s="2">
        <f t="shared" si="19"/>
        <v>60</v>
      </c>
      <c r="M108" s="2">
        <f t="shared" si="22"/>
        <v>60</v>
      </c>
      <c r="N108" s="2">
        <f t="shared" si="25"/>
        <v>60</v>
      </c>
    </row>
    <row r="109" spans="1:14" x14ac:dyDescent="0.25">
      <c r="A109" s="10">
        <v>41857</v>
      </c>
      <c r="B109" s="3">
        <f t="shared" si="14"/>
        <v>8</v>
      </c>
      <c r="C109" s="3">
        <f t="shared" si="16"/>
        <v>1</v>
      </c>
      <c r="D109" s="4">
        <f t="shared" si="13"/>
        <v>0.32</v>
      </c>
      <c r="E109" s="5">
        <f t="shared" si="15"/>
        <v>192</v>
      </c>
      <c r="F109" s="2">
        <f t="shared" si="17"/>
        <v>36</v>
      </c>
      <c r="G109" s="2">
        <f t="shared" si="20"/>
        <v>36</v>
      </c>
      <c r="H109" s="2">
        <f t="shared" si="23"/>
        <v>36</v>
      </c>
      <c r="I109" s="2">
        <f t="shared" si="18"/>
        <v>45</v>
      </c>
      <c r="J109" s="2">
        <f t="shared" si="21"/>
        <v>45</v>
      </c>
      <c r="K109" s="2">
        <f t="shared" si="24"/>
        <v>45</v>
      </c>
      <c r="L109" s="2">
        <f t="shared" si="19"/>
        <v>60</v>
      </c>
      <c r="M109" s="2">
        <f t="shared" si="22"/>
        <v>60</v>
      </c>
      <c r="N109" s="2">
        <f t="shared" si="25"/>
        <v>60</v>
      </c>
    </row>
    <row r="110" spans="1:14" x14ac:dyDescent="0.25">
      <c r="A110" s="10">
        <v>41858</v>
      </c>
      <c r="B110" s="3">
        <f t="shared" si="14"/>
        <v>8</v>
      </c>
      <c r="C110" s="3">
        <f t="shared" si="16"/>
        <v>2</v>
      </c>
      <c r="D110" s="4">
        <f t="shared" si="13"/>
        <v>0.32</v>
      </c>
      <c r="E110" s="5">
        <f t="shared" si="15"/>
        <v>192</v>
      </c>
      <c r="F110" s="2">
        <f t="shared" si="17"/>
        <v>32</v>
      </c>
      <c r="G110" s="2">
        <f t="shared" si="20"/>
        <v>36</v>
      </c>
      <c r="H110" s="2">
        <f t="shared" si="23"/>
        <v>36</v>
      </c>
      <c r="I110" s="2">
        <f t="shared" si="18"/>
        <v>40</v>
      </c>
      <c r="J110" s="2">
        <f t="shared" si="21"/>
        <v>45</v>
      </c>
      <c r="K110" s="2">
        <f t="shared" si="24"/>
        <v>45</v>
      </c>
      <c r="L110" s="2">
        <f t="shared" si="19"/>
        <v>53</v>
      </c>
      <c r="M110" s="2">
        <f t="shared" si="22"/>
        <v>60</v>
      </c>
      <c r="N110" s="2">
        <f t="shared" si="25"/>
        <v>60</v>
      </c>
    </row>
    <row r="111" spans="1:14" x14ac:dyDescent="0.25">
      <c r="A111" s="10">
        <v>41859</v>
      </c>
      <c r="B111" s="3">
        <f t="shared" si="14"/>
        <v>8</v>
      </c>
      <c r="C111" s="3">
        <f t="shared" si="16"/>
        <v>3</v>
      </c>
      <c r="D111" s="4">
        <f t="shared" si="13"/>
        <v>0.32</v>
      </c>
      <c r="E111" s="5">
        <f t="shared" si="15"/>
        <v>192</v>
      </c>
      <c r="F111" s="2">
        <f t="shared" si="17"/>
        <v>32</v>
      </c>
      <c r="G111" s="2">
        <f t="shared" si="20"/>
        <v>36</v>
      </c>
      <c r="H111" s="2">
        <f t="shared" si="23"/>
        <v>36</v>
      </c>
      <c r="I111" s="2">
        <f t="shared" si="18"/>
        <v>40</v>
      </c>
      <c r="J111" s="2">
        <f t="shared" si="21"/>
        <v>45</v>
      </c>
      <c r="K111" s="2">
        <f t="shared" si="24"/>
        <v>45</v>
      </c>
      <c r="L111" s="2">
        <f t="shared" si="19"/>
        <v>53</v>
      </c>
      <c r="M111" s="2">
        <f t="shared" si="22"/>
        <v>60</v>
      </c>
      <c r="N111" s="2">
        <f t="shared" si="25"/>
        <v>60</v>
      </c>
    </row>
    <row r="112" spans="1:14" x14ac:dyDescent="0.25">
      <c r="A112" s="10">
        <v>41860</v>
      </c>
      <c r="B112" s="3">
        <f t="shared" si="14"/>
        <v>8</v>
      </c>
      <c r="C112" s="3">
        <f t="shared" si="16"/>
        <v>4</v>
      </c>
      <c r="D112" s="4">
        <f t="shared" si="13"/>
        <v>0.32</v>
      </c>
      <c r="E112" s="5">
        <f t="shared" si="15"/>
        <v>192</v>
      </c>
      <c r="F112" s="2">
        <f t="shared" si="17"/>
        <v>32</v>
      </c>
      <c r="G112" s="2">
        <f t="shared" si="20"/>
        <v>36</v>
      </c>
      <c r="H112" s="2">
        <f t="shared" si="23"/>
        <v>36</v>
      </c>
      <c r="I112" s="2">
        <f t="shared" si="18"/>
        <v>40</v>
      </c>
      <c r="J112" s="2">
        <f t="shared" si="21"/>
        <v>45</v>
      </c>
      <c r="K112" s="2">
        <f t="shared" si="24"/>
        <v>45</v>
      </c>
      <c r="L112" s="2">
        <f t="shared" si="19"/>
        <v>53</v>
      </c>
      <c r="M112" s="2">
        <f t="shared" si="22"/>
        <v>60</v>
      </c>
      <c r="N112" s="2">
        <f t="shared" si="25"/>
        <v>60</v>
      </c>
    </row>
    <row r="113" spans="1:14" x14ac:dyDescent="0.25">
      <c r="A113" s="10">
        <v>41861</v>
      </c>
      <c r="B113" s="3">
        <f t="shared" si="14"/>
        <v>8</v>
      </c>
      <c r="C113" s="3">
        <f t="shared" si="16"/>
        <v>5</v>
      </c>
      <c r="D113" s="4">
        <f t="shared" si="13"/>
        <v>0.32</v>
      </c>
      <c r="E113" s="5">
        <f t="shared" si="15"/>
        <v>192</v>
      </c>
      <c r="F113" s="2">
        <f t="shared" si="17"/>
        <v>32</v>
      </c>
      <c r="G113" s="2">
        <f t="shared" si="20"/>
        <v>36</v>
      </c>
      <c r="H113" s="2">
        <f t="shared" si="23"/>
        <v>36</v>
      </c>
      <c r="I113" s="2">
        <f t="shared" si="18"/>
        <v>40</v>
      </c>
      <c r="J113" s="2">
        <f t="shared" si="21"/>
        <v>45</v>
      </c>
      <c r="K113" s="2">
        <f t="shared" si="24"/>
        <v>45</v>
      </c>
      <c r="L113" s="2">
        <f t="shared" si="19"/>
        <v>53</v>
      </c>
      <c r="M113" s="2">
        <f t="shared" si="22"/>
        <v>60</v>
      </c>
      <c r="N113" s="2">
        <f t="shared" si="25"/>
        <v>60</v>
      </c>
    </row>
    <row r="114" spans="1:14" x14ac:dyDescent="0.25">
      <c r="A114" s="10">
        <v>41862</v>
      </c>
      <c r="B114" s="3">
        <f t="shared" si="14"/>
        <v>8</v>
      </c>
      <c r="C114" s="3">
        <f t="shared" si="16"/>
        <v>6</v>
      </c>
      <c r="D114" s="4">
        <f t="shared" si="13"/>
        <v>0.32</v>
      </c>
      <c r="E114" s="5">
        <f t="shared" si="15"/>
        <v>192</v>
      </c>
      <c r="F114" s="2">
        <f t="shared" si="17"/>
        <v>32</v>
      </c>
      <c r="G114" s="2">
        <f t="shared" si="20"/>
        <v>32</v>
      </c>
      <c r="H114" s="2">
        <f t="shared" si="23"/>
        <v>36</v>
      </c>
      <c r="I114" s="2">
        <f t="shared" si="18"/>
        <v>40</v>
      </c>
      <c r="J114" s="2">
        <f t="shared" si="21"/>
        <v>40</v>
      </c>
      <c r="K114" s="2">
        <f t="shared" si="24"/>
        <v>45</v>
      </c>
      <c r="L114" s="2">
        <f t="shared" si="19"/>
        <v>53</v>
      </c>
      <c r="M114" s="2">
        <f t="shared" si="22"/>
        <v>53</v>
      </c>
      <c r="N114" s="2">
        <f t="shared" si="25"/>
        <v>60</v>
      </c>
    </row>
    <row r="115" spans="1:14" x14ac:dyDescent="0.25">
      <c r="A115" s="10">
        <v>41863</v>
      </c>
      <c r="B115" s="3">
        <f t="shared" si="14"/>
        <v>8</v>
      </c>
      <c r="C115" s="3">
        <f t="shared" si="16"/>
        <v>7</v>
      </c>
      <c r="D115" s="4">
        <f t="shared" si="13"/>
        <v>0.32</v>
      </c>
      <c r="E115" s="5">
        <f t="shared" si="15"/>
        <v>192</v>
      </c>
      <c r="F115" s="2">
        <f t="shared" si="17"/>
        <v>32</v>
      </c>
      <c r="G115" s="2">
        <f t="shared" si="20"/>
        <v>32</v>
      </c>
      <c r="H115" s="2">
        <f t="shared" si="23"/>
        <v>32</v>
      </c>
      <c r="I115" s="2">
        <f t="shared" si="18"/>
        <v>40</v>
      </c>
      <c r="J115" s="2">
        <f t="shared" si="21"/>
        <v>40</v>
      </c>
      <c r="K115" s="2">
        <f t="shared" si="24"/>
        <v>40</v>
      </c>
      <c r="L115" s="2">
        <f t="shared" si="19"/>
        <v>53</v>
      </c>
      <c r="M115" s="2">
        <f t="shared" si="22"/>
        <v>53</v>
      </c>
      <c r="N115" s="2">
        <f t="shared" si="25"/>
        <v>53</v>
      </c>
    </row>
    <row r="116" spans="1:14" x14ac:dyDescent="0.25">
      <c r="A116" s="10">
        <v>41864</v>
      </c>
      <c r="B116" s="3">
        <f t="shared" si="14"/>
        <v>8</v>
      </c>
      <c r="C116" s="3">
        <f t="shared" si="16"/>
        <v>1</v>
      </c>
      <c r="D116" s="4">
        <f t="shared" si="13"/>
        <v>0.28999999999999998</v>
      </c>
      <c r="E116" s="5">
        <f t="shared" si="15"/>
        <v>174</v>
      </c>
      <c r="F116" s="2">
        <f t="shared" si="17"/>
        <v>32</v>
      </c>
      <c r="G116" s="2">
        <f t="shared" si="20"/>
        <v>32</v>
      </c>
      <c r="H116" s="2">
        <f t="shared" si="23"/>
        <v>32</v>
      </c>
      <c r="I116" s="2">
        <f t="shared" si="18"/>
        <v>40</v>
      </c>
      <c r="J116" s="2">
        <f t="shared" si="21"/>
        <v>40</v>
      </c>
      <c r="K116" s="2">
        <f t="shared" si="24"/>
        <v>40</v>
      </c>
      <c r="L116" s="2">
        <f t="shared" si="19"/>
        <v>53</v>
      </c>
      <c r="M116" s="2">
        <f t="shared" si="22"/>
        <v>53</v>
      </c>
      <c r="N116" s="2">
        <f t="shared" si="25"/>
        <v>53</v>
      </c>
    </row>
    <row r="117" spans="1:14" x14ac:dyDescent="0.25">
      <c r="A117" s="10">
        <v>41865</v>
      </c>
      <c r="B117" s="3">
        <f t="shared" si="14"/>
        <v>8</v>
      </c>
      <c r="C117" s="3">
        <f t="shared" si="16"/>
        <v>2</v>
      </c>
      <c r="D117" s="4">
        <f t="shared" si="13"/>
        <v>0.28999999999999998</v>
      </c>
      <c r="E117" s="5">
        <f t="shared" si="15"/>
        <v>174</v>
      </c>
      <c r="F117" s="2">
        <f t="shared" si="17"/>
        <v>29</v>
      </c>
      <c r="G117" s="2">
        <f t="shared" si="20"/>
        <v>32</v>
      </c>
      <c r="H117" s="2">
        <f t="shared" si="23"/>
        <v>32</v>
      </c>
      <c r="I117" s="2">
        <f t="shared" si="18"/>
        <v>36</v>
      </c>
      <c r="J117" s="2">
        <f t="shared" si="21"/>
        <v>40</v>
      </c>
      <c r="K117" s="2">
        <f t="shared" si="24"/>
        <v>40</v>
      </c>
      <c r="L117" s="2">
        <f t="shared" si="19"/>
        <v>48</v>
      </c>
      <c r="M117" s="2">
        <f t="shared" si="22"/>
        <v>53</v>
      </c>
      <c r="N117" s="2">
        <f t="shared" si="25"/>
        <v>53</v>
      </c>
    </row>
    <row r="118" spans="1:14" x14ac:dyDescent="0.25">
      <c r="A118" s="10">
        <v>41866</v>
      </c>
      <c r="B118" s="3">
        <f t="shared" si="14"/>
        <v>8</v>
      </c>
      <c r="C118" s="3">
        <f t="shared" si="16"/>
        <v>3</v>
      </c>
      <c r="D118" s="4">
        <f t="shared" si="13"/>
        <v>0.28999999999999998</v>
      </c>
      <c r="E118" s="5">
        <f t="shared" si="15"/>
        <v>174</v>
      </c>
      <c r="F118" s="2">
        <f t="shared" si="17"/>
        <v>29</v>
      </c>
      <c r="G118" s="2">
        <f t="shared" si="20"/>
        <v>32</v>
      </c>
      <c r="H118" s="2">
        <f t="shared" si="23"/>
        <v>32</v>
      </c>
      <c r="I118" s="2">
        <f t="shared" si="18"/>
        <v>36</v>
      </c>
      <c r="J118" s="2">
        <f t="shared" si="21"/>
        <v>40</v>
      </c>
      <c r="K118" s="2">
        <f t="shared" si="24"/>
        <v>40</v>
      </c>
      <c r="L118" s="2">
        <f t="shared" si="19"/>
        <v>48</v>
      </c>
      <c r="M118" s="2">
        <f t="shared" si="22"/>
        <v>53</v>
      </c>
      <c r="N118" s="2">
        <f t="shared" si="25"/>
        <v>53</v>
      </c>
    </row>
    <row r="119" spans="1:14" x14ac:dyDescent="0.25">
      <c r="A119" s="10">
        <v>41867</v>
      </c>
      <c r="B119" s="3">
        <f t="shared" si="14"/>
        <v>8</v>
      </c>
      <c r="C119" s="3">
        <f t="shared" si="16"/>
        <v>4</v>
      </c>
      <c r="D119" s="4">
        <f t="shared" si="13"/>
        <v>0.28999999999999998</v>
      </c>
      <c r="E119" s="5">
        <f t="shared" si="15"/>
        <v>174</v>
      </c>
      <c r="F119" s="2">
        <f t="shared" si="17"/>
        <v>29</v>
      </c>
      <c r="G119" s="2">
        <f t="shared" si="20"/>
        <v>32</v>
      </c>
      <c r="H119" s="2">
        <f t="shared" si="23"/>
        <v>32</v>
      </c>
      <c r="I119" s="2">
        <f t="shared" si="18"/>
        <v>36</v>
      </c>
      <c r="J119" s="2">
        <f t="shared" si="21"/>
        <v>40</v>
      </c>
      <c r="K119" s="2">
        <f t="shared" si="24"/>
        <v>40</v>
      </c>
      <c r="L119" s="2">
        <f t="shared" si="19"/>
        <v>48</v>
      </c>
      <c r="M119" s="2">
        <f t="shared" si="22"/>
        <v>53</v>
      </c>
      <c r="N119" s="2">
        <f t="shared" si="25"/>
        <v>53</v>
      </c>
    </row>
    <row r="120" spans="1:14" x14ac:dyDescent="0.25">
      <c r="A120" s="10">
        <v>41868</v>
      </c>
      <c r="B120" s="3">
        <f t="shared" si="14"/>
        <v>8</v>
      </c>
      <c r="C120" s="3">
        <f t="shared" si="16"/>
        <v>5</v>
      </c>
      <c r="D120" s="4">
        <f t="shared" si="13"/>
        <v>0.28999999999999998</v>
      </c>
      <c r="E120" s="5">
        <f t="shared" si="15"/>
        <v>174</v>
      </c>
      <c r="F120" s="2">
        <f t="shared" si="17"/>
        <v>29</v>
      </c>
      <c r="G120" s="2">
        <f t="shared" si="20"/>
        <v>32</v>
      </c>
      <c r="H120" s="2">
        <f t="shared" si="23"/>
        <v>32</v>
      </c>
      <c r="I120" s="2">
        <f t="shared" si="18"/>
        <v>36</v>
      </c>
      <c r="J120" s="2">
        <f t="shared" si="21"/>
        <v>40</v>
      </c>
      <c r="K120" s="2">
        <f t="shared" si="24"/>
        <v>40</v>
      </c>
      <c r="L120" s="2">
        <f t="shared" si="19"/>
        <v>48</v>
      </c>
      <c r="M120" s="2">
        <f t="shared" si="22"/>
        <v>53</v>
      </c>
      <c r="N120" s="2">
        <f t="shared" si="25"/>
        <v>53</v>
      </c>
    </row>
    <row r="121" spans="1:14" x14ac:dyDescent="0.25">
      <c r="A121" s="10">
        <v>41869</v>
      </c>
      <c r="B121" s="3">
        <f t="shared" si="14"/>
        <v>8</v>
      </c>
      <c r="C121" s="3">
        <f t="shared" si="16"/>
        <v>6</v>
      </c>
      <c r="D121" s="4">
        <f t="shared" si="13"/>
        <v>0.28999999999999998</v>
      </c>
      <c r="E121" s="5">
        <f t="shared" si="15"/>
        <v>174</v>
      </c>
      <c r="F121" s="2">
        <f t="shared" si="17"/>
        <v>29</v>
      </c>
      <c r="G121" s="2">
        <f t="shared" si="20"/>
        <v>29</v>
      </c>
      <c r="H121" s="2">
        <f t="shared" si="23"/>
        <v>32</v>
      </c>
      <c r="I121" s="2">
        <f t="shared" si="18"/>
        <v>36</v>
      </c>
      <c r="J121" s="2">
        <f t="shared" si="21"/>
        <v>36</v>
      </c>
      <c r="K121" s="2">
        <f t="shared" si="24"/>
        <v>40</v>
      </c>
      <c r="L121" s="2">
        <f t="shared" si="19"/>
        <v>48</v>
      </c>
      <c r="M121" s="2">
        <f t="shared" si="22"/>
        <v>48</v>
      </c>
      <c r="N121" s="2">
        <f t="shared" si="25"/>
        <v>53</v>
      </c>
    </row>
    <row r="122" spans="1:14" x14ac:dyDescent="0.25">
      <c r="A122" s="10">
        <v>41870</v>
      </c>
      <c r="B122" s="3">
        <f t="shared" si="14"/>
        <v>8</v>
      </c>
      <c r="C122" s="3">
        <f t="shared" si="16"/>
        <v>7</v>
      </c>
      <c r="D122" s="4">
        <f t="shared" si="13"/>
        <v>0.28999999999999998</v>
      </c>
      <c r="E122" s="5">
        <f t="shared" si="15"/>
        <v>174</v>
      </c>
      <c r="F122" s="2">
        <f t="shared" si="17"/>
        <v>29</v>
      </c>
      <c r="G122" s="2">
        <f t="shared" si="20"/>
        <v>29</v>
      </c>
      <c r="H122" s="2">
        <f t="shared" si="23"/>
        <v>29</v>
      </c>
      <c r="I122" s="2">
        <f t="shared" si="18"/>
        <v>36</v>
      </c>
      <c r="J122" s="2">
        <f t="shared" si="21"/>
        <v>36</v>
      </c>
      <c r="K122" s="2">
        <f t="shared" si="24"/>
        <v>36</v>
      </c>
      <c r="L122" s="2">
        <f t="shared" si="19"/>
        <v>48</v>
      </c>
      <c r="M122" s="2">
        <f t="shared" si="22"/>
        <v>48</v>
      </c>
      <c r="N122" s="2">
        <f t="shared" si="25"/>
        <v>48</v>
      </c>
    </row>
    <row r="123" spans="1:14" x14ac:dyDescent="0.25">
      <c r="A123" s="10">
        <v>41871</v>
      </c>
      <c r="B123" s="3">
        <f t="shared" si="14"/>
        <v>8</v>
      </c>
      <c r="C123" s="3">
        <f t="shared" si="16"/>
        <v>1</v>
      </c>
      <c r="D123" s="4">
        <f t="shared" si="13"/>
        <v>0.26</v>
      </c>
      <c r="E123" s="5">
        <f t="shared" si="15"/>
        <v>156</v>
      </c>
      <c r="F123" s="2">
        <f t="shared" si="17"/>
        <v>29</v>
      </c>
      <c r="G123" s="2">
        <f t="shared" si="20"/>
        <v>29</v>
      </c>
      <c r="H123" s="2">
        <f t="shared" si="23"/>
        <v>29</v>
      </c>
      <c r="I123" s="2">
        <f t="shared" si="18"/>
        <v>36</v>
      </c>
      <c r="J123" s="2">
        <f t="shared" si="21"/>
        <v>36</v>
      </c>
      <c r="K123" s="2">
        <f t="shared" si="24"/>
        <v>36</v>
      </c>
      <c r="L123" s="2">
        <f t="shared" si="19"/>
        <v>48</v>
      </c>
      <c r="M123" s="2">
        <f t="shared" si="22"/>
        <v>48</v>
      </c>
      <c r="N123" s="2">
        <f t="shared" si="25"/>
        <v>48</v>
      </c>
    </row>
    <row r="124" spans="1:14" x14ac:dyDescent="0.25">
      <c r="A124" s="10">
        <v>41872</v>
      </c>
      <c r="B124" s="3">
        <f t="shared" si="14"/>
        <v>8</v>
      </c>
      <c r="C124" s="3">
        <f t="shared" si="16"/>
        <v>2</v>
      </c>
      <c r="D124" s="4">
        <f t="shared" si="13"/>
        <v>0.26</v>
      </c>
      <c r="E124" s="5">
        <f t="shared" si="15"/>
        <v>156</v>
      </c>
      <c r="F124" s="2">
        <f t="shared" si="17"/>
        <v>26</v>
      </c>
      <c r="G124" s="2">
        <f t="shared" si="20"/>
        <v>29</v>
      </c>
      <c r="H124" s="2">
        <f t="shared" si="23"/>
        <v>29</v>
      </c>
      <c r="I124" s="2">
        <f t="shared" si="18"/>
        <v>32</v>
      </c>
      <c r="J124" s="2">
        <f t="shared" si="21"/>
        <v>36</v>
      </c>
      <c r="K124" s="2">
        <f t="shared" si="24"/>
        <v>36</v>
      </c>
      <c r="L124" s="2">
        <f t="shared" si="19"/>
        <v>43</v>
      </c>
      <c r="M124" s="2">
        <f t="shared" si="22"/>
        <v>48</v>
      </c>
      <c r="N124" s="2">
        <f t="shared" si="25"/>
        <v>48</v>
      </c>
    </row>
    <row r="125" spans="1:14" x14ac:dyDescent="0.25">
      <c r="A125" s="10">
        <v>41873</v>
      </c>
      <c r="B125" s="3">
        <f t="shared" si="14"/>
        <v>8</v>
      </c>
      <c r="C125" s="3">
        <f t="shared" si="16"/>
        <v>3</v>
      </c>
      <c r="D125" s="4">
        <f t="shared" si="13"/>
        <v>0.26</v>
      </c>
      <c r="E125" s="5">
        <f t="shared" si="15"/>
        <v>156</v>
      </c>
      <c r="F125" s="2">
        <f t="shared" si="17"/>
        <v>26</v>
      </c>
      <c r="G125" s="2">
        <f t="shared" si="20"/>
        <v>29</v>
      </c>
      <c r="H125" s="2">
        <f t="shared" si="23"/>
        <v>29</v>
      </c>
      <c r="I125" s="2">
        <f t="shared" si="18"/>
        <v>32</v>
      </c>
      <c r="J125" s="2">
        <f t="shared" si="21"/>
        <v>36</v>
      </c>
      <c r="K125" s="2">
        <f t="shared" si="24"/>
        <v>36</v>
      </c>
      <c r="L125" s="2">
        <f t="shared" si="19"/>
        <v>43</v>
      </c>
      <c r="M125" s="2">
        <f t="shared" si="22"/>
        <v>48</v>
      </c>
      <c r="N125" s="2">
        <f t="shared" si="25"/>
        <v>48</v>
      </c>
    </row>
    <row r="126" spans="1:14" x14ac:dyDescent="0.25">
      <c r="A126" s="10">
        <v>41874</v>
      </c>
      <c r="B126" s="3">
        <f t="shared" si="14"/>
        <v>8</v>
      </c>
      <c r="C126" s="3">
        <f t="shared" si="16"/>
        <v>4</v>
      </c>
      <c r="D126" s="4">
        <f t="shared" si="13"/>
        <v>0.26</v>
      </c>
      <c r="E126" s="5">
        <f t="shared" si="15"/>
        <v>156</v>
      </c>
      <c r="F126" s="2">
        <f t="shared" si="17"/>
        <v>26</v>
      </c>
      <c r="G126" s="2">
        <f t="shared" si="20"/>
        <v>29</v>
      </c>
      <c r="H126" s="2">
        <f t="shared" si="23"/>
        <v>29</v>
      </c>
      <c r="I126" s="2">
        <f t="shared" si="18"/>
        <v>32</v>
      </c>
      <c r="J126" s="2">
        <f t="shared" si="21"/>
        <v>36</v>
      </c>
      <c r="K126" s="2">
        <f t="shared" si="24"/>
        <v>36</v>
      </c>
      <c r="L126" s="2">
        <f t="shared" si="19"/>
        <v>43</v>
      </c>
      <c r="M126" s="2">
        <f t="shared" si="22"/>
        <v>48</v>
      </c>
      <c r="N126" s="2">
        <f t="shared" si="25"/>
        <v>48</v>
      </c>
    </row>
    <row r="127" spans="1:14" x14ac:dyDescent="0.25">
      <c r="A127" s="10">
        <v>41875</v>
      </c>
      <c r="B127" s="3">
        <f t="shared" si="14"/>
        <v>8</v>
      </c>
      <c r="C127" s="3">
        <f t="shared" si="16"/>
        <v>5</v>
      </c>
      <c r="D127" s="4">
        <f t="shared" si="13"/>
        <v>0.26</v>
      </c>
      <c r="E127" s="5">
        <f t="shared" si="15"/>
        <v>156</v>
      </c>
      <c r="F127" s="2">
        <f t="shared" si="17"/>
        <v>26</v>
      </c>
      <c r="G127" s="2">
        <f t="shared" si="20"/>
        <v>29</v>
      </c>
      <c r="H127" s="2">
        <f t="shared" si="23"/>
        <v>29</v>
      </c>
      <c r="I127" s="2">
        <f t="shared" si="18"/>
        <v>32</v>
      </c>
      <c r="J127" s="2">
        <f t="shared" si="21"/>
        <v>36</v>
      </c>
      <c r="K127" s="2">
        <f t="shared" si="24"/>
        <v>36</v>
      </c>
      <c r="L127" s="2">
        <f t="shared" si="19"/>
        <v>43</v>
      </c>
      <c r="M127" s="2">
        <f t="shared" si="22"/>
        <v>48</v>
      </c>
      <c r="N127" s="2">
        <f t="shared" si="25"/>
        <v>48</v>
      </c>
    </row>
    <row r="128" spans="1:14" x14ac:dyDescent="0.25">
      <c r="A128" s="10">
        <v>41876</v>
      </c>
      <c r="B128" s="3">
        <f t="shared" si="14"/>
        <v>8</v>
      </c>
      <c r="C128" s="3">
        <f t="shared" si="16"/>
        <v>6</v>
      </c>
      <c r="D128" s="4">
        <f t="shared" si="13"/>
        <v>0.26</v>
      </c>
      <c r="E128" s="5">
        <f t="shared" si="15"/>
        <v>156</v>
      </c>
      <c r="F128" s="2">
        <f t="shared" si="17"/>
        <v>26</v>
      </c>
      <c r="G128" s="2">
        <f t="shared" si="20"/>
        <v>26</v>
      </c>
      <c r="H128" s="2">
        <f t="shared" si="23"/>
        <v>29</v>
      </c>
      <c r="I128" s="2">
        <f t="shared" si="18"/>
        <v>32</v>
      </c>
      <c r="J128" s="2">
        <f t="shared" si="21"/>
        <v>32</v>
      </c>
      <c r="K128" s="2">
        <f t="shared" si="24"/>
        <v>36</v>
      </c>
      <c r="L128" s="2">
        <f t="shared" si="19"/>
        <v>43</v>
      </c>
      <c r="M128" s="2">
        <f t="shared" si="22"/>
        <v>43</v>
      </c>
      <c r="N128" s="2">
        <f t="shared" si="25"/>
        <v>48</v>
      </c>
    </row>
    <row r="129" spans="1:14" x14ac:dyDescent="0.25">
      <c r="A129" s="10">
        <v>41877</v>
      </c>
      <c r="B129" s="3">
        <f t="shared" si="14"/>
        <v>8</v>
      </c>
      <c r="C129" s="3">
        <f t="shared" si="16"/>
        <v>7</v>
      </c>
      <c r="D129" s="4">
        <f t="shared" si="13"/>
        <v>0.26</v>
      </c>
      <c r="E129" s="5">
        <f t="shared" si="15"/>
        <v>156</v>
      </c>
      <c r="F129" s="2">
        <f t="shared" si="17"/>
        <v>26</v>
      </c>
      <c r="G129" s="2">
        <f t="shared" si="20"/>
        <v>26</v>
      </c>
      <c r="H129" s="2">
        <f t="shared" si="23"/>
        <v>26</v>
      </c>
      <c r="I129" s="2">
        <f t="shared" si="18"/>
        <v>32</v>
      </c>
      <c r="J129" s="2">
        <f t="shared" si="21"/>
        <v>32</v>
      </c>
      <c r="K129" s="2">
        <f t="shared" si="24"/>
        <v>32</v>
      </c>
      <c r="L129" s="2">
        <f t="shared" si="19"/>
        <v>43</v>
      </c>
      <c r="M129" s="2">
        <f t="shared" si="22"/>
        <v>43</v>
      </c>
      <c r="N129" s="2">
        <f t="shared" si="25"/>
        <v>43</v>
      </c>
    </row>
    <row r="130" spans="1:14" x14ac:dyDescent="0.25">
      <c r="A130" s="10">
        <v>41878</v>
      </c>
      <c r="B130" s="3">
        <f t="shared" si="14"/>
        <v>8</v>
      </c>
      <c r="C130" s="3">
        <f t="shared" si="16"/>
        <v>1</v>
      </c>
      <c r="D130" s="4">
        <f t="shared" si="13"/>
        <v>0.23</v>
      </c>
      <c r="E130" s="5">
        <f t="shared" si="15"/>
        <v>138</v>
      </c>
      <c r="F130" s="2">
        <f t="shared" si="17"/>
        <v>26</v>
      </c>
      <c r="G130" s="2">
        <f t="shared" si="20"/>
        <v>26</v>
      </c>
      <c r="H130" s="2">
        <f t="shared" si="23"/>
        <v>26</v>
      </c>
      <c r="I130" s="2">
        <f t="shared" si="18"/>
        <v>32</v>
      </c>
      <c r="J130" s="2">
        <f t="shared" si="21"/>
        <v>32</v>
      </c>
      <c r="K130" s="2">
        <f t="shared" si="24"/>
        <v>32</v>
      </c>
      <c r="L130" s="2">
        <f t="shared" si="19"/>
        <v>43</v>
      </c>
      <c r="M130" s="2">
        <f t="shared" si="22"/>
        <v>43</v>
      </c>
      <c r="N130" s="2">
        <f t="shared" si="25"/>
        <v>43</v>
      </c>
    </row>
    <row r="131" spans="1:14" x14ac:dyDescent="0.25">
      <c r="A131" s="10">
        <v>41879</v>
      </c>
      <c r="B131" s="3">
        <f t="shared" si="14"/>
        <v>8</v>
      </c>
      <c r="C131" s="3">
        <f t="shared" si="16"/>
        <v>2</v>
      </c>
      <c r="D131" s="4">
        <f t="shared" si="13"/>
        <v>0.23</v>
      </c>
      <c r="E131" s="5">
        <f t="shared" si="15"/>
        <v>138</v>
      </c>
      <c r="F131" s="2">
        <f t="shared" si="17"/>
        <v>23</v>
      </c>
      <c r="G131" s="2">
        <f t="shared" si="20"/>
        <v>26</v>
      </c>
      <c r="H131" s="2">
        <f t="shared" si="23"/>
        <v>26</v>
      </c>
      <c r="I131" s="2">
        <f t="shared" si="18"/>
        <v>28</v>
      </c>
      <c r="J131" s="2">
        <f t="shared" si="21"/>
        <v>32</v>
      </c>
      <c r="K131" s="2">
        <f t="shared" si="24"/>
        <v>32</v>
      </c>
      <c r="L131" s="2">
        <f t="shared" si="19"/>
        <v>38</v>
      </c>
      <c r="M131" s="2">
        <f t="shared" si="22"/>
        <v>43</v>
      </c>
      <c r="N131" s="2">
        <f t="shared" si="25"/>
        <v>43</v>
      </c>
    </row>
    <row r="132" spans="1:14" x14ac:dyDescent="0.25">
      <c r="A132" s="10">
        <v>41880</v>
      </c>
      <c r="B132" s="3">
        <f t="shared" si="14"/>
        <v>8</v>
      </c>
      <c r="C132" s="3">
        <f t="shared" si="16"/>
        <v>3</v>
      </c>
      <c r="D132" s="4">
        <f t="shared" ref="D132:D163" si="26">IF(C132=1,ROUND(0.9*D131,2),D131)</f>
        <v>0.23</v>
      </c>
      <c r="E132" s="5">
        <f t="shared" si="15"/>
        <v>138</v>
      </c>
      <c r="F132" s="2">
        <f t="shared" si="17"/>
        <v>23</v>
      </c>
      <c r="G132" s="2">
        <f t="shared" si="20"/>
        <v>26</v>
      </c>
      <c r="H132" s="2">
        <f t="shared" si="23"/>
        <v>26</v>
      </c>
      <c r="I132" s="2">
        <f t="shared" si="18"/>
        <v>28</v>
      </c>
      <c r="J132" s="2">
        <f t="shared" si="21"/>
        <v>32</v>
      </c>
      <c r="K132" s="2">
        <f t="shared" si="24"/>
        <v>32</v>
      </c>
      <c r="L132" s="2">
        <f t="shared" si="19"/>
        <v>38</v>
      </c>
      <c r="M132" s="2">
        <f t="shared" si="22"/>
        <v>43</v>
      </c>
      <c r="N132" s="2">
        <f t="shared" si="25"/>
        <v>43</v>
      </c>
    </row>
    <row r="133" spans="1:14" x14ac:dyDescent="0.25">
      <c r="A133" s="10">
        <v>41881</v>
      </c>
      <c r="B133" s="3">
        <f t="shared" ref="B133:B163" si="27">MONTH(A133)</f>
        <v>8</v>
      </c>
      <c r="C133" s="3">
        <f t="shared" si="16"/>
        <v>4</v>
      </c>
      <c r="D133" s="4">
        <f t="shared" si="26"/>
        <v>0.23</v>
      </c>
      <c r="E133" s="5">
        <f t="shared" ref="E133:E163" si="28">D$1*D133</f>
        <v>138</v>
      </c>
      <c r="F133" s="2">
        <f t="shared" si="17"/>
        <v>23</v>
      </c>
      <c r="G133" s="2">
        <f t="shared" si="20"/>
        <v>26</v>
      </c>
      <c r="H133" s="2">
        <f t="shared" si="23"/>
        <v>26</v>
      </c>
      <c r="I133" s="2">
        <f t="shared" si="18"/>
        <v>28</v>
      </c>
      <c r="J133" s="2">
        <f t="shared" si="21"/>
        <v>32</v>
      </c>
      <c r="K133" s="2">
        <f t="shared" si="24"/>
        <v>32</v>
      </c>
      <c r="L133" s="2">
        <f t="shared" si="19"/>
        <v>38</v>
      </c>
      <c r="M133" s="2">
        <f t="shared" si="22"/>
        <v>43</v>
      </c>
      <c r="N133" s="2">
        <f t="shared" si="25"/>
        <v>43</v>
      </c>
    </row>
    <row r="134" spans="1:14" x14ac:dyDescent="0.25">
      <c r="A134" s="10">
        <v>41882</v>
      </c>
      <c r="B134" s="3">
        <f t="shared" si="27"/>
        <v>8</v>
      </c>
      <c r="C134" s="3">
        <f t="shared" ref="C134:C163" si="29">IF(C133=7,1,C133+1)</f>
        <v>5</v>
      </c>
      <c r="D134" s="4">
        <f t="shared" si="26"/>
        <v>0.23</v>
      </c>
      <c r="E134" s="5">
        <f t="shared" si="28"/>
        <v>138</v>
      </c>
      <c r="F134" s="2">
        <f t="shared" ref="F134:F163" si="30">INT(E133/6)</f>
        <v>23</v>
      </c>
      <c r="G134" s="2">
        <f t="shared" si="20"/>
        <v>26</v>
      </c>
      <c r="H134" s="2">
        <f t="shared" si="23"/>
        <v>26</v>
      </c>
      <c r="I134" s="2">
        <f t="shared" ref="I134:I163" si="31">INT(E133/0.8/6)</f>
        <v>28</v>
      </c>
      <c r="J134" s="2">
        <f t="shared" si="21"/>
        <v>32</v>
      </c>
      <c r="K134" s="2">
        <f t="shared" si="24"/>
        <v>32</v>
      </c>
      <c r="L134" s="2">
        <f t="shared" ref="L134:L163" si="32">INT(E133/0.6/6)</f>
        <v>38</v>
      </c>
      <c r="M134" s="2">
        <f t="shared" si="22"/>
        <v>43</v>
      </c>
      <c r="N134" s="2">
        <f t="shared" si="25"/>
        <v>43</v>
      </c>
    </row>
    <row r="135" spans="1:14" x14ac:dyDescent="0.25">
      <c r="A135" s="10">
        <v>41883</v>
      </c>
      <c r="B135" s="3">
        <f t="shared" si="27"/>
        <v>9</v>
      </c>
      <c r="C135" s="3">
        <f>IF(C134=7,1,C134+1)</f>
        <v>6</v>
      </c>
      <c r="D135" s="4">
        <f t="shared" si="26"/>
        <v>0.23</v>
      </c>
      <c r="E135" s="5">
        <f t="shared" si="28"/>
        <v>138</v>
      </c>
      <c r="F135" s="2">
        <f t="shared" si="30"/>
        <v>23</v>
      </c>
      <c r="G135" s="2">
        <f t="shared" si="20"/>
        <v>23</v>
      </c>
      <c r="H135" s="2">
        <f t="shared" si="23"/>
        <v>26</v>
      </c>
      <c r="I135" s="2">
        <f t="shared" si="31"/>
        <v>28</v>
      </c>
      <c r="J135" s="2">
        <f t="shared" si="21"/>
        <v>28</v>
      </c>
      <c r="K135" s="2">
        <f t="shared" si="24"/>
        <v>32</v>
      </c>
      <c r="L135" s="2">
        <f t="shared" si="32"/>
        <v>38</v>
      </c>
      <c r="M135" s="2">
        <f t="shared" si="22"/>
        <v>38</v>
      </c>
      <c r="N135" s="2">
        <f t="shared" si="25"/>
        <v>43</v>
      </c>
    </row>
    <row r="136" spans="1:14" x14ac:dyDescent="0.25">
      <c r="A136" s="10">
        <v>41884</v>
      </c>
      <c r="B136" s="3">
        <f t="shared" si="27"/>
        <v>9</v>
      </c>
      <c r="C136" s="3">
        <f t="shared" si="29"/>
        <v>7</v>
      </c>
      <c r="D136" s="4">
        <f t="shared" si="26"/>
        <v>0.23</v>
      </c>
      <c r="E136" s="5">
        <f t="shared" si="28"/>
        <v>138</v>
      </c>
      <c r="F136" s="2">
        <f t="shared" si="30"/>
        <v>23</v>
      </c>
      <c r="G136" s="2">
        <f t="shared" si="20"/>
        <v>23</v>
      </c>
      <c r="H136" s="2">
        <f t="shared" si="23"/>
        <v>23</v>
      </c>
      <c r="I136" s="2">
        <f t="shared" si="31"/>
        <v>28</v>
      </c>
      <c r="J136" s="2">
        <f t="shared" si="21"/>
        <v>28</v>
      </c>
      <c r="K136" s="2">
        <f t="shared" si="24"/>
        <v>28</v>
      </c>
      <c r="L136" s="2">
        <f t="shared" si="32"/>
        <v>38</v>
      </c>
      <c r="M136" s="2">
        <f t="shared" si="22"/>
        <v>38</v>
      </c>
      <c r="N136" s="2">
        <f t="shared" si="25"/>
        <v>38</v>
      </c>
    </row>
    <row r="137" spans="1:14" x14ac:dyDescent="0.25">
      <c r="A137" s="10">
        <v>41885</v>
      </c>
      <c r="B137" s="3">
        <f t="shared" si="27"/>
        <v>9</v>
      </c>
      <c r="C137" s="3">
        <f t="shared" si="29"/>
        <v>1</v>
      </c>
      <c r="D137" s="4">
        <f t="shared" si="26"/>
        <v>0.21</v>
      </c>
      <c r="E137" s="5">
        <f t="shared" si="28"/>
        <v>126</v>
      </c>
      <c r="F137" s="2">
        <f t="shared" si="30"/>
        <v>23</v>
      </c>
      <c r="G137" s="2">
        <f t="shared" si="20"/>
        <v>23</v>
      </c>
      <c r="H137" s="2">
        <f t="shared" si="23"/>
        <v>23</v>
      </c>
      <c r="I137" s="2">
        <f t="shared" si="31"/>
        <v>28</v>
      </c>
      <c r="J137" s="2">
        <f t="shared" si="21"/>
        <v>28</v>
      </c>
      <c r="K137" s="2">
        <f t="shared" si="24"/>
        <v>28</v>
      </c>
      <c r="L137" s="2">
        <f t="shared" si="32"/>
        <v>38</v>
      </c>
      <c r="M137" s="2">
        <f t="shared" si="22"/>
        <v>38</v>
      </c>
      <c r="N137" s="2">
        <f t="shared" si="25"/>
        <v>38</v>
      </c>
    </row>
    <row r="138" spans="1:14" x14ac:dyDescent="0.25">
      <c r="A138" s="10">
        <v>41886</v>
      </c>
      <c r="B138" s="3">
        <f t="shared" si="27"/>
        <v>9</v>
      </c>
      <c r="C138" s="3">
        <f t="shared" si="29"/>
        <v>2</v>
      </c>
      <c r="D138" s="4">
        <f t="shared" si="26"/>
        <v>0.21</v>
      </c>
      <c r="E138" s="5">
        <f t="shared" si="28"/>
        <v>126</v>
      </c>
      <c r="F138" s="2">
        <f t="shared" si="30"/>
        <v>21</v>
      </c>
      <c r="G138" s="2">
        <f t="shared" ref="G138:G163" si="33">F134</f>
        <v>23</v>
      </c>
      <c r="H138" s="2">
        <f t="shared" si="23"/>
        <v>23</v>
      </c>
      <c r="I138" s="2">
        <f t="shared" si="31"/>
        <v>26</v>
      </c>
      <c r="J138" s="2">
        <f t="shared" ref="J138:J163" si="34">I134</f>
        <v>28</v>
      </c>
      <c r="K138" s="2">
        <f t="shared" si="24"/>
        <v>28</v>
      </c>
      <c r="L138" s="2">
        <f t="shared" si="32"/>
        <v>35</v>
      </c>
      <c r="M138" s="2">
        <f t="shared" ref="M138:M163" si="35">L134</f>
        <v>38</v>
      </c>
      <c r="N138" s="2">
        <f t="shared" si="25"/>
        <v>38</v>
      </c>
    </row>
    <row r="139" spans="1:14" x14ac:dyDescent="0.25">
      <c r="A139" s="10">
        <v>41887</v>
      </c>
      <c r="B139" s="3">
        <f t="shared" si="27"/>
        <v>9</v>
      </c>
      <c r="C139" s="3">
        <f t="shared" si="29"/>
        <v>3</v>
      </c>
      <c r="D139" s="4">
        <f t="shared" si="26"/>
        <v>0.21</v>
      </c>
      <c r="E139" s="5">
        <f t="shared" si="28"/>
        <v>126</v>
      </c>
      <c r="F139" s="2">
        <f t="shared" si="30"/>
        <v>21</v>
      </c>
      <c r="G139" s="2">
        <f t="shared" si="33"/>
        <v>23</v>
      </c>
      <c r="H139" s="2">
        <f t="shared" ref="H139:H163" si="36">G138</f>
        <v>23</v>
      </c>
      <c r="I139" s="2">
        <f t="shared" si="31"/>
        <v>26</v>
      </c>
      <c r="J139" s="2">
        <f t="shared" si="34"/>
        <v>28</v>
      </c>
      <c r="K139" s="2">
        <f t="shared" ref="K139:K163" si="37">J138</f>
        <v>28</v>
      </c>
      <c r="L139" s="2">
        <f t="shared" si="32"/>
        <v>35</v>
      </c>
      <c r="M139" s="2">
        <f t="shared" si="35"/>
        <v>38</v>
      </c>
      <c r="N139" s="2">
        <f t="shared" ref="N139:N163" si="38">M138</f>
        <v>38</v>
      </c>
    </row>
    <row r="140" spans="1:14" x14ac:dyDescent="0.25">
      <c r="A140" s="10">
        <v>41888</v>
      </c>
      <c r="B140" s="3">
        <f t="shared" si="27"/>
        <v>9</v>
      </c>
      <c r="C140" s="3">
        <f t="shared" si="29"/>
        <v>4</v>
      </c>
      <c r="D140" s="4">
        <f t="shared" si="26"/>
        <v>0.21</v>
      </c>
      <c r="E140" s="5">
        <f t="shared" si="28"/>
        <v>126</v>
      </c>
      <c r="F140" s="2">
        <f t="shared" si="30"/>
        <v>21</v>
      </c>
      <c r="G140" s="2">
        <f t="shared" si="33"/>
        <v>23</v>
      </c>
      <c r="H140" s="2">
        <f t="shared" si="36"/>
        <v>23</v>
      </c>
      <c r="I140" s="2">
        <f t="shared" si="31"/>
        <v>26</v>
      </c>
      <c r="J140" s="2">
        <f t="shared" si="34"/>
        <v>28</v>
      </c>
      <c r="K140" s="2">
        <f t="shared" si="37"/>
        <v>28</v>
      </c>
      <c r="L140" s="2">
        <f t="shared" si="32"/>
        <v>35</v>
      </c>
      <c r="M140" s="2">
        <f t="shared" si="35"/>
        <v>38</v>
      </c>
      <c r="N140" s="2">
        <f t="shared" si="38"/>
        <v>38</v>
      </c>
    </row>
    <row r="141" spans="1:14" x14ac:dyDescent="0.25">
      <c r="A141" s="10">
        <v>41889</v>
      </c>
      <c r="B141" s="3">
        <f t="shared" si="27"/>
        <v>9</v>
      </c>
      <c r="C141" s="3">
        <f t="shared" si="29"/>
        <v>5</v>
      </c>
      <c r="D141" s="4">
        <f t="shared" si="26"/>
        <v>0.21</v>
      </c>
      <c r="E141" s="5">
        <f t="shared" si="28"/>
        <v>126</v>
      </c>
      <c r="F141" s="2">
        <f t="shared" si="30"/>
        <v>21</v>
      </c>
      <c r="G141" s="2">
        <f t="shared" si="33"/>
        <v>23</v>
      </c>
      <c r="H141" s="2">
        <f t="shared" si="36"/>
        <v>23</v>
      </c>
      <c r="I141" s="2">
        <f t="shared" si="31"/>
        <v>26</v>
      </c>
      <c r="J141" s="2">
        <f t="shared" si="34"/>
        <v>28</v>
      </c>
      <c r="K141" s="2">
        <f t="shared" si="37"/>
        <v>28</v>
      </c>
      <c r="L141" s="2">
        <f t="shared" si="32"/>
        <v>35</v>
      </c>
      <c r="M141" s="2">
        <f t="shared" si="35"/>
        <v>38</v>
      </c>
      <c r="N141" s="2">
        <f t="shared" si="38"/>
        <v>38</v>
      </c>
    </row>
    <row r="142" spans="1:14" x14ac:dyDescent="0.25">
      <c r="A142" s="10">
        <v>41890</v>
      </c>
      <c r="B142" s="3">
        <f t="shared" si="27"/>
        <v>9</v>
      </c>
      <c r="C142" s="3">
        <f t="shared" si="29"/>
        <v>6</v>
      </c>
      <c r="D142" s="4">
        <f t="shared" si="26"/>
        <v>0.21</v>
      </c>
      <c r="E142" s="5">
        <f t="shared" si="28"/>
        <v>126</v>
      </c>
      <c r="F142" s="2">
        <f t="shared" si="30"/>
        <v>21</v>
      </c>
      <c r="G142" s="2">
        <f t="shared" si="33"/>
        <v>21</v>
      </c>
      <c r="H142" s="2">
        <f t="shared" si="36"/>
        <v>23</v>
      </c>
      <c r="I142" s="2">
        <f t="shared" si="31"/>
        <v>26</v>
      </c>
      <c r="J142" s="2">
        <f t="shared" si="34"/>
        <v>26</v>
      </c>
      <c r="K142" s="2">
        <f t="shared" si="37"/>
        <v>28</v>
      </c>
      <c r="L142" s="2">
        <f t="shared" si="32"/>
        <v>35</v>
      </c>
      <c r="M142" s="2">
        <f t="shared" si="35"/>
        <v>35</v>
      </c>
      <c r="N142" s="2">
        <f t="shared" si="38"/>
        <v>38</v>
      </c>
    </row>
    <row r="143" spans="1:14" x14ac:dyDescent="0.25">
      <c r="A143" s="10">
        <v>41891</v>
      </c>
      <c r="B143" s="3">
        <f t="shared" si="27"/>
        <v>9</v>
      </c>
      <c r="C143" s="3">
        <f t="shared" si="29"/>
        <v>7</v>
      </c>
      <c r="D143" s="4">
        <f t="shared" si="26"/>
        <v>0.21</v>
      </c>
      <c r="E143" s="5">
        <f t="shared" si="28"/>
        <v>126</v>
      </c>
      <c r="F143" s="2">
        <f t="shared" si="30"/>
        <v>21</v>
      </c>
      <c r="G143" s="2">
        <f t="shared" si="33"/>
        <v>21</v>
      </c>
      <c r="H143" s="2">
        <f t="shared" si="36"/>
        <v>21</v>
      </c>
      <c r="I143" s="2">
        <f t="shared" si="31"/>
        <v>26</v>
      </c>
      <c r="J143" s="2">
        <f t="shared" si="34"/>
        <v>26</v>
      </c>
      <c r="K143" s="2">
        <f t="shared" si="37"/>
        <v>26</v>
      </c>
      <c r="L143" s="2">
        <f t="shared" si="32"/>
        <v>35</v>
      </c>
      <c r="M143" s="2">
        <f t="shared" si="35"/>
        <v>35</v>
      </c>
      <c r="N143" s="2">
        <f t="shared" si="38"/>
        <v>35</v>
      </c>
    </row>
    <row r="144" spans="1:14" x14ac:dyDescent="0.25">
      <c r="A144" s="10">
        <v>41892</v>
      </c>
      <c r="B144" s="3">
        <f t="shared" si="27"/>
        <v>9</v>
      </c>
      <c r="C144" s="3">
        <f t="shared" si="29"/>
        <v>1</v>
      </c>
      <c r="D144" s="4">
        <f t="shared" si="26"/>
        <v>0.19</v>
      </c>
      <c r="E144" s="5">
        <f t="shared" si="28"/>
        <v>114</v>
      </c>
      <c r="F144" s="2">
        <f t="shared" si="30"/>
        <v>21</v>
      </c>
      <c r="G144" s="2">
        <f t="shared" si="33"/>
        <v>21</v>
      </c>
      <c r="H144" s="2">
        <f t="shared" si="36"/>
        <v>21</v>
      </c>
      <c r="I144" s="2">
        <f t="shared" si="31"/>
        <v>26</v>
      </c>
      <c r="J144" s="2">
        <f t="shared" si="34"/>
        <v>26</v>
      </c>
      <c r="K144" s="2">
        <f t="shared" si="37"/>
        <v>26</v>
      </c>
      <c r="L144" s="2">
        <f t="shared" si="32"/>
        <v>35</v>
      </c>
      <c r="M144" s="2">
        <f t="shared" si="35"/>
        <v>35</v>
      </c>
      <c r="N144" s="2">
        <f t="shared" si="38"/>
        <v>35</v>
      </c>
    </row>
    <row r="145" spans="1:14" x14ac:dyDescent="0.25">
      <c r="A145" s="10">
        <v>41893</v>
      </c>
      <c r="B145" s="3">
        <f t="shared" si="27"/>
        <v>9</v>
      </c>
      <c r="C145" s="3">
        <f t="shared" si="29"/>
        <v>2</v>
      </c>
      <c r="D145" s="4">
        <f t="shared" si="26"/>
        <v>0.19</v>
      </c>
      <c r="E145" s="5">
        <f t="shared" si="28"/>
        <v>114</v>
      </c>
      <c r="F145" s="2">
        <f t="shared" si="30"/>
        <v>19</v>
      </c>
      <c r="G145" s="2">
        <f t="shared" si="33"/>
        <v>21</v>
      </c>
      <c r="H145" s="2">
        <f t="shared" si="36"/>
        <v>21</v>
      </c>
      <c r="I145" s="2">
        <f t="shared" si="31"/>
        <v>23</v>
      </c>
      <c r="J145" s="2">
        <f t="shared" si="34"/>
        <v>26</v>
      </c>
      <c r="K145" s="2">
        <f t="shared" si="37"/>
        <v>26</v>
      </c>
      <c r="L145" s="2">
        <f t="shared" si="32"/>
        <v>31</v>
      </c>
      <c r="M145" s="2">
        <f t="shared" si="35"/>
        <v>35</v>
      </c>
      <c r="N145" s="2">
        <f t="shared" si="38"/>
        <v>35</v>
      </c>
    </row>
    <row r="146" spans="1:14" x14ac:dyDescent="0.25">
      <c r="A146" s="10">
        <v>41894</v>
      </c>
      <c r="B146" s="3">
        <f t="shared" si="27"/>
        <v>9</v>
      </c>
      <c r="C146" s="3">
        <f t="shared" si="29"/>
        <v>3</v>
      </c>
      <c r="D146" s="4">
        <f t="shared" si="26"/>
        <v>0.19</v>
      </c>
      <c r="E146" s="5">
        <f t="shared" si="28"/>
        <v>114</v>
      </c>
      <c r="F146" s="2">
        <f t="shared" si="30"/>
        <v>19</v>
      </c>
      <c r="G146" s="2">
        <f t="shared" si="33"/>
        <v>21</v>
      </c>
      <c r="H146" s="2">
        <f t="shared" si="36"/>
        <v>21</v>
      </c>
      <c r="I146" s="2">
        <f t="shared" si="31"/>
        <v>23</v>
      </c>
      <c r="J146" s="2">
        <f t="shared" si="34"/>
        <v>26</v>
      </c>
      <c r="K146" s="2">
        <f t="shared" si="37"/>
        <v>26</v>
      </c>
      <c r="L146" s="2">
        <f t="shared" si="32"/>
        <v>31</v>
      </c>
      <c r="M146" s="2">
        <f t="shared" si="35"/>
        <v>35</v>
      </c>
      <c r="N146" s="2">
        <f t="shared" si="38"/>
        <v>35</v>
      </c>
    </row>
    <row r="147" spans="1:14" x14ac:dyDescent="0.25">
      <c r="A147" s="10">
        <v>41895</v>
      </c>
      <c r="B147" s="3">
        <f t="shared" si="27"/>
        <v>9</v>
      </c>
      <c r="C147" s="3">
        <f t="shared" si="29"/>
        <v>4</v>
      </c>
      <c r="D147" s="4">
        <f t="shared" si="26"/>
        <v>0.19</v>
      </c>
      <c r="E147" s="5">
        <f t="shared" si="28"/>
        <v>114</v>
      </c>
      <c r="F147" s="2">
        <f t="shared" si="30"/>
        <v>19</v>
      </c>
      <c r="G147" s="2">
        <f t="shared" si="33"/>
        <v>21</v>
      </c>
      <c r="H147" s="2">
        <f t="shared" si="36"/>
        <v>21</v>
      </c>
      <c r="I147" s="2">
        <f t="shared" si="31"/>
        <v>23</v>
      </c>
      <c r="J147" s="2">
        <f t="shared" si="34"/>
        <v>26</v>
      </c>
      <c r="K147" s="2">
        <f t="shared" si="37"/>
        <v>26</v>
      </c>
      <c r="L147" s="2">
        <f t="shared" si="32"/>
        <v>31</v>
      </c>
      <c r="M147" s="2">
        <f t="shared" si="35"/>
        <v>35</v>
      </c>
      <c r="N147" s="2">
        <f t="shared" si="38"/>
        <v>35</v>
      </c>
    </row>
    <row r="148" spans="1:14" x14ac:dyDescent="0.25">
      <c r="A148" s="10">
        <v>41896</v>
      </c>
      <c r="B148" s="3">
        <f t="shared" si="27"/>
        <v>9</v>
      </c>
      <c r="C148" s="3">
        <f t="shared" si="29"/>
        <v>5</v>
      </c>
      <c r="D148" s="4">
        <f t="shared" si="26"/>
        <v>0.19</v>
      </c>
      <c r="E148" s="5">
        <f t="shared" si="28"/>
        <v>114</v>
      </c>
      <c r="F148" s="2">
        <f t="shared" si="30"/>
        <v>19</v>
      </c>
      <c r="G148" s="2">
        <f t="shared" si="33"/>
        <v>21</v>
      </c>
      <c r="H148" s="2">
        <f t="shared" si="36"/>
        <v>21</v>
      </c>
      <c r="I148" s="2">
        <f t="shared" si="31"/>
        <v>23</v>
      </c>
      <c r="J148" s="2">
        <f t="shared" si="34"/>
        <v>26</v>
      </c>
      <c r="K148" s="2">
        <f t="shared" si="37"/>
        <v>26</v>
      </c>
      <c r="L148" s="2">
        <f t="shared" si="32"/>
        <v>31</v>
      </c>
      <c r="M148" s="2">
        <f t="shared" si="35"/>
        <v>35</v>
      </c>
      <c r="N148" s="2">
        <f t="shared" si="38"/>
        <v>35</v>
      </c>
    </row>
    <row r="149" spans="1:14" x14ac:dyDescent="0.25">
      <c r="A149" s="10">
        <v>41897</v>
      </c>
      <c r="B149" s="3">
        <f t="shared" si="27"/>
        <v>9</v>
      </c>
      <c r="C149" s="3">
        <f t="shared" si="29"/>
        <v>6</v>
      </c>
      <c r="D149" s="4">
        <f t="shared" si="26"/>
        <v>0.19</v>
      </c>
      <c r="E149" s="5">
        <f t="shared" si="28"/>
        <v>114</v>
      </c>
      <c r="F149" s="2">
        <f t="shared" si="30"/>
        <v>19</v>
      </c>
      <c r="G149" s="2">
        <f t="shared" si="33"/>
        <v>19</v>
      </c>
      <c r="H149" s="2">
        <f t="shared" si="36"/>
        <v>21</v>
      </c>
      <c r="I149" s="2">
        <f t="shared" si="31"/>
        <v>23</v>
      </c>
      <c r="J149" s="2">
        <f t="shared" si="34"/>
        <v>23</v>
      </c>
      <c r="K149" s="2">
        <f t="shared" si="37"/>
        <v>26</v>
      </c>
      <c r="L149" s="2">
        <f t="shared" si="32"/>
        <v>31</v>
      </c>
      <c r="M149" s="2">
        <f t="shared" si="35"/>
        <v>31</v>
      </c>
      <c r="N149" s="2">
        <f t="shared" si="38"/>
        <v>35</v>
      </c>
    </row>
    <row r="150" spans="1:14" x14ac:dyDescent="0.25">
      <c r="A150" s="10">
        <v>41898</v>
      </c>
      <c r="B150" s="3">
        <f t="shared" si="27"/>
        <v>9</v>
      </c>
      <c r="C150" s="3">
        <f t="shared" si="29"/>
        <v>7</v>
      </c>
      <c r="D150" s="4">
        <f t="shared" si="26"/>
        <v>0.19</v>
      </c>
      <c r="E150" s="5">
        <f t="shared" si="28"/>
        <v>114</v>
      </c>
      <c r="F150" s="2">
        <f t="shared" si="30"/>
        <v>19</v>
      </c>
      <c r="G150" s="2">
        <f t="shared" si="33"/>
        <v>19</v>
      </c>
      <c r="H150" s="2">
        <f t="shared" si="36"/>
        <v>19</v>
      </c>
      <c r="I150" s="2">
        <f t="shared" si="31"/>
        <v>23</v>
      </c>
      <c r="J150" s="2">
        <f t="shared" si="34"/>
        <v>23</v>
      </c>
      <c r="K150" s="2">
        <f t="shared" si="37"/>
        <v>23</v>
      </c>
      <c r="L150" s="2">
        <f t="shared" si="32"/>
        <v>31</v>
      </c>
      <c r="M150" s="2">
        <f t="shared" si="35"/>
        <v>31</v>
      </c>
      <c r="N150" s="2">
        <f t="shared" si="38"/>
        <v>31</v>
      </c>
    </row>
    <row r="151" spans="1:14" x14ac:dyDescent="0.25">
      <c r="A151" s="10">
        <v>41899</v>
      </c>
      <c r="B151" s="3">
        <f t="shared" si="27"/>
        <v>9</v>
      </c>
      <c r="C151" s="3">
        <f t="shared" si="29"/>
        <v>1</v>
      </c>
      <c r="D151" s="4">
        <f t="shared" si="26"/>
        <v>0.17</v>
      </c>
      <c r="E151" s="5">
        <f t="shared" si="28"/>
        <v>102.00000000000001</v>
      </c>
      <c r="F151" s="2">
        <f t="shared" si="30"/>
        <v>19</v>
      </c>
      <c r="G151" s="2">
        <f t="shared" si="33"/>
        <v>19</v>
      </c>
      <c r="H151" s="2">
        <f t="shared" si="36"/>
        <v>19</v>
      </c>
      <c r="I151" s="2">
        <f t="shared" si="31"/>
        <v>23</v>
      </c>
      <c r="J151" s="2">
        <f t="shared" si="34"/>
        <v>23</v>
      </c>
      <c r="K151" s="2">
        <f t="shared" si="37"/>
        <v>23</v>
      </c>
      <c r="L151" s="2">
        <f t="shared" si="32"/>
        <v>31</v>
      </c>
      <c r="M151" s="2">
        <f t="shared" si="35"/>
        <v>31</v>
      </c>
      <c r="N151" s="2">
        <f t="shared" si="38"/>
        <v>31</v>
      </c>
    </row>
    <row r="152" spans="1:14" x14ac:dyDescent="0.25">
      <c r="A152" s="10">
        <v>41900</v>
      </c>
      <c r="B152" s="3">
        <f t="shared" si="27"/>
        <v>9</v>
      </c>
      <c r="C152" s="3">
        <f t="shared" si="29"/>
        <v>2</v>
      </c>
      <c r="D152" s="4">
        <f t="shared" si="26"/>
        <v>0.17</v>
      </c>
      <c r="E152" s="5">
        <f t="shared" si="28"/>
        <v>102.00000000000001</v>
      </c>
      <c r="F152" s="2">
        <f t="shared" si="30"/>
        <v>17</v>
      </c>
      <c r="G152" s="2">
        <f t="shared" si="33"/>
        <v>19</v>
      </c>
      <c r="H152" s="2">
        <f t="shared" si="36"/>
        <v>19</v>
      </c>
      <c r="I152" s="2">
        <f t="shared" si="31"/>
        <v>21</v>
      </c>
      <c r="J152" s="2">
        <f t="shared" si="34"/>
        <v>23</v>
      </c>
      <c r="K152" s="2">
        <f t="shared" si="37"/>
        <v>23</v>
      </c>
      <c r="L152" s="2">
        <f t="shared" si="32"/>
        <v>28</v>
      </c>
      <c r="M152" s="2">
        <f t="shared" si="35"/>
        <v>31</v>
      </c>
      <c r="N152" s="2">
        <f t="shared" si="38"/>
        <v>31</v>
      </c>
    </row>
    <row r="153" spans="1:14" x14ac:dyDescent="0.25">
      <c r="A153" s="10">
        <v>41901</v>
      </c>
      <c r="B153" s="3">
        <f t="shared" si="27"/>
        <v>9</v>
      </c>
      <c r="C153" s="3">
        <f t="shared" si="29"/>
        <v>3</v>
      </c>
      <c r="D153" s="4">
        <f t="shared" si="26"/>
        <v>0.17</v>
      </c>
      <c r="E153" s="5">
        <f t="shared" si="28"/>
        <v>102.00000000000001</v>
      </c>
      <c r="F153" s="2">
        <f t="shared" si="30"/>
        <v>17</v>
      </c>
      <c r="G153" s="2">
        <f t="shared" si="33"/>
        <v>19</v>
      </c>
      <c r="H153" s="2">
        <f t="shared" si="36"/>
        <v>19</v>
      </c>
      <c r="I153" s="2">
        <f t="shared" si="31"/>
        <v>21</v>
      </c>
      <c r="J153" s="2">
        <f t="shared" si="34"/>
        <v>23</v>
      </c>
      <c r="K153" s="2">
        <f t="shared" si="37"/>
        <v>23</v>
      </c>
      <c r="L153" s="2">
        <f t="shared" si="32"/>
        <v>28</v>
      </c>
      <c r="M153" s="2">
        <f t="shared" si="35"/>
        <v>31</v>
      </c>
      <c r="N153" s="2">
        <f t="shared" si="38"/>
        <v>31</v>
      </c>
    </row>
    <row r="154" spans="1:14" x14ac:dyDescent="0.25">
      <c r="A154" s="10">
        <v>41902</v>
      </c>
      <c r="B154" s="3">
        <f t="shared" si="27"/>
        <v>9</v>
      </c>
      <c r="C154" s="3">
        <f t="shared" si="29"/>
        <v>4</v>
      </c>
      <c r="D154" s="4">
        <f t="shared" si="26"/>
        <v>0.17</v>
      </c>
      <c r="E154" s="5">
        <f t="shared" si="28"/>
        <v>102.00000000000001</v>
      </c>
      <c r="F154" s="2">
        <f t="shared" si="30"/>
        <v>17</v>
      </c>
      <c r="G154" s="2">
        <f t="shared" si="33"/>
        <v>19</v>
      </c>
      <c r="H154" s="2">
        <f t="shared" si="36"/>
        <v>19</v>
      </c>
      <c r="I154" s="2">
        <f t="shared" si="31"/>
        <v>21</v>
      </c>
      <c r="J154" s="2">
        <f t="shared" si="34"/>
        <v>23</v>
      </c>
      <c r="K154" s="2">
        <f t="shared" si="37"/>
        <v>23</v>
      </c>
      <c r="L154" s="2">
        <f t="shared" si="32"/>
        <v>28</v>
      </c>
      <c r="M154" s="2">
        <f t="shared" si="35"/>
        <v>31</v>
      </c>
      <c r="N154" s="2">
        <f t="shared" si="38"/>
        <v>31</v>
      </c>
    </row>
    <row r="155" spans="1:14" x14ac:dyDescent="0.25">
      <c r="A155" s="10">
        <v>41903</v>
      </c>
      <c r="B155" s="3">
        <f t="shared" si="27"/>
        <v>9</v>
      </c>
      <c r="C155" s="3">
        <f t="shared" si="29"/>
        <v>5</v>
      </c>
      <c r="D155" s="4">
        <f t="shared" si="26"/>
        <v>0.17</v>
      </c>
      <c r="E155" s="5">
        <f t="shared" si="28"/>
        <v>102.00000000000001</v>
      </c>
      <c r="F155" s="2">
        <f t="shared" si="30"/>
        <v>17</v>
      </c>
      <c r="G155" s="2">
        <f t="shared" si="33"/>
        <v>19</v>
      </c>
      <c r="H155" s="2">
        <f t="shared" si="36"/>
        <v>19</v>
      </c>
      <c r="I155" s="2">
        <f t="shared" si="31"/>
        <v>21</v>
      </c>
      <c r="J155" s="2">
        <f t="shared" si="34"/>
        <v>23</v>
      </c>
      <c r="K155" s="2">
        <f t="shared" si="37"/>
        <v>23</v>
      </c>
      <c r="L155" s="2">
        <f t="shared" si="32"/>
        <v>28</v>
      </c>
      <c r="M155" s="2">
        <f t="shared" si="35"/>
        <v>31</v>
      </c>
      <c r="N155" s="2">
        <f t="shared" si="38"/>
        <v>31</v>
      </c>
    </row>
    <row r="156" spans="1:14" x14ac:dyDescent="0.25">
      <c r="A156" s="10">
        <v>41904</v>
      </c>
      <c r="B156" s="3">
        <f t="shared" si="27"/>
        <v>9</v>
      </c>
      <c r="C156" s="3">
        <f t="shared" si="29"/>
        <v>6</v>
      </c>
      <c r="D156" s="4">
        <f t="shared" si="26"/>
        <v>0.17</v>
      </c>
      <c r="E156" s="5">
        <f t="shared" si="28"/>
        <v>102.00000000000001</v>
      </c>
      <c r="F156" s="2">
        <f t="shared" si="30"/>
        <v>17</v>
      </c>
      <c r="G156" s="2">
        <f t="shared" si="33"/>
        <v>17</v>
      </c>
      <c r="H156" s="2">
        <f t="shared" si="36"/>
        <v>19</v>
      </c>
      <c r="I156" s="2">
        <f t="shared" si="31"/>
        <v>21</v>
      </c>
      <c r="J156" s="2">
        <f t="shared" si="34"/>
        <v>21</v>
      </c>
      <c r="K156" s="2">
        <f t="shared" si="37"/>
        <v>23</v>
      </c>
      <c r="L156" s="2">
        <f t="shared" si="32"/>
        <v>28</v>
      </c>
      <c r="M156" s="2">
        <f t="shared" si="35"/>
        <v>28</v>
      </c>
      <c r="N156" s="2">
        <f t="shared" si="38"/>
        <v>31</v>
      </c>
    </row>
    <row r="157" spans="1:14" x14ac:dyDescent="0.25">
      <c r="A157" s="10">
        <v>41905</v>
      </c>
      <c r="B157" s="3">
        <f t="shared" si="27"/>
        <v>9</v>
      </c>
      <c r="C157" s="3">
        <f t="shared" si="29"/>
        <v>7</v>
      </c>
      <c r="D157" s="4">
        <f t="shared" si="26"/>
        <v>0.17</v>
      </c>
      <c r="E157" s="5">
        <f t="shared" si="28"/>
        <v>102.00000000000001</v>
      </c>
      <c r="F157" s="2">
        <f t="shared" si="30"/>
        <v>17</v>
      </c>
      <c r="G157" s="2">
        <f t="shared" si="33"/>
        <v>17</v>
      </c>
      <c r="H157" s="2">
        <f t="shared" si="36"/>
        <v>17</v>
      </c>
      <c r="I157" s="2">
        <f t="shared" si="31"/>
        <v>21</v>
      </c>
      <c r="J157" s="2">
        <f t="shared" si="34"/>
        <v>21</v>
      </c>
      <c r="K157" s="2">
        <f t="shared" si="37"/>
        <v>21</v>
      </c>
      <c r="L157" s="2">
        <f t="shared" si="32"/>
        <v>28</v>
      </c>
      <c r="M157" s="2">
        <f t="shared" si="35"/>
        <v>28</v>
      </c>
      <c r="N157" s="2">
        <f t="shared" si="38"/>
        <v>28</v>
      </c>
    </row>
    <row r="158" spans="1:14" x14ac:dyDescent="0.25">
      <c r="A158" s="10">
        <v>41906</v>
      </c>
      <c r="B158" s="3">
        <f t="shared" si="27"/>
        <v>9</v>
      </c>
      <c r="C158" s="3">
        <f t="shared" si="29"/>
        <v>1</v>
      </c>
      <c r="D158" s="4">
        <f t="shared" si="26"/>
        <v>0.15</v>
      </c>
      <c r="E158" s="5">
        <f t="shared" si="28"/>
        <v>90</v>
      </c>
      <c r="F158" s="2">
        <f t="shared" si="30"/>
        <v>17</v>
      </c>
      <c r="G158" s="2">
        <f t="shared" si="33"/>
        <v>17</v>
      </c>
      <c r="H158" s="2">
        <f t="shared" si="36"/>
        <v>17</v>
      </c>
      <c r="I158" s="2">
        <f t="shared" si="31"/>
        <v>21</v>
      </c>
      <c r="J158" s="2">
        <f t="shared" si="34"/>
        <v>21</v>
      </c>
      <c r="K158" s="2">
        <f t="shared" si="37"/>
        <v>21</v>
      </c>
      <c r="L158" s="2">
        <f t="shared" si="32"/>
        <v>28</v>
      </c>
      <c r="M158" s="2">
        <f t="shared" si="35"/>
        <v>28</v>
      </c>
      <c r="N158" s="2">
        <f t="shared" si="38"/>
        <v>28</v>
      </c>
    </row>
    <row r="159" spans="1:14" x14ac:dyDescent="0.25">
      <c r="A159" s="10">
        <v>41907</v>
      </c>
      <c r="B159" s="3">
        <f t="shared" si="27"/>
        <v>9</v>
      </c>
      <c r="C159" s="3">
        <f t="shared" si="29"/>
        <v>2</v>
      </c>
      <c r="D159" s="4">
        <f t="shared" si="26"/>
        <v>0.15</v>
      </c>
      <c r="E159" s="5">
        <f t="shared" si="28"/>
        <v>90</v>
      </c>
      <c r="F159" s="2">
        <f t="shared" si="30"/>
        <v>15</v>
      </c>
      <c r="G159" s="2">
        <f t="shared" si="33"/>
        <v>17</v>
      </c>
      <c r="H159" s="2">
        <f t="shared" si="36"/>
        <v>17</v>
      </c>
      <c r="I159" s="2">
        <f t="shared" si="31"/>
        <v>18</v>
      </c>
      <c r="J159" s="2">
        <f t="shared" si="34"/>
        <v>21</v>
      </c>
      <c r="K159" s="2">
        <f t="shared" si="37"/>
        <v>21</v>
      </c>
      <c r="L159" s="2">
        <f t="shared" si="32"/>
        <v>25</v>
      </c>
      <c r="M159" s="2">
        <f t="shared" si="35"/>
        <v>28</v>
      </c>
      <c r="N159" s="2">
        <f t="shared" si="38"/>
        <v>28</v>
      </c>
    </row>
    <row r="160" spans="1:14" x14ac:dyDescent="0.25">
      <c r="A160" s="10">
        <v>41908</v>
      </c>
      <c r="B160" s="3">
        <f t="shared" si="27"/>
        <v>9</v>
      </c>
      <c r="C160" s="3">
        <f t="shared" si="29"/>
        <v>3</v>
      </c>
      <c r="D160" s="4">
        <f t="shared" si="26"/>
        <v>0.15</v>
      </c>
      <c r="E160" s="5">
        <f t="shared" si="28"/>
        <v>90</v>
      </c>
      <c r="F160" s="2">
        <f t="shared" si="30"/>
        <v>15</v>
      </c>
      <c r="G160" s="2">
        <f t="shared" si="33"/>
        <v>17</v>
      </c>
      <c r="H160" s="2">
        <f t="shared" si="36"/>
        <v>17</v>
      </c>
      <c r="I160" s="2">
        <f t="shared" si="31"/>
        <v>18</v>
      </c>
      <c r="J160" s="2">
        <f t="shared" si="34"/>
        <v>21</v>
      </c>
      <c r="K160" s="2">
        <f t="shared" si="37"/>
        <v>21</v>
      </c>
      <c r="L160" s="2">
        <f t="shared" si="32"/>
        <v>25</v>
      </c>
      <c r="M160" s="2">
        <f t="shared" si="35"/>
        <v>28</v>
      </c>
      <c r="N160" s="2">
        <f t="shared" si="38"/>
        <v>28</v>
      </c>
    </row>
    <row r="161" spans="1:14" x14ac:dyDescent="0.25">
      <c r="A161" s="10">
        <v>41909</v>
      </c>
      <c r="B161" s="3">
        <f t="shared" si="27"/>
        <v>9</v>
      </c>
      <c r="C161" s="3">
        <f t="shared" si="29"/>
        <v>4</v>
      </c>
      <c r="D161" s="4">
        <f t="shared" si="26"/>
        <v>0.15</v>
      </c>
      <c r="E161" s="5">
        <f t="shared" si="28"/>
        <v>90</v>
      </c>
      <c r="F161" s="2">
        <f t="shared" si="30"/>
        <v>15</v>
      </c>
      <c r="G161" s="2">
        <f t="shared" si="33"/>
        <v>17</v>
      </c>
      <c r="H161" s="2">
        <f t="shared" si="36"/>
        <v>17</v>
      </c>
      <c r="I161" s="2">
        <f t="shared" si="31"/>
        <v>18</v>
      </c>
      <c r="J161" s="2">
        <f t="shared" si="34"/>
        <v>21</v>
      </c>
      <c r="K161" s="2">
        <f t="shared" si="37"/>
        <v>21</v>
      </c>
      <c r="L161" s="2">
        <f t="shared" si="32"/>
        <v>25</v>
      </c>
      <c r="M161" s="2">
        <f t="shared" si="35"/>
        <v>28</v>
      </c>
      <c r="N161" s="2">
        <f t="shared" si="38"/>
        <v>28</v>
      </c>
    </row>
    <row r="162" spans="1:14" x14ac:dyDescent="0.25">
      <c r="A162" s="10">
        <v>41910</v>
      </c>
      <c r="B162" s="3">
        <f t="shared" si="27"/>
        <v>9</v>
      </c>
      <c r="C162" s="3">
        <f t="shared" si="29"/>
        <v>5</v>
      </c>
      <c r="D162" s="4">
        <f t="shared" si="26"/>
        <v>0.15</v>
      </c>
      <c r="E162" s="5">
        <f t="shared" si="28"/>
        <v>90</v>
      </c>
      <c r="F162" s="2">
        <f t="shared" si="30"/>
        <v>15</v>
      </c>
      <c r="G162" s="2">
        <f t="shared" si="33"/>
        <v>17</v>
      </c>
      <c r="H162" s="2">
        <f t="shared" si="36"/>
        <v>17</v>
      </c>
      <c r="I162" s="2">
        <f t="shared" si="31"/>
        <v>18</v>
      </c>
      <c r="J162" s="2">
        <f t="shared" si="34"/>
        <v>21</v>
      </c>
      <c r="K162" s="2">
        <f t="shared" si="37"/>
        <v>21</v>
      </c>
      <c r="L162" s="2">
        <f t="shared" si="32"/>
        <v>25</v>
      </c>
      <c r="M162" s="2">
        <f t="shared" si="35"/>
        <v>28</v>
      </c>
      <c r="N162" s="2">
        <f t="shared" si="38"/>
        <v>28</v>
      </c>
    </row>
    <row r="163" spans="1:14" x14ac:dyDescent="0.25">
      <c r="A163" s="10">
        <v>41911</v>
      </c>
      <c r="B163" s="3">
        <f t="shared" si="27"/>
        <v>9</v>
      </c>
      <c r="C163" s="3">
        <f t="shared" si="29"/>
        <v>6</v>
      </c>
      <c r="D163" s="4">
        <f t="shared" si="26"/>
        <v>0.15</v>
      </c>
      <c r="E163" s="5">
        <f t="shared" si="28"/>
        <v>90</v>
      </c>
      <c r="F163" s="2">
        <f t="shared" si="30"/>
        <v>15</v>
      </c>
      <c r="G163" s="2">
        <f t="shared" si="33"/>
        <v>15</v>
      </c>
      <c r="H163" s="2">
        <f t="shared" si="36"/>
        <v>17</v>
      </c>
      <c r="I163" s="2">
        <f t="shared" si="31"/>
        <v>18</v>
      </c>
      <c r="J163" s="2">
        <f t="shared" si="34"/>
        <v>18</v>
      </c>
      <c r="K163" s="2">
        <f t="shared" si="37"/>
        <v>21</v>
      </c>
      <c r="L163" s="2">
        <f t="shared" si="32"/>
        <v>25</v>
      </c>
      <c r="M163" s="2">
        <f t="shared" si="35"/>
        <v>25</v>
      </c>
      <c r="N163" s="2">
        <f t="shared" si="38"/>
        <v>28</v>
      </c>
    </row>
    <row r="164" spans="1:14" x14ac:dyDescent="0.25">
      <c r="E164" s="5">
        <f>SUM(E4:E163)</f>
        <v>41406</v>
      </c>
      <c r="F164" s="1">
        <f>SUM(F4:F163)</f>
        <v>6886</v>
      </c>
      <c r="G164" s="1">
        <f>SUM(G4:G163)</f>
        <v>6826</v>
      </c>
      <c r="H164" s="1">
        <f>SUM(H4:H163)</f>
        <v>6811</v>
      </c>
      <c r="I164" s="12">
        <f>SUM(I4:I163)</f>
        <v>8560</v>
      </c>
      <c r="J164" s="12">
        <f t="shared" ref="J164:M164" si="39">SUM(J4:J163)</f>
        <v>8488</v>
      </c>
      <c r="K164" s="12">
        <f t="shared" si="39"/>
        <v>8470</v>
      </c>
      <c r="L164" s="13">
        <f t="shared" si="39"/>
        <v>11423</v>
      </c>
      <c r="M164" s="13">
        <f t="shared" si="39"/>
        <v>11323</v>
      </c>
      <c r="N164" s="13">
        <f>SUM(N4:N163)</f>
        <v>11298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sery</vt:lpstr>
      <vt:lpstr>sery_4</vt:lpstr>
      <vt:lpstr>sery_5</vt:lpstr>
      <vt:lpstr>sery_6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2015-03-27T19:16:04Z</dcterms:modified>
</cp:coreProperties>
</file>