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0280" windowHeight="8190" activeTab="1"/>
  </bookViews>
  <sheets>
    <sheet name="Zadanie 1,2,3" sheetId="1" r:id="rId1"/>
    <sheet name="Wykres" sheetId="4" r:id="rId2"/>
    <sheet name="Zadanie 4" sheetId="2" r:id="rId3"/>
    <sheet name="Zadanie 5" sheetId="3" r:id="rId4"/>
  </sheets>
  <calcPr calcId="125725"/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2"/>
  <c r="H2" s="1"/>
  <c r="J2" s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I2"/>
  <c r="C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3"/>
  <c r="C2"/>
  <c r="F4"/>
  <c r="G4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3"/>
  <c r="F3"/>
  <c r="F3" i="2"/>
  <c r="F4" s="1"/>
  <c r="E3"/>
  <c r="E4" s="1"/>
  <c r="H2"/>
  <c r="G2"/>
  <c r="I2" s="1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I74" s="1"/>
  <c r="G75"/>
  <c r="G76"/>
  <c r="I76" s="1"/>
  <c r="G77"/>
  <c r="I77" s="1"/>
  <c r="G78"/>
  <c r="I78" s="1"/>
  <c r="G79"/>
  <c r="I79" s="1"/>
  <c r="G80"/>
  <c r="I80" s="1"/>
  <c r="G81"/>
  <c r="I81" s="1"/>
  <c r="G82"/>
  <c r="I82" s="1"/>
  <c r="G83"/>
  <c r="I83" s="1"/>
  <c r="G84"/>
  <c r="I84" s="1"/>
  <c r="G85"/>
  <c r="I85" s="1"/>
  <c r="G86"/>
  <c r="I86" s="1"/>
  <c r="G87"/>
  <c r="I87" s="1"/>
  <c r="G88"/>
  <c r="I88" s="1"/>
  <c r="G89"/>
  <c r="I89" s="1"/>
  <c r="G90"/>
  <c r="I90" s="1"/>
  <c r="G91"/>
  <c r="I91" s="1"/>
  <c r="G92"/>
  <c r="I92" s="1"/>
  <c r="G93"/>
  <c r="I93" s="1"/>
  <c r="G94"/>
  <c r="I94" s="1"/>
  <c r="G95"/>
  <c r="I95" s="1"/>
  <c r="G96"/>
  <c r="I96" s="1"/>
  <c r="G97"/>
  <c r="I97" s="1"/>
  <c r="G98"/>
  <c r="I98" s="1"/>
  <c r="G99"/>
  <c r="I99" s="1"/>
  <c r="G100"/>
  <c r="I100" s="1"/>
  <c r="G101"/>
  <c r="I101" s="1"/>
  <c r="G102"/>
  <c r="I102" s="1"/>
  <c r="G103"/>
  <c r="I103" s="1"/>
  <c r="G104"/>
  <c r="I104" s="1"/>
  <c r="G105"/>
  <c r="I105" s="1"/>
  <c r="G106"/>
  <c r="I106" s="1"/>
  <c r="G107"/>
  <c r="I107" s="1"/>
  <c r="G108"/>
  <c r="F4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E4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F3"/>
  <c r="E3"/>
  <c r="J2"/>
  <c r="I2"/>
  <c r="H2"/>
  <c r="G2"/>
  <c r="K2" i="3" l="1"/>
  <c r="F5" i="2"/>
  <c r="H4"/>
  <c r="E5"/>
  <c r="G4"/>
  <c r="J2"/>
  <c r="H3"/>
  <c r="G3"/>
  <c r="I108" i="1"/>
  <c r="I75"/>
  <c r="J74"/>
  <c r="J78"/>
  <c r="J82"/>
  <c r="J86"/>
  <c r="J90"/>
  <c r="J94"/>
  <c r="J98"/>
  <c r="J102"/>
  <c r="J106"/>
  <c r="J77"/>
  <c r="J81"/>
  <c r="J85"/>
  <c r="J89"/>
  <c r="J93"/>
  <c r="J97"/>
  <c r="J101"/>
  <c r="J105"/>
  <c r="J76"/>
  <c r="J80"/>
  <c r="J84"/>
  <c r="J88"/>
  <c r="J92"/>
  <c r="J96"/>
  <c r="J100"/>
  <c r="J104"/>
  <c r="J108"/>
  <c r="J75"/>
  <c r="J79"/>
  <c r="J83"/>
  <c r="J87"/>
  <c r="J91"/>
  <c r="J95"/>
  <c r="J99"/>
  <c r="J103"/>
  <c r="J107"/>
  <c r="J4" i="3" l="1"/>
  <c r="J3"/>
  <c r="F6" i="2"/>
  <c r="H5"/>
  <c r="I3"/>
  <c r="E6"/>
  <c r="G5"/>
  <c r="I4"/>
  <c r="K4" i="3" l="1"/>
  <c r="K3"/>
  <c r="J5"/>
  <c r="J4" i="2"/>
  <c r="J3"/>
  <c r="F7"/>
  <c r="H6"/>
  <c r="I5"/>
  <c r="E7"/>
  <c r="G6"/>
  <c r="I6" s="1"/>
  <c r="J6" i="3" l="1"/>
  <c r="K6" s="1"/>
  <c r="K5"/>
  <c r="J5" i="2"/>
  <c r="E8"/>
  <c r="G7"/>
  <c r="J6"/>
  <c r="F8"/>
  <c r="H7"/>
  <c r="J7" i="3" l="1"/>
  <c r="K7"/>
  <c r="F9" i="2"/>
  <c r="H8"/>
  <c r="E9"/>
  <c r="G8"/>
  <c r="I7"/>
  <c r="J8" i="3" l="1"/>
  <c r="J9" i="2"/>
  <c r="J7"/>
  <c r="F10"/>
  <c r="H9"/>
  <c r="I8"/>
  <c r="E10"/>
  <c r="G9"/>
  <c r="I9" s="1"/>
  <c r="K8" i="3" l="1"/>
  <c r="J9"/>
  <c r="E11" i="2"/>
  <c r="G10"/>
  <c r="J8"/>
  <c r="F11"/>
  <c r="H10"/>
  <c r="J10" i="3" l="1"/>
  <c r="K10" s="1"/>
  <c r="K9"/>
  <c r="E12" i="2"/>
  <c r="G11"/>
  <c r="I11" s="1"/>
  <c r="J11" s="1"/>
  <c r="I10"/>
  <c r="F12"/>
  <c r="H11"/>
  <c r="J11" i="3" l="1"/>
  <c r="K11"/>
  <c r="J10" i="2"/>
  <c r="F13"/>
  <c r="H12"/>
  <c r="E13"/>
  <c r="G12"/>
  <c r="I12" s="1"/>
  <c r="J12" s="1"/>
  <c r="J12" i="3" l="1"/>
  <c r="K12" s="1"/>
  <c r="F14" i="2"/>
  <c r="H13"/>
  <c r="E14"/>
  <c r="G13"/>
  <c r="J13" i="3" l="1"/>
  <c r="K13" s="1"/>
  <c r="E15" i="2"/>
  <c r="G14"/>
  <c r="I14" s="1"/>
  <c r="J14" s="1"/>
  <c r="F15"/>
  <c r="H14"/>
  <c r="I13"/>
  <c r="J13" s="1"/>
  <c r="J14" i="3" l="1"/>
  <c r="K14" s="1"/>
  <c r="E16" i="2"/>
  <c r="G15"/>
  <c r="I15" s="1"/>
  <c r="J15" s="1"/>
  <c r="F16"/>
  <c r="H15"/>
  <c r="J15" i="3" l="1"/>
  <c r="K15" s="1"/>
  <c r="F17" i="2"/>
  <c r="H16"/>
  <c r="E17"/>
  <c r="G16"/>
  <c r="J16" i="3" l="1"/>
  <c r="K16" s="1"/>
  <c r="E18" i="2"/>
  <c r="G17"/>
  <c r="I17" s="1"/>
  <c r="J17" s="1"/>
  <c r="F18"/>
  <c r="H17"/>
  <c r="I16"/>
  <c r="J16" s="1"/>
  <c r="J17" i="3" l="1"/>
  <c r="K17" s="1"/>
  <c r="E19" i="2"/>
  <c r="G18"/>
  <c r="I18" s="1"/>
  <c r="J18" s="1"/>
  <c r="F19"/>
  <c r="H18"/>
  <c r="J18" i="3" l="1"/>
  <c r="K18" s="1"/>
  <c r="F20" i="2"/>
  <c r="H19"/>
  <c r="E20"/>
  <c r="G19"/>
  <c r="J19" i="3" l="1"/>
  <c r="K19" s="1"/>
  <c r="E21" i="2"/>
  <c r="G20"/>
  <c r="F21"/>
  <c r="H20"/>
  <c r="I19"/>
  <c r="J19" s="1"/>
  <c r="J20" i="3" l="1"/>
  <c r="K20" s="1"/>
  <c r="E22" i="2"/>
  <c r="G21"/>
  <c r="I21" s="1"/>
  <c r="J21" s="1"/>
  <c r="I20"/>
  <c r="J20" s="1"/>
  <c r="F22"/>
  <c r="H21"/>
  <c r="J21" i="3" l="1"/>
  <c r="K21" s="1"/>
  <c r="F23" i="2"/>
  <c r="H22"/>
  <c r="E23"/>
  <c r="G22"/>
  <c r="J22" i="3" l="1"/>
  <c r="K22" s="1"/>
  <c r="J23"/>
  <c r="K23" s="1"/>
  <c r="E24" i="2"/>
  <c r="G23"/>
  <c r="I23" s="1"/>
  <c r="J23" s="1"/>
  <c r="F24"/>
  <c r="H23"/>
  <c r="I22"/>
  <c r="J22" s="1"/>
  <c r="E25" l="1"/>
  <c r="G24"/>
  <c r="I24" s="1"/>
  <c r="J24" s="1"/>
  <c r="F25"/>
  <c r="H24"/>
  <c r="J24" i="3" l="1"/>
  <c r="K24" s="1"/>
  <c r="F26" i="2"/>
  <c r="H25"/>
  <c r="E26"/>
  <c r="G25"/>
  <c r="J25" i="3" l="1"/>
  <c r="K25" s="1"/>
  <c r="E27" i="2"/>
  <c r="G26"/>
  <c r="F27"/>
  <c r="H26"/>
  <c r="I25"/>
  <c r="J25" s="1"/>
  <c r="J26" i="3" l="1"/>
  <c r="K26" s="1"/>
  <c r="E28" i="2"/>
  <c r="G27"/>
  <c r="I27" s="1"/>
  <c r="J27" s="1"/>
  <c r="I26"/>
  <c r="J26" s="1"/>
  <c r="F28"/>
  <c r="H27"/>
  <c r="J27" i="3" l="1"/>
  <c r="K27" s="1"/>
  <c r="F29" i="2"/>
  <c r="H28"/>
  <c r="E29"/>
  <c r="G28"/>
  <c r="J28" i="3" l="1"/>
  <c r="K28" s="1"/>
  <c r="F30" i="2"/>
  <c r="H29"/>
  <c r="I28"/>
  <c r="J28" s="1"/>
  <c r="E30"/>
  <c r="G29"/>
  <c r="J29" i="3" l="1"/>
  <c r="K29" s="1"/>
  <c r="E31" i="2"/>
  <c r="G30"/>
  <c r="I30" s="1"/>
  <c r="J30" s="1"/>
  <c r="F31"/>
  <c r="H30"/>
  <c r="I29"/>
  <c r="J29" s="1"/>
  <c r="J31" i="3" l="1"/>
  <c r="J30"/>
  <c r="K30" s="1"/>
  <c r="F32" i="2"/>
  <c r="H31"/>
  <c r="E32"/>
  <c r="G31"/>
  <c r="K31" i="3" l="1"/>
  <c r="E33" i="2"/>
  <c r="G32"/>
  <c r="I32" s="1"/>
  <c r="J32" s="1"/>
  <c r="F33"/>
  <c r="H32"/>
  <c r="I31"/>
  <c r="J31" s="1"/>
  <c r="J32" i="3" l="1"/>
  <c r="K32" s="1"/>
  <c r="F34" i="2"/>
  <c r="H33"/>
  <c r="E34"/>
  <c r="G33"/>
  <c r="J33" i="3" l="1"/>
  <c r="K33" s="1"/>
  <c r="E35" i="2"/>
  <c r="G34"/>
  <c r="I34" s="1"/>
  <c r="J34" s="1"/>
  <c r="F35"/>
  <c r="H34"/>
  <c r="I33"/>
  <c r="J33" s="1"/>
  <c r="J34" i="3" l="1"/>
  <c r="K34" s="1"/>
  <c r="J35"/>
  <c r="K35" s="1"/>
  <c r="F36" i="2"/>
  <c r="H35"/>
  <c r="E36"/>
  <c r="G35"/>
  <c r="E37" l="1"/>
  <c r="G36"/>
  <c r="F37"/>
  <c r="H36"/>
  <c r="I35"/>
  <c r="J35" s="1"/>
  <c r="J36" i="3" l="1"/>
  <c r="K36" s="1"/>
  <c r="F38" i="2"/>
  <c r="H37"/>
  <c r="E38"/>
  <c r="G37"/>
  <c r="I37" s="1"/>
  <c r="J37" s="1"/>
  <c r="I36"/>
  <c r="J36" s="1"/>
  <c r="J37" i="3" l="1"/>
  <c r="K37" s="1"/>
  <c r="E39" i="2"/>
  <c r="G38"/>
  <c r="I38" s="1"/>
  <c r="J38" s="1"/>
  <c r="F39"/>
  <c r="H38"/>
  <c r="J38" i="3" l="1"/>
  <c r="K38" s="1"/>
  <c r="F40" i="2"/>
  <c r="H39"/>
  <c r="E40"/>
  <c r="G39"/>
  <c r="J39" i="3" l="1"/>
  <c r="K39" s="1"/>
  <c r="E41" i="2"/>
  <c r="G40"/>
  <c r="I40" s="1"/>
  <c r="J40" s="1"/>
  <c r="F41"/>
  <c r="H40"/>
  <c r="I39"/>
  <c r="J39" s="1"/>
  <c r="J40" i="3" l="1"/>
  <c r="K40" s="1"/>
  <c r="F42" i="2"/>
  <c r="H41"/>
  <c r="E42"/>
  <c r="G41"/>
  <c r="J41" i="3" l="1"/>
  <c r="K41" s="1"/>
  <c r="F43" i="2"/>
  <c r="H42"/>
  <c r="I41"/>
  <c r="J41" s="1"/>
  <c r="E43"/>
  <c r="G42"/>
  <c r="J42" i="3" l="1"/>
  <c r="K42" s="1"/>
  <c r="E44" i="2"/>
  <c r="G43"/>
  <c r="I43" s="1"/>
  <c r="J43" s="1"/>
  <c r="F44"/>
  <c r="H43"/>
  <c r="I42"/>
  <c r="J42" s="1"/>
  <c r="J43" i="3" l="1"/>
  <c r="K43" s="1"/>
  <c r="E45" i="2"/>
  <c r="G44"/>
  <c r="I44" s="1"/>
  <c r="J44" s="1"/>
  <c r="F45"/>
  <c r="H44"/>
  <c r="J44" i="3" l="1"/>
  <c r="K44" s="1"/>
  <c r="F46" i="2"/>
  <c r="H45"/>
  <c r="E46"/>
  <c r="G45"/>
  <c r="J45" i="3" l="1"/>
  <c r="K45" s="1"/>
  <c r="F47" i="2"/>
  <c r="H46"/>
  <c r="I45"/>
  <c r="J45" s="1"/>
  <c r="E47"/>
  <c r="G46"/>
  <c r="J46" i="3" l="1"/>
  <c r="K46" s="1"/>
  <c r="E48" i="2"/>
  <c r="G47"/>
  <c r="I47" s="1"/>
  <c r="J47" s="1"/>
  <c r="F48"/>
  <c r="H47"/>
  <c r="I46"/>
  <c r="J46" s="1"/>
  <c r="J47" i="3" l="1"/>
  <c r="K47" s="1"/>
  <c r="E49" i="2"/>
  <c r="G48"/>
  <c r="I48" s="1"/>
  <c r="J48" s="1"/>
  <c r="F49"/>
  <c r="H48"/>
  <c r="J49" i="3" l="1"/>
  <c r="J48"/>
  <c r="K48" s="1"/>
  <c r="F50" i="2"/>
  <c r="H49"/>
  <c r="E50"/>
  <c r="G49"/>
  <c r="K49" i="3" l="1"/>
  <c r="E51" i="2"/>
  <c r="G50"/>
  <c r="I50" s="1"/>
  <c r="J50" s="1"/>
  <c r="F51"/>
  <c r="H50"/>
  <c r="I49"/>
  <c r="J49" s="1"/>
  <c r="J50" i="3" l="1"/>
  <c r="K50" s="1"/>
  <c r="F52" i="2"/>
  <c r="H51"/>
  <c r="E52"/>
  <c r="G51"/>
  <c r="J51" i="3" l="1"/>
  <c r="K51" s="1"/>
  <c r="E53" i="2"/>
  <c r="G52"/>
  <c r="F53"/>
  <c r="H52"/>
  <c r="I51"/>
  <c r="J51" s="1"/>
  <c r="J52" i="3" l="1"/>
  <c r="K52" s="1"/>
  <c r="F54" i="2"/>
  <c r="H53"/>
  <c r="E54"/>
  <c r="G53"/>
  <c r="I53" s="1"/>
  <c r="J53" s="1"/>
  <c r="I52"/>
  <c r="J52" s="1"/>
  <c r="J53" i="3" l="1"/>
  <c r="K53" s="1"/>
  <c r="E55" i="2"/>
  <c r="G54"/>
  <c r="I54" s="1"/>
  <c r="J54" s="1"/>
  <c r="F55"/>
  <c r="H54"/>
  <c r="J54" i="3" l="1"/>
  <c r="K54" s="1"/>
  <c r="F56" i="2"/>
  <c r="H55"/>
  <c r="E56"/>
  <c r="G55"/>
  <c r="J55" i="3" l="1"/>
  <c r="K55" s="1"/>
  <c r="E57" i="2"/>
  <c r="G56"/>
  <c r="I56" s="1"/>
  <c r="J56" s="1"/>
  <c r="F57"/>
  <c r="H56"/>
  <c r="I55"/>
  <c r="J55" s="1"/>
  <c r="J56" i="3" l="1"/>
  <c r="K56" s="1"/>
  <c r="E58" i="2"/>
  <c r="G57"/>
  <c r="I57" s="1"/>
  <c r="J57" s="1"/>
  <c r="F58"/>
  <c r="H57"/>
  <c r="J57" i="3" l="1"/>
  <c r="K57" s="1"/>
  <c r="J58"/>
  <c r="E59" i="2"/>
  <c r="G58"/>
  <c r="I58" s="1"/>
  <c r="J58" s="1"/>
  <c r="F59"/>
  <c r="H58"/>
  <c r="K58" i="3" l="1"/>
  <c r="F60" i="2"/>
  <c r="H59"/>
  <c r="E60"/>
  <c r="G59"/>
  <c r="J59" i="3" l="1"/>
  <c r="K59" s="1"/>
  <c r="E61" i="2"/>
  <c r="G60"/>
  <c r="I60" s="1"/>
  <c r="J60" s="1"/>
  <c r="F61"/>
  <c r="H60"/>
  <c r="I59"/>
  <c r="J59" s="1"/>
  <c r="J60" i="3" l="1"/>
  <c r="K60" s="1"/>
  <c r="F62" i="2"/>
  <c r="H61"/>
  <c r="E62"/>
  <c r="G61"/>
  <c r="J61" i="3" l="1"/>
  <c r="K61" s="1"/>
  <c r="J62"/>
  <c r="K62" s="1"/>
  <c r="E63" i="2"/>
  <c r="G62"/>
  <c r="I62" s="1"/>
  <c r="J62" s="1"/>
  <c r="F63"/>
  <c r="H62"/>
  <c r="I61"/>
  <c r="J61" s="1"/>
  <c r="F64" l="1"/>
  <c r="H63"/>
  <c r="E64"/>
  <c r="G63"/>
  <c r="J63" i="3" l="1"/>
  <c r="K63" s="1"/>
  <c r="E65" i="2"/>
  <c r="G64"/>
  <c r="I64" s="1"/>
  <c r="J64" s="1"/>
  <c r="F65"/>
  <c r="H64"/>
  <c r="I63"/>
  <c r="J63" s="1"/>
  <c r="J64" i="3" l="1"/>
  <c r="K64"/>
  <c r="F66" i="2"/>
  <c r="H65"/>
  <c r="E66"/>
  <c r="G65"/>
  <c r="J65" i="3" l="1"/>
  <c r="K65" s="1"/>
  <c r="J66"/>
  <c r="K66" s="1"/>
  <c r="E67" i="2"/>
  <c r="G66"/>
  <c r="I66" s="1"/>
  <c r="J66" s="1"/>
  <c r="F67"/>
  <c r="H66"/>
  <c r="I65"/>
  <c r="J65" s="1"/>
  <c r="J67" i="3" l="1"/>
  <c r="K67" s="1"/>
  <c r="F68" i="2"/>
  <c r="H67"/>
  <c r="E68"/>
  <c r="G67"/>
  <c r="F69" l="1"/>
  <c r="H68"/>
  <c r="I67"/>
  <c r="J67" s="1"/>
  <c r="E69"/>
  <c r="G68"/>
  <c r="J68" i="3" l="1"/>
  <c r="K68" s="1"/>
  <c r="E70" i="2"/>
  <c r="G69"/>
  <c r="I69" s="1"/>
  <c r="J69" s="1"/>
  <c r="F70"/>
  <c r="H69"/>
  <c r="I68"/>
  <c r="J68" s="1"/>
  <c r="J69" i="3" l="1"/>
  <c r="K69" s="1"/>
  <c r="E71" i="2"/>
  <c r="G70"/>
  <c r="I70" s="1"/>
  <c r="J70" s="1"/>
  <c r="F71"/>
  <c r="H70"/>
  <c r="J70" i="3" l="1"/>
  <c r="K70" s="1"/>
  <c r="F72" i="2"/>
  <c r="H71"/>
  <c r="E72"/>
  <c r="G71"/>
  <c r="J71" i="3" l="1"/>
  <c r="K71" s="1"/>
  <c r="E73" i="2"/>
  <c r="G72"/>
  <c r="I72" s="1"/>
  <c r="J72" s="1"/>
  <c r="F73"/>
  <c r="H72"/>
  <c r="I71"/>
  <c r="J71" s="1"/>
  <c r="J73" i="3" l="1"/>
  <c r="J72"/>
  <c r="K72" s="1"/>
  <c r="F74" i="2"/>
  <c r="H73"/>
  <c r="E74"/>
  <c r="G73"/>
  <c r="K73" i="3" l="1"/>
  <c r="F75" i="2"/>
  <c r="H74"/>
  <c r="I73"/>
  <c r="J73" s="1"/>
  <c r="E75"/>
  <c r="G74"/>
  <c r="J74" i="3" l="1"/>
  <c r="K74" s="1"/>
  <c r="E76" i="2"/>
  <c r="G75"/>
  <c r="I75" s="1"/>
  <c r="J75" s="1"/>
  <c r="F76"/>
  <c r="H75"/>
  <c r="I74"/>
  <c r="J74" s="1"/>
  <c r="J75" i="3" l="1"/>
  <c r="K75" s="1"/>
  <c r="F77" i="2"/>
  <c r="H76"/>
  <c r="E77"/>
  <c r="G76"/>
  <c r="J76" i="3" l="1"/>
  <c r="K76" s="1"/>
  <c r="E78" i="2"/>
  <c r="G77"/>
  <c r="F78"/>
  <c r="H77"/>
  <c r="I76"/>
  <c r="J76" s="1"/>
  <c r="J77" i="3" l="1"/>
  <c r="K77" s="1"/>
  <c r="J78"/>
  <c r="K78" s="1"/>
  <c r="I77" i="2"/>
  <c r="J77" s="1"/>
  <c r="E79"/>
  <c r="G78"/>
  <c r="F79"/>
  <c r="H78"/>
  <c r="I78" l="1"/>
  <c r="J78" s="1"/>
  <c r="F80"/>
  <c r="H79"/>
  <c r="E80"/>
  <c r="G79"/>
  <c r="J79" i="3" l="1"/>
  <c r="K79" s="1"/>
  <c r="E81" i="2"/>
  <c r="G80"/>
  <c r="F81"/>
  <c r="H80"/>
  <c r="I79"/>
  <c r="J79" s="1"/>
  <c r="J80" i="3" l="1"/>
  <c r="K80" s="1"/>
  <c r="J81"/>
  <c r="K81" s="1"/>
  <c r="F82" i="2"/>
  <c r="H81"/>
  <c r="E82"/>
  <c r="G81"/>
  <c r="I80"/>
  <c r="J80" s="1"/>
  <c r="E83" l="1"/>
  <c r="G82"/>
  <c r="F83"/>
  <c r="H82"/>
  <c r="I81"/>
  <c r="J81" s="1"/>
  <c r="J82" i="3" l="1"/>
  <c r="K82" s="1"/>
  <c r="I82" i="2"/>
  <c r="J82" s="1"/>
  <c r="F84"/>
  <c r="H83"/>
  <c r="E84"/>
  <c r="G83"/>
  <c r="J83" i="3" l="1"/>
  <c r="K83" s="1"/>
  <c r="E85" i="2"/>
  <c r="G84"/>
  <c r="F85"/>
  <c r="H84"/>
  <c r="I83"/>
  <c r="J83" s="1"/>
  <c r="J84" i="3" l="1"/>
  <c r="K84" s="1"/>
  <c r="I84" i="2"/>
  <c r="J84" s="1"/>
  <c r="F86"/>
  <c r="H85"/>
  <c r="E86"/>
  <c r="G85"/>
  <c r="J85" i="3" l="1"/>
  <c r="K85" s="1"/>
  <c r="E87" i="2"/>
  <c r="G86"/>
  <c r="F87"/>
  <c r="H86"/>
  <c r="I85"/>
  <c r="J85" s="1"/>
  <c r="J86" i="3" l="1"/>
  <c r="K86" s="1"/>
  <c r="I86" i="2"/>
  <c r="J86" s="1"/>
  <c r="F88"/>
  <c r="H87"/>
  <c r="E88"/>
  <c r="G87"/>
  <c r="J87" i="3" l="1"/>
  <c r="K87" s="1"/>
  <c r="E89" i="2"/>
  <c r="G88"/>
  <c r="F89"/>
  <c r="H88"/>
  <c r="I87"/>
  <c r="J87" s="1"/>
  <c r="J88" i="3" l="1"/>
  <c r="K88" s="1"/>
  <c r="I88" i="2"/>
  <c r="J88" s="1"/>
  <c r="F90"/>
  <c r="H89"/>
  <c r="E90"/>
  <c r="G89"/>
  <c r="J89" i="3" l="1"/>
  <c r="K89" s="1"/>
  <c r="E91" i="2"/>
  <c r="G90"/>
  <c r="F91"/>
  <c r="H90"/>
  <c r="I89"/>
  <c r="J89" s="1"/>
  <c r="J90" i="3" l="1"/>
  <c r="K90" s="1"/>
  <c r="F92" i="2"/>
  <c r="H91"/>
  <c r="E92"/>
  <c r="G91"/>
  <c r="I90"/>
  <c r="J90" s="1"/>
  <c r="J91" i="3" l="1"/>
  <c r="K91" s="1"/>
  <c r="F93" i="2"/>
  <c r="H92"/>
  <c r="E93"/>
  <c r="G92"/>
  <c r="I91"/>
  <c r="J91" s="1"/>
  <c r="J92" i="3" l="1"/>
  <c r="K92" s="1"/>
  <c r="F94" i="2"/>
  <c r="H93"/>
  <c r="E94"/>
  <c r="G93"/>
  <c r="I92"/>
  <c r="J92" s="1"/>
  <c r="J93" i="3" l="1"/>
  <c r="K93" s="1"/>
  <c r="E95" i="2"/>
  <c r="G94"/>
  <c r="I94" s="1"/>
  <c r="J94" s="1"/>
  <c r="F95"/>
  <c r="H94"/>
  <c r="I93"/>
  <c r="J93" s="1"/>
  <c r="J94" i="3" l="1"/>
  <c r="K94" s="1"/>
  <c r="E96" i="2"/>
  <c r="G95"/>
  <c r="I95" s="1"/>
  <c r="J95" s="1"/>
  <c r="F96"/>
  <c r="H95"/>
  <c r="J95" i="3" l="1"/>
  <c r="K95" s="1"/>
  <c r="J96"/>
  <c r="K96" s="1"/>
  <c r="F97" i="2"/>
  <c r="H96"/>
  <c r="E97"/>
  <c r="G96"/>
  <c r="F98" l="1"/>
  <c r="H97"/>
  <c r="I96"/>
  <c r="J96" s="1"/>
  <c r="E98"/>
  <c r="G97"/>
  <c r="J97" i="3" l="1"/>
  <c r="K97" s="1"/>
  <c r="E99" i="2"/>
  <c r="G98"/>
  <c r="F99"/>
  <c r="H98"/>
  <c r="I97"/>
  <c r="J97" s="1"/>
  <c r="J98" i="3" l="1"/>
  <c r="K98" s="1"/>
  <c r="I98" i="2"/>
  <c r="J98" s="1"/>
  <c r="E100"/>
  <c r="G99"/>
  <c r="F100"/>
  <c r="H99"/>
  <c r="J99" i="3" l="1"/>
  <c r="K99" s="1"/>
  <c r="I99" i="2"/>
  <c r="J99" s="1"/>
  <c r="F101"/>
  <c r="H100"/>
  <c r="E101"/>
  <c r="G100"/>
  <c r="J100" i="3" l="1"/>
  <c r="K100" s="1"/>
  <c r="E102" i="2"/>
  <c r="G101"/>
  <c r="I101" s="1"/>
  <c r="J101" s="1"/>
  <c r="F102"/>
  <c r="H101"/>
  <c r="I100"/>
  <c r="J100" s="1"/>
  <c r="J101" i="3" l="1"/>
  <c r="K101" s="1"/>
  <c r="E103" i="2"/>
  <c r="G102"/>
  <c r="F103"/>
  <c r="H102"/>
  <c r="J102" i="3" l="1"/>
  <c r="K102" s="1"/>
  <c r="I102" i="2"/>
  <c r="J102" s="1"/>
  <c r="F104"/>
  <c r="H103"/>
  <c r="E104"/>
  <c r="G103"/>
  <c r="J103" i="3" l="1"/>
  <c r="K103" s="1"/>
  <c r="E105" i="2"/>
  <c r="G104"/>
  <c r="F105"/>
  <c r="H104"/>
  <c r="I103"/>
  <c r="J103" s="1"/>
  <c r="J104" i="3" l="1"/>
  <c r="K104" s="1"/>
  <c r="I104" i="2"/>
  <c r="J104" s="1"/>
  <c r="E106"/>
  <c r="G105"/>
  <c r="I105" s="1"/>
  <c r="J105" s="1"/>
  <c r="F106"/>
  <c r="H105"/>
  <c r="J105" i="3" l="1"/>
  <c r="K105" s="1"/>
  <c r="F107" i="2"/>
  <c r="H106"/>
  <c r="E107"/>
  <c r="G106"/>
  <c r="J106" i="3" l="1"/>
  <c r="K106" s="1"/>
  <c r="J108"/>
  <c r="E108" i="2"/>
  <c r="G108" s="1"/>
  <c r="G107"/>
  <c r="F108"/>
  <c r="H108" s="1"/>
  <c r="H107"/>
  <c r="I106"/>
  <c r="J106" s="1"/>
  <c r="J107" i="3" l="1"/>
  <c r="K107" s="1"/>
  <c r="K108"/>
  <c r="I107" i="2"/>
  <c r="J107" s="1"/>
  <c r="I108"/>
  <c r="J108" s="1"/>
</calcChain>
</file>

<file path=xl/sharedStrings.xml><?xml version="1.0" encoding="utf-8"?>
<sst xmlns="http://schemas.openxmlformats.org/spreadsheetml/2006/main" count="32" uniqueCount="14">
  <si>
    <t>data</t>
  </si>
  <si>
    <t>dzień rejsu</t>
  </si>
  <si>
    <t>godz. na E</t>
  </si>
  <si>
    <t>godz. na S</t>
  </si>
  <si>
    <t>v E</t>
  </si>
  <si>
    <t>v S</t>
  </si>
  <si>
    <t>droga E</t>
  </si>
  <si>
    <t>droga S</t>
  </si>
  <si>
    <t>droga dnia</t>
  </si>
  <si>
    <t>droga całk.</t>
  </si>
  <si>
    <t>dzień tyg.</t>
  </si>
  <si>
    <t>v max E</t>
  </si>
  <si>
    <t>v max S</t>
  </si>
  <si>
    <t>&gt; 7701,9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</si>
</sst>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0.0"/>
  </numFmts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2" fontId="1" fillId="2" borderId="0" xfId="0" applyNumberFormat="1" applyFont="1" applyFill="1"/>
    <xf numFmtId="2" fontId="2" fillId="0" borderId="0" xfId="0" applyNumberFormat="1" applyFont="1" applyFill="1"/>
    <xf numFmtId="0" fontId="0" fillId="3" borderId="0" xfId="0" applyFill="1"/>
    <xf numFmtId="165" fontId="1" fillId="0" borderId="0" xfId="0" applyNumberFormat="1" applyFont="1"/>
    <xf numFmtId="165" fontId="0" fillId="0" borderId="0" xfId="0" applyNumberFormat="1"/>
    <xf numFmtId="165" fontId="2" fillId="0" borderId="0" xfId="0" applyNumberFormat="1" applyFont="1" applyFill="1"/>
    <xf numFmtId="165" fontId="1" fillId="2" borderId="0" xfId="0" applyNumberFormat="1" applyFon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200" baseline="0"/>
            </a:pPr>
            <a:r>
              <a:rPr lang="pl-PL" sz="1200" baseline="0"/>
              <a:t>odległość przebyta w kolejnych dniach rejsu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3218935868318"/>
          <c:y val="0.11384939770535248"/>
          <c:w val="0.86574884021850296"/>
          <c:h val="0.6763171213261675"/>
        </c:manualLayout>
      </c:layout>
      <c:barChart>
        <c:barDir val="col"/>
        <c:grouping val="clustered"/>
        <c:ser>
          <c:idx val="0"/>
          <c:order val="0"/>
          <c:tx>
            <c:strRef>
              <c:f>'Zadanie 1,2,3'!$I$1</c:f>
              <c:strCache>
                <c:ptCount val="1"/>
                <c:pt idx="0">
                  <c:v>droga dnia</c:v>
                </c:pt>
              </c:strCache>
            </c:strRef>
          </c:tx>
          <c:cat>
            <c:numRef>
              <c:f>'Zadanie 1,2,3'!$A$2:$A$112</c:f>
              <c:numCache>
                <c:formatCode>[$-F800]dddd\,\ mmmm\ dd\,\ yyyy</c:formatCode>
                <c:ptCount val="111"/>
                <c:pt idx="0">
                  <c:v>16560</c:v>
                </c:pt>
                <c:pt idx="1">
                  <c:v>16561</c:v>
                </c:pt>
                <c:pt idx="2">
                  <c:v>16562</c:v>
                </c:pt>
                <c:pt idx="3">
                  <c:v>16563</c:v>
                </c:pt>
                <c:pt idx="4">
                  <c:v>16564</c:v>
                </c:pt>
                <c:pt idx="5">
                  <c:v>16565</c:v>
                </c:pt>
                <c:pt idx="6">
                  <c:v>16566</c:v>
                </c:pt>
                <c:pt idx="7">
                  <c:v>16567</c:v>
                </c:pt>
                <c:pt idx="8">
                  <c:v>16568</c:v>
                </c:pt>
                <c:pt idx="9">
                  <c:v>16569</c:v>
                </c:pt>
                <c:pt idx="10">
                  <c:v>16570</c:v>
                </c:pt>
                <c:pt idx="11">
                  <c:v>16571</c:v>
                </c:pt>
                <c:pt idx="12">
                  <c:v>16572</c:v>
                </c:pt>
                <c:pt idx="13">
                  <c:v>16573</c:v>
                </c:pt>
                <c:pt idx="14">
                  <c:v>16574</c:v>
                </c:pt>
                <c:pt idx="15">
                  <c:v>16575</c:v>
                </c:pt>
                <c:pt idx="16">
                  <c:v>16576</c:v>
                </c:pt>
                <c:pt idx="17">
                  <c:v>16577</c:v>
                </c:pt>
                <c:pt idx="18">
                  <c:v>16578</c:v>
                </c:pt>
                <c:pt idx="19">
                  <c:v>16579</c:v>
                </c:pt>
                <c:pt idx="20">
                  <c:v>16580</c:v>
                </c:pt>
                <c:pt idx="21">
                  <c:v>16581</c:v>
                </c:pt>
                <c:pt idx="22">
                  <c:v>16582</c:v>
                </c:pt>
                <c:pt idx="23">
                  <c:v>16583</c:v>
                </c:pt>
                <c:pt idx="24">
                  <c:v>16584</c:v>
                </c:pt>
                <c:pt idx="25">
                  <c:v>16585</c:v>
                </c:pt>
                <c:pt idx="26">
                  <c:v>16586</c:v>
                </c:pt>
                <c:pt idx="27">
                  <c:v>16587</c:v>
                </c:pt>
                <c:pt idx="28">
                  <c:v>16588</c:v>
                </c:pt>
                <c:pt idx="29">
                  <c:v>16589</c:v>
                </c:pt>
                <c:pt idx="30">
                  <c:v>16590</c:v>
                </c:pt>
                <c:pt idx="31">
                  <c:v>16591</c:v>
                </c:pt>
                <c:pt idx="32">
                  <c:v>16592</c:v>
                </c:pt>
                <c:pt idx="33">
                  <c:v>16593</c:v>
                </c:pt>
                <c:pt idx="34">
                  <c:v>16594</c:v>
                </c:pt>
                <c:pt idx="35">
                  <c:v>16595</c:v>
                </c:pt>
                <c:pt idx="36">
                  <c:v>16596</c:v>
                </c:pt>
                <c:pt idx="37">
                  <c:v>16597</c:v>
                </c:pt>
                <c:pt idx="38">
                  <c:v>16598</c:v>
                </c:pt>
                <c:pt idx="39">
                  <c:v>16599</c:v>
                </c:pt>
                <c:pt idx="40">
                  <c:v>16600</c:v>
                </c:pt>
                <c:pt idx="41">
                  <c:v>16601</c:v>
                </c:pt>
                <c:pt idx="42">
                  <c:v>16602</c:v>
                </c:pt>
                <c:pt idx="43">
                  <c:v>16603</c:v>
                </c:pt>
                <c:pt idx="44">
                  <c:v>16604</c:v>
                </c:pt>
                <c:pt idx="45">
                  <c:v>16605</c:v>
                </c:pt>
                <c:pt idx="46">
                  <c:v>16606</c:v>
                </c:pt>
                <c:pt idx="47">
                  <c:v>16607</c:v>
                </c:pt>
                <c:pt idx="48">
                  <c:v>16608</c:v>
                </c:pt>
                <c:pt idx="49">
                  <c:v>16609</c:v>
                </c:pt>
                <c:pt idx="50">
                  <c:v>16610</c:v>
                </c:pt>
                <c:pt idx="51">
                  <c:v>16611</c:v>
                </c:pt>
                <c:pt idx="52">
                  <c:v>16612</c:v>
                </c:pt>
                <c:pt idx="53">
                  <c:v>16613</c:v>
                </c:pt>
                <c:pt idx="54">
                  <c:v>16614</c:v>
                </c:pt>
                <c:pt idx="55">
                  <c:v>16615</c:v>
                </c:pt>
                <c:pt idx="56">
                  <c:v>16616</c:v>
                </c:pt>
                <c:pt idx="57">
                  <c:v>16617</c:v>
                </c:pt>
                <c:pt idx="58">
                  <c:v>16618</c:v>
                </c:pt>
                <c:pt idx="59">
                  <c:v>16619</c:v>
                </c:pt>
                <c:pt idx="60">
                  <c:v>16620</c:v>
                </c:pt>
                <c:pt idx="61">
                  <c:v>16621</c:v>
                </c:pt>
                <c:pt idx="62">
                  <c:v>16622</c:v>
                </c:pt>
                <c:pt idx="63">
                  <c:v>16623</c:v>
                </c:pt>
                <c:pt idx="64">
                  <c:v>16624</c:v>
                </c:pt>
                <c:pt idx="65">
                  <c:v>16625</c:v>
                </c:pt>
                <c:pt idx="66">
                  <c:v>16626</c:v>
                </c:pt>
                <c:pt idx="67">
                  <c:v>16627</c:v>
                </c:pt>
                <c:pt idx="68">
                  <c:v>16628</c:v>
                </c:pt>
                <c:pt idx="69">
                  <c:v>16629</c:v>
                </c:pt>
                <c:pt idx="70">
                  <c:v>16630</c:v>
                </c:pt>
                <c:pt idx="71">
                  <c:v>16631</c:v>
                </c:pt>
                <c:pt idx="72">
                  <c:v>16632</c:v>
                </c:pt>
                <c:pt idx="73">
                  <c:v>16633</c:v>
                </c:pt>
                <c:pt idx="74">
                  <c:v>16634</c:v>
                </c:pt>
                <c:pt idx="75">
                  <c:v>16635</c:v>
                </c:pt>
                <c:pt idx="76">
                  <c:v>16636</c:v>
                </c:pt>
                <c:pt idx="77">
                  <c:v>16637</c:v>
                </c:pt>
                <c:pt idx="78">
                  <c:v>16638</c:v>
                </c:pt>
                <c:pt idx="79">
                  <c:v>16639</c:v>
                </c:pt>
                <c:pt idx="80">
                  <c:v>16640</c:v>
                </c:pt>
                <c:pt idx="81">
                  <c:v>16641</c:v>
                </c:pt>
                <c:pt idx="82">
                  <c:v>16642</c:v>
                </c:pt>
                <c:pt idx="83">
                  <c:v>16643</c:v>
                </c:pt>
                <c:pt idx="84">
                  <c:v>16644</c:v>
                </c:pt>
                <c:pt idx="85">
                  <c:v>16645</c:v>
                </c:pt>
                <c:pt idx="86">
                  <c:v>16646</c:v>
                </c:pt>
                <c:pt idx="87">
                  <c:v>16647</c:v>
                </c:pt>
                <c:pt idx="88">
                  <c:v>16648</c:v>
                </c:pt>
                <c:pt idx="89">
                  <c:v>16649</c:v>
                </c:pt>
                <c:pt idx="90">
                  <c:v>16650</c:v>
                </c:pt>
                <c:pt idx="91">
                  <c:v>16651</c:v>
                </c:pt>
                <c:pt idx="92">
                  <c:v>16652</c:v>
                </c:pt>
                <c:pt idx="93">
                  <c:v>16653</c:v>
                </c:pt>
                <c:pt idx="94">
                  <c:v>16654</c:v>
                </c:pt>
                <c:pt idx="95">
                  <c:v>16655</c:v>
                </c:pt>
                <c:pt idx="96">
                  <c:v>16656</c:v>
                </c:pt>
                <c:pt idx="97">
                  <c:v>16657</c:v>
                </c:pt>
                <c:pt idx="98">
                  <c:v>16658</c:v>
                </c:pt>
                <c:pt idx="99">
                  <c:v>16659</c:v>
                </c:pt>
                <c:pt idx="100">
                  <c:v>16660</c:v>
                </c:pt>
                <c:pt idx="101">
                  <c:v>16661</c:v>
                </c:pt>
                <c:pt idx="102">
                  <c:v>16662</c:v>
                </c:pt>
                <c:pt idx="103">
                  <c:v>16663</c:v>
                </c:pt>
                <c:pt idx="104">
                  <c:v>16664</c:v>
                </c:pt>
                <c:pt idx="105">
                  <c:v>16665</c:v>
                </c:pt>
                <c:pt idx="106">
                  <c:v>16666</c:v>
                </c:pt>
              </c:numCache>
            </c:numRef>
          </c:cat>
          <c:val>
            <c:numRef>
              <c:f>'Zadanie 1,2,3'!$I$2:$I$112</c:f>
              <c:numCache>
                <c:formatCode>0.00</c:formatCode>
                <c:ptCount val="111"/>
                <c:pt idx="0">
                  <c:v>120</c:v>
                </c:pt>
                <c:pt idx="1">
                  <c:v>118.80000000000001</c:v>
                </c:pt>
                <c:pt idx="2">
                  <c:v>117.61199999999999</c:v>
                </c:pt>
                <c:pt idx="3">
                  <c:v>116.43588</c:v>
                </c:pt>
                <c:pt idx="4">
                  <c:v>115.2715212</c:v>
                </c:pt>
                <c:pt idx="5">
                  <c:v>114.11880598799999</c:v>
                </c:pt>
                <c:pt idx="6">
                  <c:v>112.97761792812</c:v>
                </c:pt>
                <c:pt idx="7">
                  <c:v>111.84784174883879</c:v>
                </c:pt>
                <c:pt idx="8">
                  <c:v>110.72936333135038</c:v>
                </c:pt>
                <c:pt idx="9">
                  <c:v>109.62206969803688</c:v>
                </c:pt>
                <c:pt idx="10">
                  <c:v>108.52584900105651</c:v>
                </c:pt>
                <c:pt idx="11">
                  <c:v>107.44059051104594</c:v>
                </c:pt>
                <c:pt idx="12">
                  <c:v>106.3661846059355</c:v>
                </c:pt>
                <c:pt idx="13">
                  <c:v>105.30252275987614</c:v>
                </c:pt>
                <c:pt idx="14">
                  <c:v>104.24949753227739</c:v>
                </c:pt>
                <c:pt idx="15">
                  <c:v>103.20700255695459</c:v>
                </c:pt>
                <c:pt idx="16">
                  <c:v>102.17493253138505</c:v>
                </c:pt>
                <c:pt idx="17">
                  <c:v>101.1531832060712</c:v>
                </c:pt>
                <c:pt idx="18">
                  <c:v>100.14165137401051</c:v>
                </c:pt>
                <c:pt idx="19">
                  <c:v>99.140234860270397</c:v>
                </c:pt>
                <c:pt idx="20">
                  <c:v>98.148832511667678</c:v>
                </c:pt>
                <c:pt idx="21">
                  <c:v>97.167344186551006</c:v>
                </c:pt>
                <c:pt idx="22">
                  <c:v>96.195670744685501</c:v>
                </c:pt>
                <c:pt idx="23">
                  <c:v>95.233714037238641</c:v>
                </c:pt>
                <c:pt idx="24">
                  <c:v>94.281376896866249</c:v>
                </c:pt>
                <c:pt idx="25">
                  <c:v>93.338563127897586</c:v>
                </c:pt>
                <c:pt idx="26">
                  <c:v>92.40517749661862</c:v>
                </c:pt>
                <c:pt idx="27">
                  <c:v>91.481125721652433</c:v>
                </c:pt>
                <c:pt idx="28">
                  <c:v>90.566314464435905</c:v>
                </c:pt>
                <c:pt idx="29">
                  <c:v>89.660651319791555</c:v>
                </c:pt>
                <c:pt idx="30">
                  <c:v>88.764044806593631</c:v>
                </c:pt>
                <c:pt idx="31">
                  <c:v>87.876404358527694</c:v>
                </c:pt>
                <c:pt idx="32">
                  <c:v>86.997640314942416</c:v>
                </c:pt>
                <c:pt idx="33">
                  <c:v>86.127663911792979</c:v>
                </c:pt>
                <c:pt idx="34">
                  <c:v>85.266387272675061</c:v>
                </c:pt>
                <c:pt idx="35">
                  <c:v>84.41372339994831</c:v>
                </c:pt>
                <c:pt idx="36">
                  <c:v>83.569586165948834</c:v>
                </c:pt>
                <c:pt idx="37">
                  <c:v>82.733890304289332</c:v>
                </c:pt>
                <c:pt idx="38">
                  <c:v>81.906551401246446</c:v>
                </c:pt>
                <c:pt idx="39">
                  <c:v>81.087485887233981</c:v>
                </c:pt>
                <c:pt idx="40">
                  <c:v>80.276611028361643</c:v>
                </c:pt>
                <c:pt idx="41">
                  <c:v>79.473844918078015</c:v>
                </c:pt>
                <c:pt idx="42">
                  <c:v>78.679106468897245</c:v>
                </c:pt>
                <c:pt idx="43">
                  <c:v>77.892315404208261</c:v>
                </c:pt>
                <c:pt idx="44">
                  <c:v>77.113392250166186</c:v>
                </c:pt>
                <c:pt idx="45">
                  <c:v>76.342258327664524</c:v>
                </c:pt>
                <c:pt idx="46">
                  <c:v>75.578835744387874</c:v>
                </c:pt>
                <c:pt idx="47">
                  <c:v>74.823047386943998</c:v>
                </c:pt>
                <c:pt idx="48">
                  <c:v>74.074816913074557</c:v>
                </c:pt>
                <c:pt idx="49">
                  <c:v>73.334068743943817</c:v>
                </c:pt>
                <c:pt idx="50">
                  <c:v>72.60072805650438</c:v>
                </c:pt>
                <c:pt idx="51">
                  <c:v>71.874720775939338</c:v>
                </c:pt>
                <c:pt idx="52">
                  <c:v>71.155973568179931</c:v>
                </c:pt>
                <c:pt idx="53">
                  <c:v>70.444413832498128</c:v>
                </c:pt>
                <c:pt idx="54">
                  <c:v>69.739969694173155</c:v>
                </c:pt>
                <c:pt idx="55">
                  <c:v>69.042569997231425</c:v>
                </c:pt>
                <c:pt idx="56">
                  <c:v>68.352144297259102</c:v>
                </c:pt>
                <c:pt idx="57">
                  <c:v>67.668622854286525</c:v>
                </c:pt>
                <c:pt idx="58">
                  <c:v>66.991936625743648</c:v>
                </c:pt>
                <c:pt idx="59">
                  <c:v>66.322017259486216</c:v>
                </c:pt>
                <c:pt idx="60">
                  <c:v>65.658797086891354</c:v>
                </c:pt>
                <c:pt idx="61">
                  <c:v>65.002209116022428</c:v>
                </c:pt>
                <c:pt idx="62">
                  <c:v>64.352187024862204</c:v>
                </c:pt>
                <c:pt idx="63">
                  <c:v>63.708665154613584</c:v>
                </c:pt>
                <c:pt idx="64">
                  <c:v>63.071578503067443</c:v>
                </c:pt>
                <c:pt idx="65">
                  <c:v>62.440862718036769</c:v>
                </c:pt>
                <c:pt idx="66">
                  <c:v>61.816454090856396</c:v>
                </c:pt>
                <c:pt idx="67">
                  <c:v>61.19828954994783</c:v>
                </c:pt>
                <c:pt idx="68">
                  <c:v>60.586306654448357</c:v>
                </c:pt>
                <c:pt idx="69">
                  <c:v>59.980443587903871</c:v>
                </c:pt>
                <c:pt idx="70">
                  <c:v>59.380639152024834</c:v>
                </c:pt>
                <c:pt idx="71">
                  <c:v>58.786832760504588</c:v>
                </c:pt>
                <c:pt idx="72">
                  <c:v>0</c:v>
                </c:pt>
                <c:pt idx="73">
                  <c:v>52.815560222856341</c:v>
                </c:pt>
                <c:pt idx="74">
                  <c:v>52.287404620627768</c:v>
                </c:pt>
                <c:pt idx="75">
                  <c:v>51.764530574421499</c:v>
                </c:pt>
                <c:pt idx="76">
                  <c:v>51.246885268677282</c:v>
                </c:pt>
                <c:pt idx="77">
                  <c:v>50.734416415990509</c:v>
                </c:pt>
                <c:pt idx="78">
                  <c:v>50.227072251830599</c:v>
                </c:pt>
                <c:pt idx="79">
                  <c:v>49.724801529312288</c:v>
                </c:pt>
                <c:pt idx="80">
                  <c:v>49.227553514019171</c:v>
                </c:pt>
                <c:pt idx="81">
                  <c:v>48.735277978878976</c:v>
                </c:pt>
                <c:pt idx="82">
                  <c:v>48.247925199090183</c:v>
                </c:pt>
                <c:pt idx="83">
                  <c:v>47.765445947099288</c:v>
                </c:pt>
                <c:pt idx="84">
                  <c:v>47.28779148762829</c:v>
                </c:pt>
                <c:pt idx="85">
                  <c:v>46.814913572752012</c:v>
                </c:pt>
                <c:pt idx="86">
                  <c:v>46.34676443702449</c:v>
                </c:pt>
                <c:pt idx="87">
                  <c:v>45.883296792654242</c:v>
                </c:pt>
                <c:pt idx="88">
                  <c:v>45.424463824727695</c:v>
                </c:pt>
                <c:pt idx="89">
                  <c:v>44.970219186480421</c:v>
                </c:pt>
                <c:pt idx="90">
                  <c:v>44.520516994615619</c:v>
                </c:pt>
                <c:pt idx="91">
                  <c:v>44.075311824669456</c:v>
                </c:pt>
                <c:pt idx="92">
                  <c:v>43.634558706422759</c:v>
                </c:pt>
                <c:pt idx="93">
                  <c:v>43.198213119358535</c:v>
                </c:pt>
                <c:pt idx="94">
                  <c:v>42.766230988164949</c:v>
                </c:pt>
                <c:pt idx="95">
                  <c:v>42.338568678283295</c:v>
                </c:pt>
                <c:pt idx="96">
                  <c:v>41.915182991500458</c:v>
                </c:pt>
                <c:pt idx="97">
                  <c:v>41.496031161585456</c:v>
                </c:pt>
                <c:pt idx="98">
                  <c:v>41.081070849969599</c:v>
                </c:pt>
                <c:pt idx="99">
                  <c:v>40.670260141469903</c:v>
                </c:pt>
                <c:pt idx="100">
                  <c:v>40.263557540055203</c:v>
                </c:pt>
                <c:pt idx="101">
                  <c:v>39.860921964654651</c:v>
                </c:pt>
                <c:pt idx="102">
                  <c:v>39.462312745008106</c:v>
                </c:pt>
                <c:pt idx="103">
                  <c:v>39.067689617558024</c:v>
                </c:pt>
                <c:pt idx="104">
                  <c:v>38.677012721382447</c:v>
                </c:pt>
                <c:pt idx="105">
                  <c:v>38.290242594168625</c:v>
                </c:pt>
                <c:pt idx="106">
                  <c:v>31.015096501276584</c:v>
                </c:pt>
              </c:numCache>
            </c:numRef>
          </c:val>
        </c:ser>
        <c:axId val="69925888"/>
        <c:axId val="71922432"/>
      </c:barChart>
      <c:dateAx>
        <c:axId val="69925888"/>
        <c:scaling>
          <c:orientation val="minMax"/>
        </c:scaling>
        <c:axPos val="b"/>
        <c:numFmt formatCode="[$-415]d\ mmm;@" sourceLinked="0"/>
        <c:tickLblPos val="nextTo"/>
        <c:crossAx val="71922432"/>
        <c:crosses val="autoZero"/>
        <c:auto val="1"/>
        <c:lblOffset val="100"/>
      </c:dateAx>
      <c:valAx>
        <c:axId val="71922432"/>
        <c:scaling>
          <c:orientation val="minMax"/>
        </c:scaling>
        <c:axPos val="l"/>
        <c:majorGridlines/>
        <c:numFmt formatCode="0.00" sourceLinked="1"/>
        <c:tickLblPos val="nextTo"/>
        <c:crossAx val="69925888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8"/>
  <sheetViews>
    <sheetView workbookViewId="0">
      <selection activeCell="J1" sqref="J1:J1048576"/>
    </sheetView>
  </sheetViews>
  <sheetFormatPr defaultRowHeight="14.25"/>
  <cols>
    <col min="1" max="1" width="15.375" style="1" bestFit="1" customWidth="1"/>
    <col min="2" max="2" width="10.75" bestFit="1" customWidth="1"/>
    <col min="3" max="4" width="10.125" bestFit="1" customWidth="1"/>
    <col min="5" max="6" width="5.625" style="2" customWidth="1"/>
    <col min="7" max="8" width="7.75" style="2" bestFit="1" customWidth="1"/>
    <col min="9" max="9" width="10.25" style="2" bestFit="1" customWidth="1"/>
    <col min="10" max="10" width="10.5" style="10" bestFit="1" customWidth="1"/>
  </cols>
  <sheetData>
    <row r="1" spans="1:10" s="4" customFormat="1" ht="1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9" t="s">
        <v>9</v>
      </c>
    </row>
    <row r="2" spans="1:10">
      <c r="A2" s="1">
        <v>16560</v>
      </c>
      <c r="B2">
        <v>1</v>
      </c>
      <c r="C2">
        <v>20</v>
      </c>
      <c r="D2">
        <v>4</v>
      </c>
      <c r="E2" s="2">
        <v>4</v>
      </c>
      <c r="F2" s="2">
        <v>10</v>
      </c>
      <c r="G2" s="2">
        <f>E2*C2</f>
        <v>80</v>
      </c>
      <c r="H2" s="2">
        <f>F2*D2</f>
        <v>40</v>
      </c>
      <c r="I2" s="2">
        <f>G2+H2</f>
        <v>120</v>
      </c>
      <c r="J2" s="10">
        <f>SUM($I$2:I2)</f>
        <v>120</v>
      </c>
    </row>
    <row r="3" spans="1:10">
      <c r="A3" s="1">
        <v>16561</v>
      </c>
      <c r="B3">
        <v>2</v>
      </c>
      <c r="C3">
        <v>20</v>
      </c>
      <c r="D3">
        <v>4</v>
      </c>
      <c r="E3" s="2">
        <f>E2*0.99</f>
        <v>3.96</v>
      </c>
      <c r="F3" s="2">
        <f>F2*0.99</f>
        <v>9.9</v>
      </c>
      <c r="G3" s="2">
        <f t="shared" ref="G3:G66" si="0">E3*C3</f>
        <v>79.2</v>
      </c>
      <c r="H3" s="2">
        <f t="shared" ref="H3:H66" si="1">F3*D3</f>
        <v>39.6</v>
      </c>
      <c r="I3" s="2">
        <f t="shared" ref="I3:I66" si="2">G3+H3</f>
        <v>118.80000000000001</v>
      </c>
      <c r="J3" s="10">
        <f>SUM($I$2:I3)</f>
        <v>238.8</v>
      </c>
    </row>
    <row r="4" spans="1:10">
      <c r="A4" s="1">
        <v>16562</v>
      </c>
      <c r="B4">
        <v>3</v>
      </c>
      <c r="C4">
        <v>20</v>
      </c>
      <c r="D4">
        <v>4</v>
      </c>
      <c r="E4" s="2">
        <f t="shared" ref="E4:E67" si="3">E3*0.99</f>
        <v>3.9203999999999999</v>
      </c>
      <c r="F4" s="2">
        <f t="shared" ref="F4:F67" si="4">F3*0.99</f>
        <v>9.8010000000000002</v>
      </c>
      <c r="G4" s="2">
        <f t="shared" si="0"/>
        <v>78.408000000000001</v>
      </c>
      <c r="H4" s="2">
        <f t="shared" si="1"/>
        <v>39.204000000000001</v>
      </c>
      <c r="I4" s="2">
        <f t="shared" si="2"/>
        <v>117.61199999999999</v>
      </c>
      <c r="J4" s="10">
        <f>SUM($I$2:I4)</f>
        <v>356.41200000000003</v>
      </c>
    </row>
    <row r="5" spans="1:10">
      <c r="A5" s="1">
        <v>16563</v>
      </c>
      <c r="B5">
        <v>4</v>
      </c>
      <c r="C5">
        <v>20</v>
      </c>
      <c r="D5">
        <v>4</v>
      </c>
      <c r="E5" s="2">
        <f t="shared" si="3"/>
        <v>3.8811959999999996</v>
      </c>
      <c r="F5" s="2">
        <f t="shared" si="4"/>
        <v>9.7029899999999998</v>
      </c>
      <c r="G5" s="2">
        <f t="shared" si="0"/>
        <v>77.623919999999998</v>
      </c>
      <c r="H5" s="2">
        <f t="shared" si="1"/>
        <v>38.811959999999999</v>
      </c>
      <c r="I5" s="2">
        <f t="shared" si="2"/>
        <v>116.43588</v>
      </c>
      <c r="J5" s="10">
        <f>SUM($I$2:I5)</f>
        <v>472.84788000000003</v>
      </c>
    </row>
    <row r="6" spans="1:10">
      <c r="A6" s="1">
        <v>16564</v>
      </c>
      <c r="B6">
        <v>5</v>
      </c>
      <c r="C6">
        <v>20</v>
      </c>
      <c r="D6">
        <v>4</v>
      </c>
      <c r="E6" s="2">
        <f t="shared" si="3"/>
        <v>3.8423840399999998</v>
      </c>
      <c r="F6" s="2">
        <f t="shared" si="4"/>
        <v>9.605960099999999</v>
      </c>
      <c r="G6" s="2">
        <f t="shared" si="0"/>
        <v>76.847680799999992</v>
      </c>
      <c r="H6" s="2">
        <f t="shared" si="1"/>
        <v>38.423840399999996</v>
      </c>
      <c r="I6" s="2">
        <f t="shared" si="2"/>
        <v>115.2715212</v>
      </c>
      <c r="J6" s="10">
        <f>SUM($I$2:I6)</f>
        <v>588.11940120000008</v>
      </c>
    </row>
    <row r="7" spans="1:10">
      <c r="A7" s="1">
        <v>16565</v>
      </c>
      <c r="B7">
        <v>6</v>
      </c>
      <c r="C7">
        <v>20</v>
      </c>
      <c r="D7">
        <v>4</v>
      </c>
      <c r="E7" s="2">
        <f t="shared" si="3"/>
        <v>3.8039601995999996</v>
      </c>
      <c r="F7" s="2">
        <f t="shared" si="4"/>
        <v>9.5099004989999987</v>
      </c>
      <c r="G7" s="2">
        <f t="shared" si="0"/>
        <v>76.079203991999989</v>
      </c>
      <c r="H7" s="2">
        <f t="shared" si="1"/>
        <v>38.039601995999995</v>
      </c>
      <c r="I7" s="2">
        <f t="shared" si="2"/>
        <v>114.11880598799999</v>
      </c>
      <c r="J7" s="10">
        <f>SUM($I$2:I7)</f>
        <v>702.23820718800005</v>
      </c>
    </row>
    <row r="8" spans="1:10">
      <c r="A8" s="1">
        <v>16566</v>
      </c>
      <c r="B8">
        <v>7</v>
      </c>
      <c r="C8">
        <v>20</v>
      </c>
      <c r="D8">
        <v>4</v>
      </c>
      <c r="E8" s="2">
        <f t="shared" si="3"/>
        <v>3.7659205976039996</v>
      </c>
      <c r="F8" s="2">
        <f t="shared" si="4"/>
        <v>9.414801494009998</v>
      </c>
      <c r="G8" s="2">
        <f t="shared" si="0"/>
        <v>75.318411952079998</v>
      </c>
      <c r="H8" s="2">
        <f t="shared" si="1"/>
        <v>37.659205976039992</v>
      </c>
      <c r="I8" s="2">
        <f t="shared" si="2"/>
        <v>112.97761792812</v>
      </c>
      <c r="J8" s="10">
        <f>SUM($I$2:I8)</f>
        <v>815.21582511612007</v>
      </c>
    </row>
    <row r="9" spans="1:10">
      <c r="A9" s="1">
        <v>16567</v>
      </c>
      <c r="B9">
        <v>8</v>
      </c>
      <c r="C9">
        <v>20</v>
      </c>
      <c r="D9">
        <v>4</v>
      </c>
      <c r="E9" s="2">
        <f t="shared" si="3"/>
        <v>3.7282613916279597</v>
      </c>
      <c r="F9" s="2">
        <f t="shared" si="4"/>
        <v>9.3206534790698985</v>
      </c>
      <c r="G9" s="2">
        <f t="shared" si="0"/>
        <v>74.565227832559188</v>
      </c>
      <c r="H9" s="2">
        <f t="shared" si="1"/>
        <v>37.282613916279594</v>
      </c>
      <c r="I9" s="2">
        <f t="shared" si="2"/>
        <v>111.84784174883879</v>
      </c>
      <c r="J9" s="10">
        <f>SUM($I$2:I9)</f>
        <v>927.0636668649588</v>
      </c>
    </row>
    <row r="10" spans="1:10">
      <c r="A10" s="1">
        <v>16568</v>
      </c>
      <c r="B10">
        <v>9</v>
      </c>
      <c r="C10">
        <v>20</v>
      </c>
      <c r="D10">
        <v>4</v>
      </c>
      <c r="E10" s="2">
        <f t="shared" si="3"/>
        <v>3.6909787777116798</v>
      </c>
      <c r="F10" s="2">
        <f t="shared" si="4"/>
        <v>9.2274469442791993</v>
      </c>
      <c r="G10" s="2">
        <f t="shared" si="0"/>
        <v>73.819575554233595</v>
      </c>
      <c r="H10" s="2">
        <f t="shared" si="1"/>
        <v>36.909787777116797</v>
      </c>
      <c r="I10" s="2">
        <f t="shared" si="2"/>
        <v>110.72936333135038</v>
      </c>
      <c r="J10" s="10">
        <f>SUM($I$2:I10)</f>
        <v>1037.7930301963092</v>
      </c>
    </row>
    <row r="11" spans="1:10">
      <c r="A11" s="1">
        <v>16569</v>
      </c>
      <c r="B11">
        <v>10</v>
      </c>
      <c r="C11">
        <v>20</v>
      </c>
      <c r="D11">
        <v>4</v>
      </c>
      <c r="E11" s="2">
        <f t="shared" si="3"/>
        <v>3.6540689899345629</v>
      </c>
      <c r="F11" s="2">
        <f t="shared" si="4"/>
        <v>9.1351724748364074</v>
      </c>
      <c r="G11" s="2">
        <f t="shared" si="0"/>
        <v>73.081379798691259</v>
      </c>
      <c r="H11" s="2">
        <f t="shared" si="1"/>
        <v>36.540689899345629</v>
      </c>
      <c r="I11" s="2">
        <f t="shared" si="2"/>
        <v>109.62206969803688</v>
      </c>
      <c r="J11" s="10">
        <f>SUM($I$2:I11)</f>
        <v>1147.4150998943462</v>
      </c>
    </row>
    <row r="12" spans="1:10">
      <c r="A12" s="1">
        <v>16570</v>
      </c>
      <c r="B12">
        <v>11</v>
      </c>
      <c r="C12">
        <v>20</v>
      </c>
      <c r="D12">
        <v>4</v>
      </c>
      <c r="E12" s="2">
        <f t="shared" si="3"/>
        <v>3.6175283000352172</v>
      </c>
      <c r="F12" s="2">
        <f t="shared" si="4"/>
        <v>9.0438207500880434</v>
      </c>
      <c r="G12" s="2">
        <f t="shared" si="0"/>
        <v>72.350566000704347</v>
      </c>
      <c r="H12" s="2">
        <f t="shared" si="1"/>
        <v>36.175283000352174</v>
      </c>
      <c r="I12" s="2">
        <f t="shared" si="2"/>
        <v>108.52584900105651</v>
      </c>
      <c r="J12" s="10">
        <f>SUM($I$2:I12)</f>
        <v>1255.9409488954027</v>
      </c>
    </row>
    <row r="13" spans="1:10">
      <c r="A13" s="1">
        <v>16571</v>
      </c>
      <c r="B13">
        <v>12</v>
      </c>
      <c r="C13">
        <v>20</v>
      </c>
      <c r="D13">
        <v>4</v>
      </c>
      <c r="E13" s="2">
        <f t="shared" si="3"/>
        <v>3.5813530170348651</v>
      </c>
      <c r="F13" s="2">
        <f t="shared" si="4"/>
        <v>8.9533825425871623</v>
      </c>
      <c r="G13" s="2">
        <f t="shared" si="0"/>
        <v>71.627060340697298</v>
      </c>
      <c r="H13" s="2">
        <f t="shared" si="1"/>
        <v>35.813530170348649</v>
      </c>
      <c r="I13" s="2">
        <f t="shared" si="2"/>
        <v>107.44059051104594</v>
      </c>
      <c r="J13" s="10">
        <f>SUM($I$2:I13)</f>
        <v>1363.3815394064486</v>
      </c>
    </row>
    <row r="14" spans="1:10">
      <c r="A14" s="1">
        <v>16572</v>
      </c>
      <c r="B14">
        <v>13</v>
      </c>
      <c r="C14">
        <v>20</v>
      </c>
      <c r="D14">
        <v>4</v>
      </c>
      <c r="E14" s="2">
        <f t="shared" si="3"/>
        <v>3.5455394868645165</v>
      </c>
      <c r="F14" s="2">
        <f t="shared" si="4"/>
        <v>8.8638487171612912</v>
      </c>
      <c r="G14" s="2">
        <f t="shared" si="0"/>
        <v>70.91078973729033</v>
      </c>
      <c r="H14" s="2">
        <f t="shared" si="1"/>
        <v>35.455394868645165</v>
      </c>
      <c r="I14" s="2">
        <f t="shared" si="2"/>
        <v>106.3661846059355</v>
      </c>
      <c r="J14" s="10">
        <f>SUM($I$2:I14)</f>
        <v>1469.7477240123842</v>
      </c>
    </row>
    <row r="15" spans="1:10">
      <c r="A15" s="1">
        <v>16573</v>
      </c>
      <c r="B15">
        <v>14</v>
      </c>
      <c r="C15">
        <v>20</v>
      </c>
      <c r="D15">
        <v>4</v>
      </c>
      <c r="E15" s="2">
        <f t="shared" si="3"/>
        <v>3.5100840919958713</v>
      </c>
      <c r="F15" s="2">
        <f t="shared" si="4"/>
        <v>8.7752102299896784</v>
      </c>
      <c r="G15" s="2">
        <f t="shared" si="0"/>
        <v>70.201681839917427</v>
      </c>
      <c r="H15" s="2">
        <f t="shared" si="1"/>
        <v>35.100840919958713</v>
      </c>
      <c r="I15" s="2">
        <f t="shared" si="2"/>
        <v>105.30252275987614</v>
      </c>
      <c r="J15" s="10">
        <f>SUM($I$2:I15)</f>
        <v>1575.0502467722604</v>
      </c>
    </row>
    <row r="16" spans="1:10">
      <c r="A16" s="1">
        <v>16574</v>
      </c>
      <c r="B16">
        <v>15</v>
      </c>
      <c r="C16">
        <v>20</v>
      </c>
      <c r="D16">
        <v>4</v>
      </c>
      <c r="E16" s="2">
        <f t="shared" si="3"/>
        <v>3.4749832510759124</v>
      </c>
      <c r="F16" s="2">
        <f t="shared" si="4"/>
        <v>8.6874581276897818</v>
      </c>
      <c r="G16" s="2">
        <f t="shared" si="0"/>
        <v>69.499665021518254</v>
      </c>
      <c r="H16" s="2">
        <f t="shared" si="1"/>
        <v>34.749832510759127</v>
      </c>
      <c r="I16" s="2">
        <f t="shared" si="2"/>
        <v>104.24949753227739</v>
      </c>
      <c r="J16" s="10">
        <f>SUM($I$2:I16)</f>
        <v>1679.2997443045379</v>
      </c>
    </row>
    <row r="17" spans="1:10">
      <c r="A17" s="1">
        <v>16575</v>
      </c>
      <c r="B17">
        <v>16</v>
      </c>
      <c r="C17">
        <v>20</v>
      </c>
      <c r="D17">
        <v>4</v>
      </c>
      <c r="E17" s="2">
        <f t="shared" si="3"/>
        <v>3.4402334185651533</v>
      </c>
      <c r="F17" s="2">
        <f t="shared" si="4"/>
        <v>8.6005835464128833</v>
      </c>
      <c r="G17" s="2">
        <f t="shared" si="0"/>
        <v>68.804668371303066</v>
      </c>
      <c r="H17" s="2">
        <f t="shared" si="1"/>
        <v>34.402334185651533</v>
      </c>
      <c r="I17" s="2">
        <f t="shared" si="2"/>
        <v>103.20700255695459</v>
      </c>
      <c r="J17" s="10">
        <f>SUM($I$2:I17)</f>
        <v>1782.5067468614925</v>
      </c>
    </row>
    <row r="18" spans="1:10">
      <c r="A18" s="1">
        <v>16576</v>
      </c>
      <c r="B18">
        <v>17</v>
      </c>
      <c r="C18">
        <v>20</v>
      </c>
      <c r="D18">
        <v>4</v>
      </c>
      <c r="E18" s="2">
        <f t="shared" si="3"/>
        <v>3.4058310843795017</v>
      </c>
      <c r="F18" s="2">
        <f t="shared" si="4"/>
        <v>8.514577710948755</v>
      </c>
      <c r="G18" s="2">
        <f t="shared" si="0"/>
        <v>68.116621687590026</v>
      </c>
      <c r="H18" s="2">
        <f t="shared" si="1"/>
        <v>34.05831084379502</v>
      </c>
      <c r="I18" s="2">
        <f t="shared" si="2"/>
        <v>102.17493253138505</v>
      </c>
      <c r="J18" s="10">
        <f>SUM($I$2:I18)</f>
        <v>1884.6816793928776</v>
      </c>
    </row>
    <row r="19" spans="1:10">
      <c r="A19" s="1">
        <v>16577</v>
      </c>
      <c r="B19">
        <v>18</v>
      </c>
      <c r="C19">
        <v>20</v>
      </c>
      <c r="D19">
        <v>4</v>
      </c>
      <c r="E19" s="2">
        <f t="shared" si="3"/>
        <v>3.3717727735357066</v>
      </c>
      <c r="F19" s="2">
        <f t="shared" si="4"/>
        <v>8.4294319338392683</v>
      </c>
      <c r="G19" s="2">
        <f t="shared" si="0"/>
        <v>67.435455470714132</v>
      </c>
      <c r="H19" s="2">
        <f t="shared" si="1"/>
        <v>33.717727735357073</v>
      </c>
      <c r="I19" s="2">
        <f t="shared" si="2"/>
        <v>101.1531832060712</v>
      </c>
      <c r="J19" s="10">
        <f>SUM($I$2:I19)</f>
        <v>1985.8348625989488</v>
      </c>
    </row>
    <row r="20" spans="1:10">
      <c r="A20" s="1">
        <v>16578</v>
      </c>
      <c r="B20">
        <v>19</v>
      </c>
      <c r="C20">
        <v>20</v>
      </c>
      <c r="D20">
        <v>4</v>
      </c>
      <c r="E20" s="2">
        <f t="shared" si="3"/>
        <v>3.3380550458003495</v>
      </c>
      <c r="F20" s="2">
        <f t="shared" si="4"/>
        <v>8.3451376145008762</v>
      </c>
      <c r="G20" s="2">
        <f t="shared" si="0"/>
        <v>66.761100916006995</v>
      </c>
      <c r="H20" s="2">
        <f t="shared" si="1"/>
        <v>33.380550458003505</v>
      </c>
      <c r="I20" s="2">
        <f t="shared" si="2"/>
        <v>100.14165137401051</v>
      </c>
      <c r="J20" s="10">
        <f>SUM($I$2:I20)</f>
        <v>2085.9765139729593</v>
      </c>
    </row>
    <row r="21" spans="1:10">
      <c r="A21" s="1">
        <v>16579</v>
      </c>
      <c r="B21">
        <v>20</v>
      </c>
      <c r="C21">
        <v>20</v>
      </c>
      <c r="D21">
        <v>4</v>
      </c>
      <c r="E21" s="2">
        <f t="shared" si="3"/>
        <v>3.3046744953423461</v>
      </c>
      <c r="F21" s="2">
        <f t="shared" si="4"/>
        <v>8.2616862383558676</v>
      </c>
      <c r="G21" s="2">
        <f t="shared" si="0"/>
        <v>66.093489906846926</v>
      </c>
      <c r="H21" s="2">
        <f t="shared" si="1"/>
        <v>33.04674495342347</v>
      </c>
      <c r="I21" s="2">
        <f t="shared" si="2"/>
        <v>99.140234860270397</v>
      </c>
      <c r="J21" s="10">
        <f>SUM($I$2:I21)</f>
        <v>2185.1167488332298</v>
      </c>
    </row>
    <row r="22" spans="1:10">
      <c r="A22" s="1">
        <v>16580</v>
      </c>
      <c r="B22">
        <v>21</v>
      </c>
      <c r="C22">
        <v>20</v>
      </c>
      <c r="D22">
        <v>4</v>
      </c>
      <c r="E22" s="2">
        <f t="shared" si="3"/>
        <v>3.2716277503889226</v>
      </c>
      <c r="F22" s="2">
        <f t="shared" si="4"/>
        <v>8.1790693759723094</v>
      </c>
      <c r="G22" s="2">
        <f t="shared" si="0"/>
        <v>65.432555007778447</v>
      </c>
      <c r="H22" s="2">
        <f t="shared" si="1"/>
        <v>32.716277503889238</v>
      </c>
      <c r="I22" s="2">
        <f t="shared" si="2"/>
        <v>98.148832511667678</v>
      </c>
      <c r="J22" s="10">
        <f>SUM($I$2:I22)</f>
        <v>2283.2655813448973</v>
      </c>
    </row>
    <row r="23" spans="1:10">
      <c r="A23" s="1">
        <v>16581</v>
      </c>
      <c r="B23">
        <v>22</v>
      </c>
      <c r="C23">
        <v>20</v>
      </c>
      <c r="D23">
        <v>4</v>
      </c>
      <c r="E23" s="2">
        <f t="shared" si="3"/>
        <v>3.2389114728850332</v>
      </c>
      <c r="F23" s="2">
        <f t="shared" si="4"/>
        <v>8.0972786822125862</v>
      </c>
      <c r="G23" s="2">
        <f t="shared" si="0"/>
        <v>64.778229457700661</v>
      </c>
      <c r="H23" s="2">
        <f t="shared" si="1"/>
        <v>32.389114728850345</v>
      </c>
      <c r="I23" s="2">
        <f t="shared" si="2"/>
        <v>97.167344186551006</v>
      </c>
      <c r="J23" s="10">
        <f>SUM($I$2:I23)</f>
        <v>2380.4329255314483</v>
      </c>
    </row>
    <row r="24" spans="1:10">
      <c r="A24" s="1">
        <v>16582</v>
      </c>
      <c r="B24">
        <v>23</v>
      </c>
      <c r="C24">
        <v>20</v>
      </c>
      <c r="D24">
        <v>4</v>
      </c>
      <c r="E24" s="2">
        <f t="shared" si="3"/>
        <v>3.206522358156183</v>
      </c>
      <c r="F24" s="2">
        <f t="shared" si="4"/>
        <v>8.0163058953904596</v>
      </c>
      <c r="G24" s="2">
        <f t="shared" si="0"/>
        <v>64.130447163123662</v>
      </c>
      <c r="H24" s="2">
        <f t="shared" si="1"/>
        <v>32.065223581561838</v>
      </c>
      <c r="I24" s="2">
        <f t="shared" si="2"/>
        <v>96.195670744685501</v>
      </c>
      <c r="J24" s="10">
        <f>SUM($I$2:I24)</f>
        <v>2476.628596276134</v>
      </c>
    </row>
    <row r="25" spans="1:10">
      <c r="A25" s="1">
        <v>16583</v>
      </c>
      <c r="B25">
        <v>24</v>
      </c>
      <c r="C25">
        <v>20</v>
      </c>
      <c r="D25">
        <v>4</v>
      </c>
      <c r="E25" s="2">
        <f t="shared" si="3"/>
        <v>3.1744571345746211</v>
      </c>
      <c r="F25" s="2">
        <f t="shared" si="4"/>
        <v>7.9361428364365549</v>
      </c>
      <c r="G25" s="2">
        <f t="shared" si="0"/>
        <v>63.489142691492418</v>
      </c>
      <c r="H25" s="2">
        <f t="shared" si="1"/>
        <v>31.74457134574622</v>
      </c>
      <c r="I25" s="2">
        <f t="shared" si="2"/>
        <v>95.233714037238641</v>
      </c>
      <c r="J25" s="10">
        <f>SUM($I$2:I25)</f>
        <v>2571.8623103133727</v>
      </c>
    </row>
    <row r="26" spans="1:10">
      <c r="A26" s="1">
        <v>16584</v>
      </c>
      <c r="B26">
        <v>25</v>
      </c>
      <c r="C26">
        <v>20</v>
      </c>
      <c r="D26">
        <v>4</v>
      </c>
      <c r="E26" s="2">
        <f t="shared" si="3"/>
        <v>3.142712563228875</v>
      </c>
      <c r="F26" s="2">
        <f t="shared" si="4"/>
        <v>7.8567814080721892</v>
      </c>
      <c r="G26" s="2">
        <f t="shared" si="0"/>
        <v>62.854251264577499</v>
      </c>
      <c r="H26" s="2">
        <f t="shared" si="1"/>
        <v>31.427125632288757</v>
      </c>
      <c r="I26" s="2">
        <f t="shared" si="2"/>
        <v>94.281376896866249</v>
      </c>
      <c r="J26" s="10">
        <f>SUM($I$2:I26)</f>
        <v>2666.143687210239</v>
      </c>
    </row>
    <row r="27" spans="1:10">
      <c r="A27" s="1">
        <v>16585</v>
      </c>
      <c r="B27">
        <v>26</v>
      </c>
      <c r="C27">
        <v>20</v>
      </c>
      <c r="D27">
        <v>4</v>
      </c>
      <c r="E27" s="2">
        <f t="shared" si="3"/>
        <v>3.1112854375965862</v>
      </c>
      <c r="F27" s="2">
        <f t="shared" si="4"/>
        <v>7.7782135939914676</v>
      </c>
      <c r="G27" s="2">
        <f t="shared" si="0"/>
        <v>62.22570875193172</v>
      </c>
      <c r="H27" s="2">
        <f t="shared" si="1"/>
        <v>31.11285437596587</v>
      </c>
      <c r="I27" s="2">
        <f t="shared" si="2"/>
        <v>93.338563127897586</v>
      </c>
      <c r="J27" s="10">
        <f>SUM($I$2:I27)</f>
        <v>2759.4822503381365</v>
      </c>
    </row>
    <row r="28" spans="1:10">
      <c r="A28" s="1">
        <v>16586</v>
      </c>
      <c r="B28">
        <v>27</v>
      </c>
      <c r="C28">
        <v>20</v>
      </c>
      <c r="D28">
        <v>4</v>
      </c>
      <c r="E28" s="2">
        <f t="shared" si="3"/>
        <v>3.0801725832206204</v>
      </c>
      <c r="F28" s="2">
        <f t="shared" si="4"/>
        <v>7.7004314580515532</v>
      </c>
      <c r="G28" s="2">
        <f t="shared" si="0"/>
        <v>61.603451664412404</v>
      </c>
      <c r="H28" s="2">
        <f t="shared" si="1"/>
        <v>30.801725832206213</v>
      </c>
      <c r="I28" s="2">
        <f t="shared" si="2"/>
        <v>92.40517749661862</v>
      </c>
      <c r="J28" s="10">
        <f>SUM($I$2:I28)</f>
        <v>2851.8874278347553</v>
      </c>
    </row>
    <row r="29" spans="1:10">
      <c r="A29" s="1">
        <v>16587</v>
      </c>
      <c r="B29">
        <v>28</v>
      </c>
      <c r="C29">
        <v>20</v>
      </c>
      <c r="D29">
        <v>4</v>
      </c>
      <c r="E29" s="2">
        <f t="shared" si="3"/>
        <v>3.0493708573884142</v>
      </c>
      <c r="F29" s="2">
        <f t="shared" si="4"/>
        <v>7.6234271434710372</v>
      </c>
      <c r="G29" s="2">
        <f t="shared" si="0"/>
        <v>60.987417147768284</v>
      </c>
      <c r="H29" s="2">
        <f t="shared" si="1"/>
        <v>30.493708573884149</v>
      </c>
      <c r="I29" s="2">
        <f t="shared" si="2"/>
        <v>91.481125721652433</v>
      </c>
      <c r="J29" s="10">
        <f>SUM($I$2:I29)</f>
        <v>2943.3685535564077</v>
      </c>
    </row>
    <row r="30" spans="1:10">
      <c r="A30" s="1">
        <v>16588</v>
      </c>
      <c r="B30">
        <v>29</v>
      </c>
      <c r="C30">
        <v>20</v>
      </c>
      <c r="D30">
        <v>4</v>
      </c>
      <c r="E30" s="2">
        <f t="shared" si="3"/>
        <v>3.0188771488145298</v>
      </c>
      <c r="F30" s="2">
        <f t="shared" si="4"/>
        <v>7.5471928720363266</v>
      </c>
      <c r="G30" s="2">
        <f t="shared" si="0"/>
        <v>60.377542976290599</v>
      </c>
      <c r="H30" s="2">
        <f t="shared" si="1"/>
        <v>30.188771488145306</v>
      </c>
      <c r="I30" s="2">
        <f t="shared" si="2"/>
        <v>90.566314464435905</v>
      </c>
      <c r="J30" s="10">
        <f>SUM($I$2:I30)</f>
        <v>3033.9348680208436</v>
      </c>
    </row>
    <row r="31" spans="1:10" ht="15">
      <c r="A31" s="1">
        <v>16589</v>
      </c>
      <c r="B31">
        <v>30</v>
      </c>
      <c r="C31">
        <v>20</v>
      </c>
      <c r="D31">
        <v>4</v>
      </c>
      <c r="E31" s="6">
        <f t="shared" si="3"/>
        <v>2.9886883773263846</v>
      </c>
      <c r="F31" s="2">
        <f t="shared" si="4"/>
        <v>7.4717209433159635</v>
      </c>
      <c r="G31" s="2">
        <f t="shared" si="0"/>
        <v>59.773767546527694</v>
      </c>
      <c r="H31" s="2">
        <f t="shared" si="1"/>
        <v>29.886883773263854</v>
      </c>
      <c r="I31" s="2">
        <f t="shared" si="2"/>
        <v>89.660651319791555</v>
      </c>
      <c r="J31" s="10">
        <f>SUM($I$2:I31)</f>
        <v>3123.5955193406353</v>
      </c>
    </row>
    <row r="32" spans="1:10">
      <c r="A32" s="1">
        <v>16590</v>
      </c>
      <c r="B32">
        <v>31</v>
      </c>
      <c r="C32">
        <v>20</v>
      </c>
      <c r="D32">
        <v>4</v>
      </c>
      <c r="E32" s="2">
        <f t="shared" si="3"/>
        <v>2.9588014935531208</v>
      </c>
      <c r="F32" s="2">
        <f t="shared" si="4"/>
        <v>7.3970037338828041</v>
      </c>
      <c r="G32" s="2">
        <f t="shared" si="0"/>
        <v>59.176029871062418</v>
      </c>
      <c r="H32" s="2">
        <f t="shared" si="1"/>
        <v>29.588014935531216</v>
      </c>
      <c r="I32" s="2">
        <f t="shared" si="2"/>
        <v>88.764044806593631</v>
      </c>
      <c r="J32" s="10">
        <f>SUM($I$2:I32)</f>
        <v>3212.3595641472289</v>
      </c>
    </row>
    <row r="33" spans="1:10">
      <c r="A33" s="1">
        <v>16591</v>
      </c>
      <c r="B33">
        <v>32</v>
      </c>
      <c r="C33">
        <v>20</v>
      </c>
      <c r="D33">
        <v>4</v>
      </c>
      <c r="E33" s="2">
        <f t="shared" si="3"/>
        <v>2.9292134786175894</v>
      </c>
      <c r="F33" s="2">
        <f t="shared" si="4"/>
        <v>7.323033696543976</v>
      </c>
      <c r="G33" s="2">
        <f t="shared" si="0"/>
        <v>58.584269572351786</v>
      </c>
      <c r="H33" s="2">
        <f t="shared" si="1"/>
        <v>29.292134786175904</v>
      </c>
      <c r="I33" s="2">
        <f t="shared" si="2"/>
        <v>87.876404358527694</v>
      </c>
      <c r="J33" s="10">
        <f>SUM($I$2:I33)</f>
        <v>3300.2359685057568</v>
      </c>
    </row>
    <row r="34" spans="1:10">
      <c r="A34" s="1">
        <v>16592</v>
      </c>
      <c r="B34">
        <v>33</v>
      </c>
      <c r="C34">
        <v>20</v>
      </c>
      <c r="D34">
        <v>4</v>
      </c>
      <c r="E34" s="2">
        <f t="shared" si="3"/>
        <v>2.8999213438314135</v>
      </c>
      <c r="F34" s="2">
        <f t="shared" si="4"/>
        <v>7.2498033595785358</v>
      </c>
      <c r="G34" s="2">
        <f t="shared" si="0"/>
        <v>57.998426876628272</v>
      </c>
      <c r="H34" s="2">
        <f t="shared" si="1"/>
        <v>28.999213438314143</v>
      </c>
      <c r="I34" s="2">
        <f t="shared" si="2"/>
        <v>86.997640314942416</v>
      </c>
      <c r="J34" s="10">
        <f>SUM($I$2:I34)</f>
        <v>3387.2336088206994</v>
      </c>
    </row>
    <row r="35" spans="1:10">
      <c r="A35" s="1">
        <v>16593</v>
      </c>
      <c r="B35">
        <v>34</v>
      </c>
      <c r="C35">
        <v>20</v>
      </c>
      <c r="D35">
        <v>4</v>
      </c>
      <c r="E35" s="2">
        <f t="shared" si="3"/>
        <v>2.8709221303930992</v>
      </c>
      <c r="F35" s="2">
        <f t="shared" si="4"/>
        <v>7.1773053259827506</v>
      </c>
      <c r="G35" s="2">
        <f t="shared" si="0"/>
        <v>57.418442607861984</v>
      </c>
      <c r="H35" s="2">
        <f t="shared" si="1"/>
        <v>28.709221303931002</v>
      </c>
      <c r="I35" s="2">
        <f t="shared" si="2"/>
        <v>86.127663911792979</v>
      </c>
      <c r="J35" s="10">
        <f>SUM($I$2:I35)</f>
        <v>3473.3612727324926</v>
      </c>
    </row>
    <row r="36" spans="1:10">
      <c r="A36" s="1">
        <v>16594</v>
      </c>
      <c r="B36">
        <v>35</v>
      </c>
      <c r="C36">
        <v>20</v>
      </c>
      <c r="D36">
        <v>4</v>
      </c>
      <c r="E36" s="2">
        <f t="shared" si="3"/>
        <v>2.8422129090891683</v>
      </c>
      <c r="F36" s="2">
        <f t="shared" si="4"/>
        <v>7.1055322727229226</v>
      </c>
      <c r="G36" s="2">
        <f t="shared" si="0"/>
        <v>56.844258181783367</v>
      </c>
      <c r="H36" s="2">
        <f t="shared" si="1"/>
        <v>28.422129090891691</v>
      </c>
      <c r="I36" s="2">
        <f t="shared" si="2"/>
        <v>85.266387272675061</v>
      </c>
      <c r="J36" s="10">
        <f>SUM($I$2:I36)</f>
        <v>3558.6276600051679</v>
      </c>
    </row>
    <row r="37" spans="1:10">
      <c r="A37" s="1">
        <v>16595</v>
      </c>
      <c r="B37">
        <v>36</v>
      </c>
      <c r="C37">
        <v>20</v>
      </c>
      <c r="D37">
        <v>4</v>
      </c>
      <c r="E37" s="2">
        <f t="shared" si="3"/>
        <v>2.8137907799982766</v>
      </c>
      <c r="F37" s="2">
        <f t="shared" si="4"/>
        <v>7.0344769499956934</v>
      </c>
      <c r="G37" s="2">
        <f t="shared" si="0"/>
        <v>56.275815599965533</v>
      </c>
      <c r="H37" s="2">
        <f t="shared" si="1"/>
        <v>28.137907799982774</v>
      </c>
      <c r="I37" s="2">
        <f t="shared" si="2"/>
        <v>84.41372339994831</v>
      </c>
      <c r="J37" s="10">
        <f>SUM($I$2:I37)</f>
        <v>3643.041383405116</v>
      </c>
    </row>
    <row r="38" spans="1:10">
      <c r="A38" s="1">
        <v>16596</v>
      </c>
      <c r="B38">
        <v>37</v>
      </c>
      <c r="C38">
        <v>20</v>
      </c>
      <c r="D38">
        <v>4</v>
      </c>
      <c r="E38" s="2">
        <f t="shared" si="3"/>
        <v>2.7856528721982938</v>
      </c>
      <c r="F38" s="2">
        <f t="shared" si="4"/>
        <v>6.9641321804957368</v>
      </c>
      <c r="G38" s="2">
        <f t="shared" si="0"/>
        <v>55.71305744396588</v>
      </c>
      <c r="H38" s="2">
        <f t="shared" si="1"/>
        <v>27.856528721982947</v>
      </c>
      <c r="I38" s="2">
        <f t="shared" si="2"/>
        <v>83.569586165948834</v>
      </c>
      <c r="J38" s="10">
        <f>SUM($I$2:I38)</f>
        <v>3726.6109695710647</v>
      </c>
    </row>
    <row r="39" spans="1:10">
      <c r="A39" s="1">
        <v>16597</v>
      </c>
      <c r="B39">
        <v>38</v>
      </c>
      <c r="C39">
        <v>20</v>
      </c>
      <c r="D39">
        <v>4</v>
      </c>
      <c r="E39" s="2">
        <f t="shared" si="3"/>
        <v>2.7577963434763109</v>
      </c>
      <c r="F39" s="2">
        <f t="shared" si="4"/>
        <v>6.8944908586907792</v>
      </c>
      <c r="G39" s="2">
        <f t="shared" si="0"/>
        <v>55.155926869526219</v>
      </c>
      <c r="H39" s="2">
        <f t="shared" si="1"/>
        <v>27.577963434763117</v>
      </c>
      <c r="I39" s="2">
        <f t="shared" si="2"/>
        <v>82.733890304289332</v>
      </c>
      <c r="J39" s="10">
        <f>SUM($I$2:I39)</f>
        <v>3809.3448598753539</v>
      </c>
    </row>
    <row r="40" spans="1:10">
      <c r="A40" s="1">
        <v>16598</v>
      </c>
      <c r="B40">
        <v>39</v>
      </c>
      <c r="C40">
        <v>20</v>
      </c>
      <c r="D40">
        <v>4</v>
      </c>
      <c r="E40" s="2">
        <f t="shared" si="3"/>
        <v>2.7302183800415478</v>
      </c>
      <c r="F40" s="2">
        <f t="shared" si="4"/>
        <v>6.8255459501038711</v>
      </c>
      <c r="G40" s="2">
        <f t="shared" si="0"/>
        <v>54.604367600830955</v>
      </c>
      <c r="H40" s="2">
        <f t="shared" si="1"/>
        <v>27.302183800415484</v>
      </c>
      <c r="I40" s="2">
        <f t="shared" si="2"/>
        <v>81.906551401246446</v>
      </c>
      <c r="J40" s="10">
        <f>SUM($I$2:I40)</f>
        <v>3891.2514112766003</v>
      </c>
    </row>
    <row r="41" spans="1:10">
      <c r="A41" s="1">
        <v>16599</v>
      </c>
      <c r="B41">
        <v>40</v>
      </c>
      <c r="C41">
        <v>20</v>
      </c>
      <c r="D41">
        <v>4</v>
      </c>
      <c r="E41" s="2">
        <f t="shared" si="3"/>
        <v>2.7029161962411323</v>
      </c>
      <c r="F41" s="2">
        <f t="shared" si="4"/>
        <v>6.7572904906028324</v>
      </c>
      <c r="G41" s="2">
        <f t="shared" si="0"/>
        <v>54.058323924822645</v>
      </c>
      <c r="H41" s="2">
        <f t="shared" si="1"/>
        <v>27.02916196241133</v>
      </c>
      <c r="I41" s="2">
        <f t="shared" si="2"/>
        <v>81.087485887233981</v>
      </c>
      <c r="J41" s="10">
        <f>SUM($I$2:I41)</f>
        <v>3972.3388971638342</v>
      </c>
    </row>
    <row r="42" spans="1:10">
      <c r="A42" s="1">
        <v>16600</v>
      </c>
      <c r="B42">
        <v>41</v>
      </c>
      <c r="C42">
        <v>20</v>
      </c>
      <c r="D42">
        <v>4</v>
      </c>
      <c r="E42" s="2">
        <f t="shared" si="3"/>
        <v>2.6758870342787211</v>
      </c>
      <c r="F42" s="2">
        <f t="shared" si="4"/>
        <v>6.6897175856968039</v>
      </c>
      <c r="G42" s="2">
        <f t="shared" si="0"/>
        <v>53.517740685574424</v>
      </c>
      <c r="H42" s="2">
        <f t="shared" si="1"/>
        <v>26.758870342787215</v>
      </c>
      <c r="I42" s="2">
        <f t="shared" si="2"/>
        <v>80.276611028361643</v>
      </c>
      <c r="J42" s="10">
        <f>SUM($I$2:I42)</f>
        <v>4052.6155081921956</v>
      </c>
    </row>
    <row r="43" spans="1:10">
      <c r="A43" s="1">
        <v>16601</v>
      </c>
      <c r="B43">
        <v>42</v>
      </c>
      <c r="C43">
        <v>20</v>
      </c>
      <c r="D43">
        <v>4</v>
      </c>
      <c r="E43" s="2">
        <f t="shared" si="3"/>
        <v>2.6491281639359339</v>
      </c>
      <c r="F43" s="2">
        <f t="shared" si="4"/>
        <v>6.6228204098398358</v>
      </c>
      <c r="G43" s="2">
        <f t="shared" si="0"/>
        <v>52.982563278718679</v>
      </c>
      <c r="H43" s="2">
        <f t="shared" si="1"/>
        <v>26.491281639359343</v>
      </c>
      <c r="I43" s="2">
        <f t="shared" si="2"/>
        <v>79.473844918078015</v>
      </c>
      <c r="J43" s="10">
        <f>SUM($I$2:I43)</f>
        <v>4132.0893531102738</v>
      </c>
    </row>
    <row r="44" spans="1:10">
      <c r="A44" s="1">
        <v>16602</v>
      </c>
      <c r="B44">
        <v>43</v>
      </c>
      <c r="C44">
        <v>20</v>
      </c>
      <c r="D44">
        <v>4</v>
      </c>
      <c r="E44" s="2">
        <f t="shared" si="3"/>
        <v>2.6226368822965744</v>
      </c>
      <c r="F44" s="2">
        <f t="shared" si="4"/>
        <v>6.5565922057414374</v>
      </c>
      <c r="G44" s="2">
        <f t="shared" si="0"/>
        <v>52.452737645931492</v>
      </c>
      <c r="H44" s="2">
        <f t="shared" si="1"/>
        <v>26.22636882296575</v>
      </c>
      <c r="I44" s="2">
        <f t="shared" si="2"/>
        <v>78.679106468897245</v>
      </c>
      <c r="J44" s="10">
        <f>SUM($I$2:I44)</f>
        <v>4210.7684595791707</v>
      </c>
    </row>
    <row r="45" spans="1:10">
      <c r="A45" s="1">
        <v>16603</v>
      </c>
      <c r="B45">
        <v>44</v>
      </c>
      <c r="C45">
        <v>20</v>
      </c>
      <c r="D45">
        <v>4</v>
      </c>
      <c r="E45" s="2">
        <f t="shared" si="3"/>
        <v>2.5964105134736086</v>
      </c>
      <c r="F45" s="2">
        <f t="shared" si="4"/>
        <v>6.4910262836840227</v>
      </c>
      <c r="G45" s="2">
        <f t="shared" si="0"/>
        <v>51.928210269472174</v>
      </c>
      <c r="H45" s="2">
        <f t="shared" si="1"/>
        <v>25.964105134736091</v>
      </c>
      <c r="I45" s="2">
        <f t="shared" si="2"/>
        <v>77.892315404208261</v>
      </c>
      <c r="J45" s="10">
        <f>SUM($I$2:I45)</f>
        <v>4288.6607749833793</v>
      </c>
    </row>
    <row r="46" spans="1:10">
      <c r="A46" s="1">
        <v>16604</v>
      </c>
      <c r="B46">
        <v>45</v>
      </c>
      <c r="C46">
        <v>20</v>
      </c>
      <c r="D46">
        <v>4</v>
      </c>
      <c r="E46" s="2">
        <f t="shared" si="3"/>
        <v>2.5704464083388725</v>
      </c>
      <c r="F46" s="2">
        <f t="shared" si="4"/>
        <v>6.4261160208471821</v>
      </c>
      <c r="G46" s="2">
        <f t="shared" si="0"/>
        <v>51.40892816677745</v>
      </c>
      <c r="H46" s="2">
        <f t="shared" si="1"/>
        <v>25.704464083388729</v>
      </c>
      <c r="I46" s="2">
        <f t="shared" si="2"/>
        <v>77.113392250166186</v>
      </c>
      <c r="J46" s="10">
        <f>SUM($I$2:I46)</f>
        <v>4365.7741672335451</v>
      </c>
    </row>
    <row r="47" spans="1:10">
      <c r="A47" s="1">
        <v>16605</v>
      </c>
      <c r="B47">
        <v>46</v>
      </c>
      <c r="C47">
        <v>20</v>
      </c>
      <c r="D47">
        <v>4</v>
      </c>
      <c r="E47" s="2">
        <f t="shared" si="3"/>
        <v>2.5447419442554837</v>
      </c>
      <c r="F47" s="2">
        <f t="shared" si="4"/>
        <v>6.3618548606387106</v>
      </c>
      <c r="G47" s="2">
        <f t="shared" si="0"/>
        <v>50.894838885109678</v>
      </c>
      <c r="H47" s="2">
        <f t="shared" si="1"/>
        <v>25.447419442554843</v>
      </c>
      <c r="I47" s="2">
        <f t="shared" si="2"/>
        <v>76.342258327664524</v>
      </c>
      <c r="J47" s="10">
        <f>SUM($I$2:I47)</f>
        <v>4442.1164255612093</v>
      </c>
    </row>
    <row r="48" spans="1:10">
      <c r="A48" s="1">
        <v>16606</v>
      </c>
      <c r="B48">
        <v>47</v>
      </c>
      <c r="C48">
        <v>20</v>
      </c>
      <c r="D48">
        <v>4</v>
      </c>
      <c r="E48" s="2">
        <f t="shared" si="3"/>
        <v>2.519294524812929</v>
      </c>
      <c r="F48" s="2">
        <f t="shared" si="4"/>
        <v>6.2982363120323237</v>
      </c>
      <c r="G48" s="2">
        <f t="shared" si="0"/>
        <v>50.385890496258583</v>
      </c>
      <c r="H48" s="2">
        <f t="shared" si="1"/>
        <v>25.192945248129295</v>
      </c>
      <c r="I48" s="2">
        <f t="shared" si="2"/>
        <v>75.578835744387874</v>
      </c>
      <c r="J48" s="10">
        <f>SUM($I$2:I48)</f>
        <v>4517.6952613055973</v>
      </c>
    </row>
    <row r="49" spans="1:10">
      <c r="A49" s="1">
        <v>16607</v>
      </c>
      <c r="B49">
        <v>48</v>
      </c>
      <c r="C49">
        <v>20</v>
      </c>
      <c r="D49">
        <v>4</v>
      </c>
      <c r="E49" s="2">
        <f t="shared" si="3"/>
        <v>2.4941015795647998</v>
      </c>
      <c r="F49" s="2">
        <f t="shared" si="4"/>
        <v>6.2352539489120007</v>
      </c>
      <c r="G49" s="2">
        <f t="shared" si="0"/>
        <v>49.882031591295998</v>
      </c>
      <c r="H49" s="2">
        <f t="shared" si="1"/>
        <v>24.941015795648003</v>
      </c>
      <c r="I49" s="2">
        <f t="shared" si="2"/>
        <v>74.823047386943998</v>
      </c>
      <c r="J49" s="10">
        <f>SUM($I$2:I49)</f>
        <v>4592.5183086925417</v>
      </c>
    </row>
    <row r="50" spans="1:10">
      <c r="A50" s="1">
        <v>16608</v>
      </c>
      <c r="B50">
        <v>49</v>
      </c>
      <c r="C50">
        <v>20</v>
      </c>
      <c r="D50">
        <v>4</v>
      </c>
      <c r="E50" s="2">
        <f t="shared" si="3"/>
        <v>2.4691605637691518</v>
      </c>
      <c r="F50" s="2">
        <f t="shared" si="4"/>
        <v>6.1729014094228809</v>
      </c>
      <c r="G50" s="2">
        <f t="shared" si="0"/>
        <v>49.383211275383033</v>
      </c>
      <c r="H50" s="2">
        <f t="shared" si="1"/>
        <v>24.691605637691524</v>
      </c>
      <c r="I50" s="2">
        <f t="shared" si="2"/>
        <v>74.074816913074557</v>
      </c>
      <c r="J50" s="10">
        <f>SUM($I$2:I50)</f>
        <v>4666.5931256056165</v>
      </c>
    </row>
    <row r="51" spans="1:10">
      <c r="A51" s="1">
        <v>16609</v>
      </c>
      <c r="B51">
        <v>50</v>
      </c>
      <c r="C51">
        <v>20</v>
      </c>
      <c r="D51">
        <v>4</v>
      </c>
      <c r="E51" s="2">
        <f t="shared" si="3"/>
        <v>2.4444689581314605</v>
      </c>
      <c r="F51" s="2">
        <f t="shared" si="4"/>
        <v>6.1111723953286523</v>
      </c>
      <c r="G51" s="2">
        <f t="shared" si="0"/>
        <v>48.889379162629211</v>
      </c>
      <c r="H51" s="2">
        <f t="shared" si="1"/>
        <v>24.444689581314609</v>
      </c>
      <c r="I51" s="2">
        <f t="shared" si="2"/>
        <v>73.334068743943817</v>
      </c>
      <c r="J51" s="10">
        <f>SUM($I$2:I51)</f>
        <v>4739.9271943495605</v>
      </c>
    </row>
    <row r="52" spans="1:10">
      <c r="A52" s="1">
        <v>16610</v>
      </c>
      <c r="B52">
        <v>51</v>
      </c>
      <c r="C52">
        <v>20</v>
      </c>
      <c r="D52">
        <v>4</v>
      </c>
      <c r="E52" s="2">
        <f t="shared" si="3"/>
        <v>2.4200242685501459</v>
      </c>
      <c r="F52" s="2">
        <f t="shared" si="4"/>
        <v>6.0500606713753653</v>
      </c>
      <c r="G52" s="2">
        <f t="shared" si="0"/>
        <v>48.400485371002915</v>
      </c>
      <c r="H52" s="2">
        <f t="shared" si="1"/>
        <v>24.200242685501461</v>
      </c>
      <c r="I52" s="2">
        <f t="shared" si="2"/>
        <v>72.60072805650438</v>
      </c>
      <c r="J52" s="10">
        <f>SUM($I$2:I52)</f>
        <v>4812.527922406065</v>
      </c>
    </row>
    <row r="53" spans="1:10">
      <c r="A53" s="1">
        <v>16611</v>
      </c>
      <c r="B53">
        <v>52</v>
      </c>
      <c r="C53">
        <v>20</v>
      </c>
      <c r="D53">
        <v>4</v>
      </c>
      <c r="E53" s="2">
        <f t="shared" si="3"/>
        <v>2.3958240258646444</v>
      </c>
      <c r="F53" s="2">
        <f t="shared" si="4"/>
        <v>5.9895600646616112</v>
      </c>
      <c r="G53" s="2">
        <f t="shared" si="0"/>
        <v>47.916480517292889</v>
      </c>
      <c r="H53" s="2">
        <f t="shared" si="1"/>
        <v>23.958240258646445</v>
      </c>
      <c r="I53" s="2">
        <f t="shared" si="2"/>
        <v>71.874720775939338</v>
      </c>
      <c r="J53" s="10">
        <f>SUM($I$2:I53)</f>
        <v>4884.4026431820048</v>
      </c>
    </row>
    <row r="54" spans="1:10">
      <c r="A54" s="1">
        <v>16612</v>
      </c>
      <c r="B54">
        <v>53</v>
      </c>
      <c r="C54">
        <v>20</v>
      </c>
      <c r="D54">
        <v>4</v>
      </c>
      <c r="E54" s="2">
        <f t="shared" si="3"/>
        <v>2.3718657856059977</v>
      </c>
      <c r="F54" s="2">
        <f t="shared" si="4"/>
        <v>5.9296644640149951</v>
      </c>
      <c r="G54" s="2">
        <f t="shared" si="0"/>
        <v>47.437315712119954</v>
      </c>
      <c r="H54" s="2">
        <f t="shared" si="1"/>
        <v>23.718657856059981</v>
      </c>
      <c r="I54" s="2">
        <f t="shared" si="2"/>
        <v>71.155973568179931</v>
      </c>
      <c r="J54" s="10">
        <f>SUM($I$2:I54)</f>
        <v>4955.5586167501851</v>
      </c>
    </row>
    <row r="55" spans="1:10">
      <c r="A55" s="1">
        <v>16613</v>
      </c>
      <c r="B55">
        <v>54</v>
      </c>
      <c r="C55">
        <v>20</v>
      </c>
      <c r="D55">
        <v>4</v>
      </c>
      <c r="E55" s="2">
        <f t="shared" si="3"/>
        <v>2.3481471277499377</v>
      </c>
      <c r="F55" s="2">
        <f t="shared" si="4"/>
        <v>5.8703678193748452</v>
      </c>
      <c r="G55" s="2">
        <f t="shared" si="0"/>
        <v>46.962942554998754</v>
      </c>
      <c r="H55" s="2">
        <f t="shared" si="1"/>
        <v>23.481471277499381</v>
      </c>
      <c r="I55" s="2">
        <f t="shared" si="2"/>
        <v>70.444413832498128</v>
      </c>
      <c r="J55" s="10">
        <f>SUM($I$2:I55)</f>
        <v>5026.0030305826831</v>
      </c>
    </row>
    <row r="56" spans="1:10">
      <c r="A56" s="1">
        <v>16614</v>
      </c>
      <c r="B56">
        <v>55</v>
      </c>
      <c r="C56">
        <v>20</v>
      </c>
      <c r="D56">
        <v>4</v>
      </c>
      <c r="E56" s="2">
        <f t="shared" si="3"/>
        <v>2.3246656564724382</v>
      </c>
      <c r="F56" s="2">
        <f t="shared" si="4"/>
        <v>5.8116641411810965</v>
      </c>
      <c r="G56" s="2">
        <f t="shared" si="0"/>
        <v>46.493313129448765</v>
      </c>
      <c r="H56" s="2">
        <f t="shared" si="1"/>
        <v>23.246656564724386</v>
      </c>
      <c r="I56" s="2">
        <f t="shared" si="2"/>
        <v>69.739969694173155</v>
      </c>
      <c r="J56" s="10">
        <f>SUM($I$2:I56)</f>
        <v>5095.743000276856</v>
      </c>
    </row>
    <row r="57" spans="1:10">
      <c r="A57" s="1">
        <v>16615</v>
      </c>
      <c r="B57">
        <v>56</v>
      </c>
      <c r="C57">
        <v>20</v>
      </c>
      <c r="D57">
        <v>4</v>
      </c>
      <c r="E57" s="2">
        <f t="shared" si="3"/>
        <v>2.3014189999077139</v>
      </c>
      <c r="F57" s="2">
        <f t="shared" si="4"/>
        <v>5.7535474997692857</v>
      </c>
      <c r="G57" s="2">
        <f t="shared" si="0"/>
        <v>46.028379998154278</v>
      </c>
      <c r="H57" s="2">
        <f t="shared" si="1"/>
        <v>23.014189999077143</v>
      </c>
      <c r="I57" s="2">
        <f t="shared" si="2"/>
        <v>69.042569997231425</v>
      </c>
      <c r="J57" s="10">
        <f>SUM($I$2:I57)</f>
        <v>5164.7855702740871</v>
      </c>
    </row>
    <row r="58" spans="1:10">
      <c r="A58" s="1">
        <v>16616</v>
      </c>
      <c r="B58">
        <v>57</v>
      </c>
      <c r="C58">
        <v>20</v>
      </c>
      <c r="D58">
        <v>4</v>
      </c>
      <c r="E58" s="2">
        <f t="shared" si="3"/>
        <v>2.2784048099086367</v>
      </c>
      <c r="F58" s="2">
        <f t="shared" si="4"/>
        <v>5.6960120247715924</v>
      </c>
      <c r="G58" s="2">
        <f t="shared" si="0"/>
        <v>45.568096198172732</v>
      </c>
      <c r="H58" s="2">
        <f t="shared" si="1"/>
        <v>22.78404809908637</v>
      </c>
      <c r="I58" s="2">
        <f t="shared" si="2"/>
        <v>68.352144297259102</v>
      </c>
      <c r="J58" s="10">
        <f>SUM($I$2:I58)</f>
        <v>5233.1377145713459</v>
      </c>
    </row>
    <row r="59" spans="1:10">
      <c r="A59" s="1">
        <v>16617</v>
      </c>
      <c r="B59">
        <v>58</v>
      </c>
      <c r="C59">
        <v>20</v>
      </c>
      <c r="D59">
        <v>4</v>
      </c>
      <c r="E59" s="2">
        <f t="shared" si="3"/>
        <v>2.2556207618095505</v>
      </c>
      <c r="F59" s="2">
        <f t="shared" si="4"/>
        <v>5.6390519045238765</v>
      </c>
      <c r="G59" s="2">
        <f t="shared" si="0"/>
        <v>45.112415236191012</v>
      </c>
      <c r="H59" s="2">
        <f t="shared" si="1"/>
        <v>22.556207618095506</v>
      </c>
      <c r="I59" s="2">
        <f t="shared" si="2"/>
        <v>67.668622854286525</v>
      </c>
      <c r="J59" s="10">
        <f>SUM($I$2:I59)</f>
        <v>5300.8063374256326</v>
      </c>
    </row>
    <row r="60" spans="1:10">
      <c r="A60" s="1">
        <v>16618</v>
      </c>
      <c r="B60">
        <v>59</v>
      </c>
      <c r="C60">
        <v>20</v>
      </c>
      <c r="D60">
        <v>4</v>
      </c>
      <c r="E60" s="2">
        <f t="shared" si="3"/>
        <v>2.2330645541914551</v>
      </c>
      <c r="F60" s="2">
        <f t="shared" si="4"/>
        <v>5.5826613854786373</v>
      </c>
      <c r="G60" s="2">
        <f t="shared" si="0"/>
        <v>44.661291083829099</v>
      </c>
      <c r="H60" s="2">
        <f t="shared" si="1"/>
        <v>22.330645541914549</v>
      </c>
      <c r="I60" s="2">
        <f t="shared" si="2"/>
        <v>66.991936625743648</v>
      </c>
      <c r="J60" s="10">
        <f>SUM($I$2:I60)</f>
        <v>5367.7982740513762</v>
      </c>
    </row>
    <row r="61" spans="1:10">
      <c r="A61" s="1">
        <v>16619</v>
      </c>
      <c r="B61">
        <v>60</v>
      </c>
      <c r="C61">
        <v>20</v>
      </c>
      <c r="D61">
        <v>4</v>
      </c>
      <c r="E61" s="2">
        <f t="shared" si="3"/>
        <v>2.2107339086495403</v>
      </c>
      <c r="F61" s="2">
        <f t="shared" si="4"/>
        <v>5.5268347716238511</v>
      </c>
      <c r="G61" s="2">
        <f t="shared" si="0"/>
        <v>44.214678172990808</v>
      </c>
      <c r="H61" s="2">
        <f t="shared" si="1"/>
        <v>22.107339086495404</v>
      </c>
      <c r="I61" s="2">
        <f t="shared" si="2"/>
        <v>66.322017259486216</v>
      </c>
      <c r="J61" s="10">
        <f>SUM($I$2:I61)</f>
        <v>5434.1202913108627</v>
      </c>
    </row>
    <row r="62" spans="1:10">
      <c r="A62" s="1">
        <v>16620</v>
      </c>
      <c r="B62">
        <v>61</v>
      </c>
      <c r="C62">
        <v>20</v>
      </c>
      <c r="D62">
        <v>4</v>
      </c>
      <c r="E62" s="2">
        <f t="shared" si="3"/>
        <v>2.1886265695630449</v>
      </c>
      <c r="F62" s="2">
        <f t="shared" si="4"/>
        <v>5.4715664239076123</v>
      </c>
      <c r="G62" s="2">
        <f t="shared" si="0"/>
        <v>43.772531391260898</v>
      </c>
      <c r="H62" s="2">
        <f t="shared" si="1"/>
        <v>21.886265695630449</v>
      </c>
      <c r="I62" s="2">
        <f t="shared" si="2"/>
        <v>65.658797086891354</v>
      </c>
      <c r="J62" s="10">
        <f>SUM($I$2:I62)</f>
        <v>5499.7790883977541</v>
      </c>
    </row>
    <row r="63" spans="1:10">
      <c r="A63" s="1">
        <v>16621</v>
      </c>
      <c r="B63">
        <v>62</v>
      </c>
      <c r="C63">
        <v>20</v>
      </c>
      <c r="D63">
        <v>4</v>
      </c>
      <c r="E63" s="2">
        <f t="shared" si="3"/>
        <v>2.1667403038674142</v>
      </c>
      <c r="F63" s="2">
        <f t="shared" si="4"/>
        <v>5.4168507596685362</v>
      </c>
      <c r="G63" s="2">
        <f t="shared" si="0"/>
        <v>43.334806077348283</v>
      </c>
      <c r="H63" s="2">
        <f t="shared" si="1"/>
        <v>21.667403038674145</v>
      </c>
      <c r="I63" s="2">
        <f t="shared" si="2"/>
        <v>65.002209116022428</v>
      </c>
      <c r="J63" s="10">
        <f>SUM($I$2:I63)</f>
        <v>5564.7812975137767</v>
      </c>
    </row>
    <row r="64" spans="1:10">
      <c r="A64" s="1">
        <v>16622</v>
      </c>
      <c r="B64">
        <v>63</v>
      </c>
      <c r="C64">
        <v>20</v>
      </c>
      <c r="D64">
        <v>4</v>
      </c>
      <c r="E64" s="2">
        <f t="shared" si="3"/>
        <v>2.1450729008287399</v>
      </c>
      <c r="F64" s="2">
        <f t="shared" si="4"/>
        <v>5.3626822520718509</v>
      </c>
      <c r="G64" s="2">
        <f t="shared" si="0"/>
        <v>42.9014580165748</v>
      </c>
      <c r="H64" s="2">
        <f t="shared" si="1"/>
        <v>21.450729008287404</v>
      </c>
      <c r="I64" s="2">
        <f t="shared" si="2"/>
        <v>64.352187024862204</v>
      </c>
      <c r="J64" s="10">
        <f>SUM($I$2:I64)</f>
        <v>5629.1334845386391</v>
      </c>
    </row>
    <row r="65" spans="1:10">
      <c r="A65" s="1">
        <v>16623</v>
      </c>
      <c r="B65">
        <v>64</v>
      </c>
      <c r="C65">
        <v>20</v>
      </c>
      <c r="D65">
        <v>4</v>
      </c>
      <c r="E65" s="2">
        <f t="shared" si="3"/>
        <v>2.1236221718204527</v>
      </c>
      <c r="F65" s="2">
        <f t="shared" si="4"/>
        <v>5.3090554295511323</v>
      </c>
      <c r="G65" s="2">
        <f t="shared" si="0"/>
        <v>42.472443436409051</v>
      </c>
      <c r="H65" s="2">
        <f t="shared" si="1"/>
        <v>21.236221718204529</v>
      </c>
      <c r="I65" s="2">
        <f t="shared" si="2"/>
        <v>63.708665154613584</v>
      </c>
      <c r="J65" s="10">
        <f>SUM($I$2:I65)</f>
        <v>5692.8421496932524</v>
      </c>
    </row>
    <row r="66" spans="1:10">
      <c r="A66" s="1">
        <v>16624</v>
      </c>
      <c r="B66">
        <v>65</v>
      </c>
      <c r="C66">
        <v>20</v>
      </c>
      <c r="D66">
        <v>4</v>
      </c>
      <c r="E66" s="2">
        <f t="shared" si="3"/>
        <v>2.1023859501022479</v>
      </c>
      <c r="F66" s="2">
        <f t="shared" si="4"/>
        <v>5.2559648752556205</v>
      </c>
      <c r="G66" s="2">
        <f t="shared" si="0"/>
        <v>42.047719002044957</v>
      </c>
      <c r="H66" s="2">
        <f t="shared" si="1"/>
        <v>21.023859501022482</v>
      </c>
      <c r="I66" s="2">
        <f t="shared" si="2"/>
        <v>63.071578503067443</v>
      </c>
      <c r="J66" s="10">
        <f>SUM($I$2:I66)</f>
        <v>5755.9137281963194</v>
      </c>
    </row>
    <row r="67" spans="1:10">
      <c r="A67" s="1">
        <v>16625</v>
      </c>
      <c r="B67">
        <v>66</v>
      </c>
      <c r="C67">
        <v>20</v>
      </c>
      <c r="D67">
        <v>4</v>
      </c>
      <c r="E67" s="2">
        <f t="shared" si="3"/>
        <v>2.0813620906012256</v>
      </c>
      <c r="F67" s="2">
        <f t="shared" si="4"/>
        <v>5.2034052265030644</v>
      </c>
      <c r="G67" s="2">
        <f t="shared" ref="G67:G108" si="5">E67*C67</f>
        <v>41.627241812024508</v>
      </c>
      <c r="H67" s="2">
        <f t="shared" ref="H67:H108" si="6">F67*D67</f>
        <v>20.813620906012257</v>
      </c>
      <c r="I67" s="2">
        <f t="shared" ref="I67:I108" si="7">G67+H67</f>
        <v>62.440862718036769</v>
      </c>
      <c r="J67" s="10">
        <f>SUM($I$2:I67)</f>
        <v>5818.3545909143559</v>
      </c>
    </row>
    <row r="68" spans="1:10">
      <c r="A68" s="1">
        <v>16626</v>
      </c>
      <c r="B68">
        <v>67</v>
      </c>
      <c r="C68">
        <v>20</v>
      </c>
      <c r="D68">
        <v>4</v>
      </c>
      <c r="E68" s="2">
        <f t="shared" ref="E68:E108" si="8">E67*0.99</f>
        <v>2.0605484696952132</v>
      </c>
      <c r="F68" s="2">
        <f t="shared" ref="F68:F108" si="9">F67*0.99</f>
        <v>5.1513711742380339</v>
      </c>
      <c r="G68" s="2">
        <f t="shared" si="5"/>
        <v>41.210969393904264</v>
      </c>
      <c r="H68" s="2">
        <f t="shared" si="6"/>
        <v>20.605484696952136</v>
      </c>
      <c r="I68" s="2">
        <f t="shared" si="7"/>
        <v>61.816454090856396</v>
      </c>
      <c r="J68" s="10">
        <f>SUM($I$2:I68)</f>
        <v>5880.1710450052124</v>
      </c>
    </row>
    <row r="69" spans="1:10">
      <c r="A69" s="1">
        <v>16627</v>
      </c>
      <c r="B69">
        <v>68</v>
      </c>
      <c r="C69">
        <v>20</v>
      </c>
      <c r="D69">
        <v>4</v>
      </c>
      <c r="E69" s="2">
        <f t="shared" si="8"/>
        <v>2.0399429849982611</v>
      </c>
      <c r="F69" s="2">
        <f t="shared" si="9"/>
        <v>5.0998574624956534</v>
      </c>
      <c r="G69" s="2">
        <f t="shared" si="5"/>
        <v>40.79885969996522</v>
      </c>
      <c r="H69" s="2">
        <f t="shared" si="6"/>
        <v>20.399429849982614</v>
      </c>
      <c r="I69" s="2">
        <f t="shared" si="7"/>
        <v>61.19828954994783</v>
      </c>
      <c r="J69" s="10">
        <f>SUM($I$2:I69)</f>
        <v>5941.3693345551601</v>
      </c>
    </row>
    <row r="70" spans="1:10">
      <c r="A70" s="1">
        <v>16628</v>
      </c>
      <c r="B70">
        <v>69</v>
      </c>
      <c r="C70">
        <v>20</v>
      </c>
      <c r="D70">
        <v>4</v>
      </c>
      <c r="E70" s="2">
        <f t="shared" si="8"/>
        <v>2.0195435551482785</v>
      </c>
      <c r="F70" s="2">
        <f t="shared" si="9"/>
        <v>5.048858887870697</v>
      </c>
      <c r="G70" s="2">
        <f t="shared" si="5"/>
        <v>40.390871102965569</v>
      </c>
      <c r="H70" s="2">
        <f t="shared" si="6"/>
        <v>20.195435551482788</v>
      </c>
      <c r="I70" s="2">
        <f t="shared" si="7"/>
        <v>60.586306654448357</v>
      </c>
      <c r="J70" s="10">
        <f>SUM($I$2:I70)</f>
        <v>6001.9556412096081</v>
      </c>
    </row>
    <row r="71" spans="1:10">
      <c r="A71" s="1">
        <v>16629</v>
      </c>
      <c r="B71">
        <v>70</v>
      </c>
      <c r="C71">
        <v>20</v>
      </c>
      <c r="D71">
        <v>4</v>
      </c>
      <c r="E71" s="2">
        <f t="shared" si="8"/>
        <v>1.9993481195967957</v>
      </c>
      <c r="F71" s="2">
        <f t="shared" si="9"/>
        <v>4.9983702989919898</v>
      </c>
      <c r="G71" s="2">
        <f t="shared" si="5"/>
        <v>39.986962391935911</v>
      </c>
      <c r="H71" s="2">
        <f t="shared" si="6"/>
        <v>19.993481195967959</v>
      </c>
      <c r="I71" s="2">
        <f t="shared" si="7"/>
        <v>59.980443587903871</v>
      </c>
      <c r="J71" s="10">
        <f>SUM($I$2:I71)</f>
        <v>6061.9360847975122</v>
      </c>
    </row>
    <row r="72" spans="1:10">
      <c r="A72" s="1">
        <v>16630</v>
      </c>
      <c r="B72">
        <v>71</v>
      </c>
      <c r="C72">
        <v>20</v>
      </c>
      <c r="D72">
        <v>4</v>
      </c>
      <c r="E72" s="2">
        <f t="shared" si="8"/>
        <v>1.9793546384008278</v>
      </c>
      <c r="F72" s="2">
        <f t="shared" si="9"/>
        <v>4.9483865960020701</v>
      </c>
      <c r="G72" s="2">
        <f t="shared" si="5"/>
        <v>39.587092768016554</v>
      </c>
      <c r="H72" s="2">
        <f t="shared" si="6"/>
        <v>19.79354638400828</v>
      </c>
      <c r="I72" s="2">
        <f t="shared" si="7"/>
        <v>59.380639152024834</v>
      </c>
      <c r="J72" s="10">
        <f>SUM($I$2:I72)</f>
        <v>6121.3167239495369</v>
      </c>
    </row>
    <row r="73" spans="1:10">
      <c r="A73" s="1">
        <v>16631</v>
      </c>
      <c r="B73">
        <v>72</v>
      </c>
      <c r="C73">
        <v>20</v>
      </c>
      <c r="D73">
        <v>4</v>
      </c>
      <c r="E73" s="2">
        <f t="shared" si="8"/>
        <v>1.9595610920168196</v>
      </c>
      <c r="F73" s="2">
        <f t="shared" si="9"/>
        <v>4.8989027300420496</v>
      </c>
      <c r="G73" s="2">
        <f t="shared" si="5"/>
        <v>39.191221840336389</v>
      </c>
      <c r="H73" s="2">
        <f t="shared" si="6"/>
        <v>19.595610920168198</v>
      </c>
      <c r="I73" s="2">
        <f t="shared" si="7"/>
        <v>58.786832760504588</v>
      </c>
      <c r="J73" s="10">
        <f>SUM($I$2:I73)</f>
        <v>6180.1035567100416</v>
      </c>
    </row>
    <row r="74" spans="1:10">
      <c r="A74" s="1">
        <v>16632</v>
      </c>
      <c r="B74">
        <v>73</v>
      </c>
      <c r="C74">
        <v>0</v>
      </c>
      <c r="D74">
        <v>0</v>
      </c>
      <c r="E74" s="2">
        <f t="shared" si="8"/>
        <v>1.9399654810966513</v>
      </c>
      <c r="F74" s="2">
        <f t="shared" si="9"/>
        <v>4.8499137027416293</v>
      </c>
      <c r="G74" s="2">
        <f t="shared" si="5"/>
        <v>0</v>
      </c>
      <c r="H74" s="2">
        <f t="shared" si="6"/>
        <v>0</v>
      </c>
      <c r="I74" s="2">
        <f t="shared" si="7"/>
        <v>0</v>
      </c>
      <c r="J74" s="10">
        <f>SUM($I$2:I74)</f>
        <v>6180.1035567100416</v>
      </c>
    </row>
    <row r="75" spans="1:10">
      <c r="A75" s="1">
        <v>16633</v>
      </c>
      <c r="B75">
        <v>74</v>
      </c>
      <c r="C75">
        <v>0</v>
      </c>
      <c r="D75">
        <v>11</v>
      </c>
      <c r="E75" s="2">
        <f t="shared" si="8"/>
        <v>1.9205658262856848</v>
      </c>
      <c r="F75" s="2">
        <f t="shared" si="9"/>
        <v>4.8014145657142127</v>
      </c>
      <c r="G75" s="2">
        <f t="shared" si="5"/>
        <v>0</v>
      </c>
      <c r="H75" s="2">
        <f t="shared" si="6"/>
        <v>52.815560222856341</v>
      </c>
      <c r="I75" s="2">
        <f t="shared" si="7"/>
        <v>52.815560222856341</v>
      </c>
      <c r="J75" s="10">
        <f>SUM($I$2:I75)</f>
        <v>6232.9191169328979</v>
      </c>
    </row>
    <row r="76" spans="1:10">
      <c r="A76" s="1">
        <v>16634</v>
      </c>
      <c r="B76">
        <v>75</v>
      </c>
      <c r="C76">
        <v>0</v>
      </c>
      <c r="D76">
        <v>11</v>
      </c>
      <c r="E76" s="2">
        <f t="shared" si="8"/>
        <v>1.901360168022828</v>
      </c>
      <c r="F76" s="2">
        <f t="shared" si="9"/>
        <v>4.7534004200570701</v>
      </c>
      <c r="G76" s="2">
        <f t="shared" si="5"/>
        <v>0</v>
      </c>
      <c r="H76" s="2">
        <f t="shared" si="6"/>
        <v>52.287404620627768</v>
      </c>
      <c r="I76" s="2">
        <f t="shared" si="7"/>
        <v>52.287404620627768</v>
      </c>
      <c r="J76" s="10">
        <f>SUM($I$2:I76)</f>
        <v>6285.2065215535258</v>
      </c>
    </row>
    <row r="77" spans="1:10">
      <c r="A77" s="1">
        <v>16635</v>
      </c>
      <c r="B77">
        <v>76</v>
      </c>
      <c r="C77">
        <v>0</v>
      </c>
      <c r="D77">
        <v>11</v>
      </c>
      <c r="E77" s="2">
        <f t="shared" si="8"/>
        <v>1.8823465663425998</v>
      </c>
      <c r="F77" s="2">
        <f t="shared" si="9"/>
        <v>4.7058664158564998</v>
      </c>
      <c r="G77" s="2">
        <f t="shared" si="5"/>
        <v>0</v>
      </c>
      <c r="H77" s="2">
        <f t="shared" si="6"/>
        <v>51.764530574421499</v>
      </c>
      <c r="I77" s="2">
        <f t="shared" si="7"/>
        <v>51.764530574421499</v>
      </c>
      <c r="J77" s="10">
        <f>SUM($I$2:I77)</f>
        <v>6336.9710521279476</v>
      </c>
    </row>
    <row r="78" spans="1:10">
      <c r="A78" s="1">
        <v>16636</v>
      </c>
      <c r="B78">
        <v>77</v>
      </c>
      <c r="C78">
        <v>0</v>
      </c>
      <c r="D78">
        <v>11</v>
      </c>
      <c r="E78" s="2">
        <f t="shared" si="8"/>
        <v>1.8635231006791737</v>
      </c>
      <c r="F78" s="2">
        <f t="shared" si="9"/>
        <v>4.6588077516979345</v>
      </c>
      <c r="G78" s="2">
        <f t="shared" si="5"/>
        <v>0</v>
      </c>
      <c r="H78" s="2">
        <f t="shared" si="6"/>
        <v>51.246885268677282</v>
      </c>
      <c r="I78" s="2">
        <f t="shared" si="7"/>
        <v>51.246885268677282</v>
      </c>
      <c r="J78" s="10">
        <f>SUM($I$2:I78)</f>
        <v>6388.2179373966246</v>
      </c>
    </row>
    <row r="79" spans="1:10">
      <c r="A79" s="1">
        <v>16637</v>
      </c>
      <c r="B79">
        <v>78</v>
      </c>
      <c r="C79">
        <v>0</v>
      </c>
      <c r="D79">
        <v>11</v>
      </c>
      <c r="E79" s="2">
        <f t="shared" si="8"/>
        <v>1.8448878696723821</v>
      </c>
      <c r="F79" s="2">
        <f t="shared" si="9"/>
        <v>4.6122196741809551</v>
      </c>
      <c r="G79" s="2">
        <f t="shared" si="5"/>
        <v>0</v>
      </c>
      <c r="H79" s="2">
        <f t="shared" si="6"/>
        <v>50.734416415990509</v>
      </c>
      <c r="I79" s="2">
        <f t="shared" si="7"/>
        <v>50.734416415990509</v>
      </c>
      <c r="J79" s="10">
        <f>SUM($I$2:I79)</f>
        <v>6438.952353812615</v>
      </c>
    </row>
    <row r="80" spans="1:10">
      <c r="A80" s="1">
        <v>16638</v>
      </c>
      <c r="B80">
        <v>79</v>
      </c>
      <c r="C80">
        <v>0</v>
      </c>
      <c r="D80">
        <v>11</v>
      </c>
      <c r="E80" s="2">
        <f t="shared" si="8"/>
        <v>1.8264389909756582</v>
      </c>
      <c r="F80" s="2">
        <f t="shared" si="9"/>
        <v>4.5660974774391452</v>
      </c>
      <c r="G80" s="2">
        <f t="shared" si="5"/>
        <v>0</v>
      </c>
      <c r="H80" s="2">
        <f t="shared" si="6"/>
        <v>50.227072251830599</v>
      </c>
      <c r="I80" s="2">
        <f t="shared" si="7"/>
        <v>50.227072251830599</v>
      </c>
      <c r="J80" s="10">
        <f>SUM($I$2:I80)</f>
        <v>6489.1794260644456</v>
      </c>
    </row>
    <row r="81" spans="1:10">
      <c r="A81" s="1">
        <v>16639</v>
      </c>
      <c r="B81">
        <v>80</v>
      </c>
      <c r="C81">
        <v>0</v>
      </c>
      <c r="D81">
        <v>11</v>
      </c>
      <c r="E81" s="2">
        <f t="shared" si="8"/>
        <v>1.8081746010659017</v>
      </c>
      <c r="F81" s="2">
        <f t="shared" si="9"/>
        <v>4.5204365026647535</v>
      </c>
      <c r="G81" s="2">
        <f t="shared" si="5"/>
        <v>0</v>
      </c>
      <c r="H81" s="2">
        <f t="shared" si="6"/>
        <v>49.724801529312288</v>
      </c>
      <c r="I81" s="2">
        <f t="shared" si="7"/>
        <v>49.724801529312288</v>
      </c>
      <c r="J81" s="10">
        <f>SUM($I$2:I81)</f>
        <v>6538.9042275937582</v>
      </c>
    </row>
    <row r="82" spans="1:10">
      <c r="A82" s="1">
        <v>16640</v>
      </c>
      <c r="B82">
        <v>81</v>
      </c>
      <c r="C82">
        <v>0</v>
      </c>
      <c r="D82">
        <v>11</v>
      </c>
      <c r="E82" s="2">
        <f t="shared" si="8"/>
        <v>1.7900928550552426</v>
      </c>
      <c r="F82" s="2">
        <f t="shared" si="9"/>
        <v>4.4752321376381063</v>
      </c>
      <c r="G82" s="2">
        <f t="shared" si="5"/>
        <v>0</v>
      </c>
      <c r="H82" s="2">
        <f t="shared" si="6"/>
        <v>49.227553514019171</v>
      </c>
      <c r="I82" s="2">
        <f t="shared" si="7"/>
        <v>49.227553514019171</v>
      </c>
      <c r="J82" s="10">
        <f>SUM($I$2:I82)</f>
        <v>6588.131781107777</v>
      </c>
    </row>
    <row r="83" spans="1:10">
      <c r="A83" s="1">
        <v>16641</v>
      </c>
      <c r="B83">
        <v>82</v>
      </c>
      <c r="C83">
        <v>0</v>
      </c>
      <c r="D83">
        <v>11</v>
      </c>
      <c r="E83" s="2">
        <f t="shared" si="8"/>
        <v>1.7721919265046902</v>
      </c>
      <c r="F83" s="2">
        <f t="shared" si="9"/>
        <v>4.4304798162617249</v>
      </c>
      <c r="G83" s="2">
        <f t="shared" si="5"/>
        <v>0</v>
      </c>
      <c r="H83" s="2">
        <f t="shared" si="6"/>
        <v>48.735277978878976</v>
      </c>
      <c r="I83" s="2">
        <f t="shared" si="7"/>
        <v>48.735277978878976</v>
      </c>
      <c r="J83" s="10">
        <f>SUM($I$2:I83)</f>
        <v>6636.8670590866559</v>
      </c>
    </row>
    <row r="84" spans="1:10">
      <c r="A84" s="1">
        <v>16642</v>
      </c>
      <c r="B84">
        <v>83</v>
      </c>
      <c r="C84">
        <v>0</v>
      </c>
      <c r="D84">
        <v>11</v>
      </c>
      <c r="E84" s="2">
        <f t="shared" si="8"/>
        <v>1.7544700072396433</v>
      </c>
      <c r="F84" s="2">
        <f t="shared" si="9"/>
        <v>4.3861750180991077</v>
      </c>
      <c r="G84" s="2">
        <f t="shared" si="5"/>
        <v>0</v>
      </c>
      <c r="H84" s="2">
        <f t="shared" si="6"/>
        <v>48.247925199090183</v>
      </c>
      <c r="I84" s="2">
        <f t="shared" si="7"/>
        <v>48.247925199090183</v>
      </c>
      <c r="J84" s="10">
        <f>SUM($I$2:I84)</f>
        <v>6685.1149842857458</v>
      </c>
    </row>
    <row r="85" spans="1:10">
      <c r="A85" s="1">
        <v>16643</v>
      </c>
      <c r="B85">
        <v>84</v>
      </c>
      <c r="C85">
        <v>0</v>
      </c>
      <c r="D85">
        <v>11</v>
      </c>
      <c r="E85" s="2">
        <f t="shared" si="8"/>
        <v>1.7369253071672468</v>
      </c>
      <c r="F85" s="2">
        <f t="shared" si="9"/>
        <v>4.3423132679181169</v>
      </c>
      <c r="G85" s="2">
        <f t="shared" si="5"/>
        <v>0</v>
      </c>
      <c r="H85" s="2">
        <f t="shared" si="6"/>
        <v>47.765445947099288</v>
      </c>
      <c r="I85" s="2">
        <f t="shared" si="7"/>
        <v>47.765445947099288</v>
      </c>
      <c r="J85" s="10">
        <f>SUM($I$2:I85)</f>
        <v>6732.8804302328454</v>
      </c>
    </row>
    <row r="86" spans="1:10">
      <c r="A86" s="1">
        <v>16644</v>
      </c>
      <c r="B86">
        <v>85</v>
      </c>
      <c r="C86">
        <v>0</v>
      </c>
      <c r="D86">
        <v>11</v>
      </c>
      <c r="E86" s="2">
        <f t="shared" si="8"/>
        <v>1.7195560540955743</v>
      </c>
      <c r="F86" s="2">
        <f t="shared" si="9"/>
        <v>4.2988901352389357</v>
      </c>
      <c r="G86" s="2">
        <f t="shared" si="5"/>
        <v>0</v>
      </c>
      <c r="H86" s="2">
        <f t="shared" si="6"/>
        <v>47.28779148762829</v>
      </c>
      <c r="I86" s="2">
        <f t="shared" si="7"/>
        <v>47.28779148762829</v>
      </c>
      <c r="J86" s="10">
        <f>SUM($I$2:I86)</f>
        <v>6780.1682217204734</v>
      </c>
    </row>
    <row r="87" spans="1:10">
      <c r="A87" s="1">
        <v>16645</v>
      </c>
      <c r="B87">
        <v>86</v>
      </c>
      <c r="C87">
        <v>0</v>
      </c>
      <c r="D87">
        <v>11</v>
      </c>
      <c r="E87" s="2">
        <f t="shared" si="8"/>
        <v>1.7023604935546186</v>
      </c>
      <c r="F87" s="2">
        <f t="shared" si="9"/>
        <v>4.2559012338865463</v>
      </c>
      <c r="G87" s="2">
        <f t="shared" si="5"/>
        <v>0</v>
      </c>
      <c r="H87" s="2">
        <f t="shared" si="6"/>
        <v>46.814913572752012</v>
      </c>
      <c r="I87" s="2">
        <f t="shared" si="7"/>
        <v>46.814913572752012</v>
      </c>
      <c r="J87" s="10">
        <f>SUM($I$2:I87)</f>
        <v>6826.9831352932251</v>
      </c>
    </row>
    <row r="88" spans="1:10">
      <c r="A88" s="1">
        <v>16646</v>
      </c>
      <c r="B88">
        <v>87</v>
      </c>
      <c r="C88">
        <v>0</v>
      </c>
      <c r="D88">
        <v>11</v>
      </c>
      <c r="E88" s="2">
        <f t="shared" si="8"/>
        <v>1.6853368886190725</v>
      </c>
      <c r="F88" s="2">
        <f t="shared" si="9"/>
        <v>4.2133422215476806</v>
      </c>
      <c r="G88" s="2">
        <f t="shared" si="5"/>
        <v>0</v>
      </c>
      <c r="H88" s="2">
        <f t="shared" si="6"/>
        <v>46.34676443702449</v>
      </c>
      <c r="I88" s="2">
        <f t="shared" si="7"/>
        <v>46.34676443702449</v>
      </c>
      <c r="J88" s="10">
        <f>SUM($I$2:I88)</f>
        <v>6873.32989973025</v>
      </c>
    </row>
    <row r="89" spans="1:10">
      <c r="A89" s="1">
        <v>16647</v>
      </c>
      <c r="B89">
        <v>88</v>
      </c>
      <c r="C89">
        <v>0</v>
      </c>
      <c r="D89">
        <v>11</v>
      </c>
      <c r="E89" s="2">
        <f t="shared" si="8"/>
        <v>1.6684835197328818</v>
      </c>
      <c r="F89" s="2">
        <f t="shared" si="9"/>
        <v>4.171208799332204</v>
      </c>
      <c r="G89" s="2">
        <f t="shared" si="5"/>
        <v>0</v>
      </c>
      <c r="H89" s="2">
        <f t="shared" si="6"/>
        <v>45.883296792654242</v>
      </c>
      <c r="I89" s="2">
        <f t="shared" si="7"/>
        <v>45.883296792654242</v>
      </c>
      <c r="J89" s="10">
        <f>SUM($I$2:I89)</f>
        <v>6919.2131965229046</v>
      </c>
    </row>
    <row r="90" spans="1:10">
      <c r="A90" s="1">
        <v>16648</v>
      </c>
      <c r="B90">
        <v>89</v>
      </c>
      <c r="C90">
        <v>0</v>
      </c>
      <c r="D90">
        <v>11</v>
      </c>
      <c r="E90" s="2">
        <f t="shared" si="8"/>
        <v>1.651798684535553</v>
      </c>
      <c r="F90" s="2">
        <f t="shared" si="9"/>
        <v>4.1294967113388816</v>
      </c>
      <c r="G90" s="2">
        <f t="shared" si="5"/>
        <v>0</v>
      </c>
      <c r="H90" s="2">
        <f t="shared" si="6"/>
        <v>45.424463824727695</v>
      </c>
      <c r="I90" s="2">
        <f t="shared" si="7"/>
        <v>45.424463824727695</v>
      </c>
      <c r="J90" s="10">
        <f>SUM($I$2:I90)</f>
        <v>6964.6376603476319</v>
      </c>
    </row>
    <row r="91" spans="1:10">
      <c r="A91" s="1">
        <v>16649</v>
      </c>
      <c r="B91">
        <v>90</v>
      </c>
      <c r="C91">
        <v>0</v>
      </c>
      <c r="D91">
        <v>11</v>
      </c>
      <c r="E91" s="2">
        <f t="shared" si="8"/>
        <v>1.6352806976901975</v>
      </c>
      <c r="F91" s="2">
        <f t="shared" si="9"/>
        <v>4.0882017442254925</v>
      </c>
      <c r="G91" s="2">
        <f t="shared" si="5"/>
        <v>0</v>
      </c>
      <c r="H91" s="2">
        <f t="shared" si="6"/>
        <v>44.970219186480421</v>
      </c>
      <c r="I91" s="2">
        <f t="shared" si="7"/>
        <v>44.970219186480421</v>
      </c>
      <c r="J91" s="10">
        <f>SUM($I$2:I91)</f>
        <v>7009.6078795341127</v>
      </c>
    </row>
    <row r="92" spans="1:10">
      <c r="A92" s="1">
        <v>16650</v>
      </c>
      <c r="B92">
        <v>91</v>
      </c>
      <c r="C92">
        <v>0</v>
      </c>
      <c r="D92">
        <v>11</v>
      </c>
      <c r="E92" s="2">
        <f t="shared" si="8"/>
        <v>1.6189278907132956</v>
      </c>
      <c r="F92" s="2">
        <f t="shared" si="9"/>
        <v>4.0473197267832379</v>
      </c>
      <c r="G92" s="2">
        <f t="shared" si="5"/>
        <v>0</v>
      </c>
      <c r="H92" s="2">
        <f t="shared" si="6"/>
        <v>44.520516994615619</v>
      </c>
      <c r="I92" s="2">
        <f t="shared" si="7"/>
        <v>44.520516994615619</v>
      </c>
      <c r="J92" s="10">
        <f>SUM($I$2:I92)</f>
        <v>7054.1283965287284</v>
      </c>
    </row>
    <row r="93" spans="1:10">
      <c r="A93" s="1">
        <v>16651</v>
      </c>
      <c r="B93">
        <v>92</v>
      </c>
      <c r="C93">
        <v>0</v>
      </c>
      <c r="D93">
        <v>11</v>
      </c>
      <c r="E93" s="2">
        <f t="shared" si="8"/>
        <v>1.6027386118061626</v>
      </c>
      <c r="F93" s="2">
        <f t="shared" si="9"/>
        <v>4.0068465295154052</v>
      </c>
      <c r="G93" s="2">
        <f t="shared" si="5"/>
        <v>0</v>
      </c>
      <c r="H93" s="2">
        <f t="shared" si="6"/>
        <v>44.075311824669456</v>
      </c>
      <c r="I93" s="2">
        <f t="shared" si="7"/>
        <v>44.075311824669456</v>
      </c>
      <c r="J93" s="10">
        <f>SUM($I$2:I93)</f>
        <v>7098.2037083533978</v>
      </c>
    </row>
    <row r="94" spans="1:10">
      <c r="A94" s="1">
        <v>16652</v>
      </c>
      <c r="B94">
        <v>93</v>
      </c>
      <c r="C94">
        <v>0</v>
      </c>
      <c r="D94">
        <v>11</v>
      </c>
      <c r="E94" s="2">
        <f t="shared" si="8"/>
        <v>1.5867112256881011</v>
      </c>
      <c r="F94" s="2">
        <f t="shared" si="9"/>
        <v>3.966778064220251</v>
      </c>
      <c r="G94" s="2">
        <f t="shared" si="5"/>
        <v>0</v>
      </c>
      <c r="H94" s="2">
        <f t="shared" si="6"/>
        <v>43.634558706422759</v>
      </c>
      <c r="I94" s="2">
        <f t="shared" si="7"/>
        <v>43.634558706422759</v>
      </c>
      <c r="J94" s="10">
        <f>SUM($I$2:I94)</f>
        <v>7141.8382670598203</v>
      </c>
    </row>
    <row r="95" spans="1:10">
      <c r="A95" s="1">
        <v>16653</v>
      </c>
      <c r="B95">
        <v>94</v>
      </c>
      <c r="C95">
        <v>0</v>
      </c>
      <c r="D95">
        <v>11</v>
      </c>
      <c r="E95" s="2">
        <f t="shared" si="8"/>
        <v>1.5708441134312201</v>
      </c>
      <c r="F95" s="2">
        <f t="shared" si="9"/>
        <v>3.9271102835780485</v>
      </c>
      <c r="G95" s="2">
        <f t="shared" si="5"/>
        <v>0</v>
      </c>
      <c r="H95" s="2">
        <f t="shared" si="6"/>
        <v>43.198213119358535</v>
      </c>
      <c r="I95" s="2">
        <f t="shared" si="7"/>
        <v>43.198213119358535</v>
      </c>
      <c r="J95" s="10">
        <f>SUM($I$2:I95)</f>
        <v>7185.0364801791784</v>
      </c>
    </row>
    <row r="96" spans="1:10">
      <c r="A96" s="1">
        <v>16654</v>
      </c>
      <c r="B96">
        <v>95</v>
      </c>
      <c r="C96">
        <v>0</v>
      </c>
      <c r="D96">
        <v>11</v>
      </c>
      <c r="E96" s="2">
        <f t="shared" si="8"/>
        <v>1.5551356722969079</v>
      </c>
      <c r="F96" s="2">
        <f t="shared" si="9"/>
        <v>3.8878391807422679</v>
      </c>
      <c r="G96" s="2">
        <f t="shared" si="5"/>
        <v>0</v>
      </c>
      <c r="H96" s="2">
        <f t="shared" si="6"/>
        <v>42.766230988164949</v>
      </c>
      <c r="I96" s="2">
        <f t="shared" si="7"/>
        <v>42.766230988164949</v>
      </c>
      <c r="J96" s="10">
        <f>SUM($I$2:I96)</f>
        <v>7227.8027111673437</v>
      </c>
    </row>
    <row r="97" spans="1:10">
      <c r="A97" s="1">
        <v>16655</v>
      </c>
      <c r="B97">
        <v>96</v>
      </c>
      <c r="C97">
        <v>0</v>
      </c>
      <c r="D97">
        <v>11</v>
      </c>
      <c r="E97" s="2">
        <f t="shared" si="8"/>
        <v>1.5395843155739388</v>
      </c>
      <c r="F97" s="2">
        <f t="shared" si="9"/>
        <v>3.8489607889348449</v>
      </c>
      <c r="G97" s="2">
        <f t="shared" si="5"/>
        <v>0</v>
      </c>
      <c r="H97" s="2">
        <f t="shared" si="6"/>
        <v>42.338568678283295</v>
      </c>
      <c r="I97" s="2">
        <f t="shared" si="7"/>
        <v>42.338568678283295</v>
      </c>
      <c r="J97" s="10">
        <f>SUM($I$2:I97)</f>
        <v>7270.1412798456267</v>
      </c>
    </row>
    <row r="98" spans="1:10">
      <c r="A98" s="1">
        <v>16656</v>
      </c>
      <c r="B98">
        <v>97</v>
      </c>
      <c r="C98">
        <v>0</v>
      </c>
      <c r="D98">
        <v>11</v>
      </c>
      <c r="E98" s="2">
        <f t="shared" si="8"/>
        <v>1.5241884724181993</v>
      </c>
      <c r="F98" s="2">
        <f t="shared" si="9"/>
        <v>3.8104711810454965</v>
      </c>
      <c r="G98" s="2">
        <f t="shared" si="5"/>
        <v>0</v>
      </c>
      <c r="H98" s="2">
        <f t="shared" si="6"/>
        <v>41.915182991500458</v>
      </c>
      <c r="I98" s="2">
        <f t="shared" si="7"/>
        <v>41.915182991500458</v>
      </c>
      <c r="J98" s="10">
        <f>SUM($I$2:I98)</f>
        <v>7312.0564628371276</v>
      </c>
    </row>
    <row r="99" spans="1:10">
      <c r="A99" s="1">
        <v>16657</v>
      </c>
      <c r="B99">
        <v>98</v>
      </c>
      <c r="C99">
        <v>0</v>
      </c>
      <c r="D99">
        <v>11</v>
      </c>
      <c r="E99" s="2">
        <f t="shared" si="8"/>
        <v>1.5089465876940173</v>
      </c>
      <c r="F99" s="2">
        <f t="shared" si="9"/>
        <v>3.7723664692350414</v>
      </c>
      <c r="G99" s="2">
        <f t="shared" si="5"/>
        <v>0</v>
      </c>
      <c r="H99" s="2">
        <f t="shared" si="6"/>
        <v>41.496031161585456</v>
      </c>
      <c r="I99" s="2">
        <f t="shared" si="7"/>
        <v>41.496031161585456</v>
      </c>
      <c r="J99" s="10">
        <f>SUM($I$2:I99)</f>
        <v>7353.5524939987126</v>
      </c>
    </row>
    <row r="100" spans="1:10">
      <c r="A100" s="1">
        <v>16658</v>
      </c>
      <c r="B100">
        <v>99</v>
      </c>
      <c r="C100">
        <v>0</v>
      </c>
      <c r="D100">
        <v>11</v>
      </c>
      <c r="E100" s="2">
        <f t="shared" si="8"/>
        <v>1.4938571218170771</v>
      </c>
      <c r="F100" s="2">
        <f t="shared" si="9"/>
        <v>3.7346428045426907</v>
      </c>
      <c r="G100" s="2">
        <f t="shared" si="5"/>
        <v>0</v>
      </c>
      <c r="H100" s="2">
        <f t="shared" si="6"/>
        <v>41.081070849969599</v>
      </c>
      <c r="I100" s="2">
        <f t="shared" si="7"/>
        <v>41.081070849969599</v>
      </c>
      <c r="J100" s="10">
        <f>SUM($I$2:I100)</f>
        <v>7394.633564848682</v>
      </c>
    </row>
    <row r="101" spans="1:10">
      <c r="A101" s="1">
        <v>16659</v>
      </c>
      <c r="B101">
        <v>100</v>
      </c>
      <c r="C101">
        <v>0</v>
      </c>
      <c r="D101">
        <v>11</v>
      </c>
      <c r="E101" s="2">
        <f t="shared" si="8"/>
        <v>1.4789185505989062</v>
      </c>
      <c r="F101" s="2">
        <f t="shared" si="9"/>
        <v>3.6972963764972637</v>
      </c>
      <c r="G101" s="2">
        <f t="shared" si="5"/>
        <v>0</v>
      </c>
      <c r="H101" s="2">
        <f t="shared" si="6"/>
        <v>40.670260141469903</v>
      </c>
      <c r="I101" s="2">
        <f t="shared" si="7"/>
        <v>40.670260141469903</v>
      </c>
      <c r="J101" s="10">
        <f>SUM($I$2:I101)</f>
        <v>7435.303824990152</v>
      </c>
    </row>
    <row r="102" spans="1:10">
      <c r="A102" s="1">
        <v>16660</v>
      </c>
      <c r="B102">
        <v>101</v>
      </c>
      <c r="C102">
        <v>0</v>
      </c>
      <c r="D102">
        <v>11</v>
      </c>
      <c r="E102" s="2">
        <f t="shared" si="8"/>
        <v>1.464129365092917</v>
      </c>
      <c r="F102" s="2">
        <f t="shared" si="9"/>
        <v>3.660323412732291</v>
      </c>
      <c r="G102" s="2">
        <f t="shared" si="5"/>
        <v>0</v>
      </c>
      <c r="H102" s="2">
        <f t="shared" si="6"/>
        <v>40.263557540055203</v>
      </c>
      <c r="I102" s="2">
        <f t="shared" si="7"/>
        <v>40.263557540055203</v>
      </c>
      <c r="J102" s="10">
        <f>SUM($I$2:I102)</f>
        <v>7475.5673825302074</v>
      </c>
    </row>
    <row r="103" spans="1:10">
      <c r="A103" s="1">
        <v>16661</v>
      </c>
      <c r="B103">
        <v>102</v>
      </c>
      <c r="C103">
        <v>0</v>
      </c>
      <c r="D103">
        <v>11</v>
      </c>
      <c r="E103" s="2">
        <f t="shared" si="8"/>
        <v>1.4494880714419878</v>
      </c>
      <c r="F103" s="2">
        <f t="shared" si="9"/>
        <v>3.6237201786049682</v>
      </c>
      <c r="G103" s="2">
        <f t="shared" si="5"/>
        <v>0</v>
      </c>
      <c r="H103" s="2">
        <f t="shared" si="6"/>
        <v>39.860921964654651</v>
      </c>
      <c r="I103" s="2">
        <f t="shared" si="7"/>
        <v>39.860921964654651</v>
      </c>
      <c r="J103" s="10">
        <f>SUM($I$2:I103)</f>
        <v>7515.4283044948625</v>
      </c>
    </row>
    <row r="104" spans="1:10">
      <c r="A104" s="1">
        <v>16662</v>
      </c>
      <c r="B104">
        <v>103</v>
      </c>
      <c r="C104">
        <v>0</v>
      </c>
      <c r="D104">
        <v>11</v>
      </c>
      <c r="E104" s="2">
        <f t="shared" si="8"/>
        <v>1.4349931907275679</v>
      </c>
      <c r="F104" s="2">
        <f t="shared" si="9"/>
        <v>3.5874829768189187</v>
      </c>
      <c r="G104" s="2">
        <f t="shared" si="5"/>
        <v>0</v>
      </c>
      <c r="H104" s="2">
        <f t="shared" si="6"/>
        <v>39.462312745008106</v>
      </c>
      <c r="I104" s="2">
        <f t="shared" si="7"/>
        <v>39.462312745008106</v>
      </c>
      <c r="J104" s="10">
        <f>SUM($I$2:I104)</f>
        <v>7554.8906172398702</v>
      </c>
    </row>
    <row r="105" spans="1:10">
      <c r="A105" s="1">
        <v>16663</v>
      </c>
      <c r="B105">
        <v>104</v>
      </c>
      <c r="C105">
        <v>0</v>
      </c>
      <c r="D105">
        <v>11</v>
      </c>
      <c r="E105" s="2">
        <f t="shared" si="8"/>
        <v>1.4206432588202922</v>
      </c>
      <c r="F105" s="2">
        <f t="shared" si="9"/>
        <v>3.5516081470507297</v>
      </c>
      <c r="G105" s="2">
        <f t="shared" si="5"/>
        <v>0</v>
      </c>
      <c r="H105" s="2">
        <f t="shared" si="6"/>
        <v>39.067689617558024</v>
      </c>
      <c r="I105" s="2">
        <f t="shared" si="7"/>
        <v>39.067689617558024</v>
      </c>
      <c r="J105" s="10">
        <f>SUM($I$2:I105)</f>
        <v>7593.9583068574284</v>
      </c>
    </row>
    <row r="106" spans="1:10">
      <c r="A106" s="1">
        <v>16664</v>
      </c>
      <c r="B106">
        <v>105</v>
      </c>
      <c r="C106">
        <v>0</v>
      </c>
      <c r="D106">
        <v>11</v>
      </c>
      <c r="E106" s="2">
        <f t="shared" si="8"/>
        <v>1.4064368262320892</v>
      </c>
      <c r="F106" s="2">
        <f t="shared" si="9"/>
        <v>3.5160920655802226</v>
      </c>
      <c r="G106" s="2">
        <f t="shared" si="5"/>
        <v>0</v>
      </c>
      <c r="H106" s="2">
        <f t="shared" si="6"/>
        <v>38.677012721382447</v>
      </c>
      <c r="I106" s="2">
        <f t="shared" si="7"/>
        <v>38.677012721382447</v>
      </c>
      <c r="J106" s="10">
        <f>SUM($I$2:I106)</f>
        <v>7632.6353195788106</v>
      </c>
    </row>
    <row r="107" spans="1:10">
      <c r="A107" s="1">
        <v>16665</v>
      </c>
      <c r="B107">
        <v>106</v>
      </c>
      <c r="C107">
        <v>0</v>
      </c>
      <c r="D107">
        <v>11</v>
      </c>
      <c r="E107" s="2">
        <f t="shared" si="8"/>
        <v>1.3923724579697683</v>
      </c>
      <c r="F107" s="2">
        <f t="shared" si="9"/>
        <v>3.4809311449244205</v>
      </c>
      <c r="G107" s="2">
        <f t="shared" si="5"/>
        <v>0</v>
      </c>
      <c r="H107" s="2">
        <f t="shared" si="6"/>
        <v>38.290242594168625</v>
      </c>
      <c r="I107" s="2">
        <f t="shared" si="7"/>
        <v>38.290242594168625</v>
      </c>
      <c r="J107" s="10">
        <f>SUM($I$2:I107)</f>
        <v>7670.925562172979</v>
      </c>
    </row>
    <row r="108" spans="1:10" ht="15">
      <c r="A108" s="1">
        <v>16666</v>
      </c>
      <c r="B108">
        <v>107</v>
      </c>
      <c r="C108">
        <v>0</v>
      </c>
      <c r="D108">
        <v>9</v>
      </c>
      <c r="E108" s="2">
        <f t="shared" si="8"/>
        <v>1.3784487333900706</v>
      </c>
      <c r="F108" s="2">
        <f t="shared" si="9"/>
        <v>3.4461218334751762</v>
      </c>
      <c r="G108" s="2">
        <f t="shared" si="5"/>
        <v>0</v>
      </c>
      <c r="H108" s="2">
        <f t="shared" si="6"/>
        <v>31.015096501276584</v>
      </c>
      <c r="I108" s="2">
        <f t="shared" si="7"/>
        <v>31.015096501276584</v>
      </c>
      <c r="J108" s="12">
        <f>SUM($I$2:I108)</f>
        <v>7701.9406586742552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8"/>
  <sheetViews>
    <sheetView topLeftCell="A91" workbookViewId="0">
      <selection activeCell="K106" sqref="K106"/>
    </sheetView>
  </sheetViews>
  <sheetFormatPr defaultRowHeight="14.25"/>
  <cols>
    <col min="1" max="1" width="15.375" style="1" bestFit="1" customWidth="1"/>
    <col min="2" max="2" width="10.75" bestFit="1" customWidth="1"/>
    <col min="3" max="4" width="10.125" bestFit="1" customWidth="1"/>
    <col min="5" max="6" width="5.625" style="2" customWidth="1"/>
    <col min="7" max="8" width="7.75" style="2" bestFit="1" customWidth="1"/>
    <col min="9" max="9" width="10.25" style="2" bestFit="1" customWidth="1"/>
    <col min="10" max="10" width="10.5" style="10" bestFit="1" customWidth="1"/>
  </cols>
  <sheetData>
    <row r="1" spans="1:10" ht="1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9" t="s">
        <v>9</v>
      </c>
    </row>
    <row r="2" spans="1:10">
      <c r="A2" s="1">
        <v>16560</v>
      </c>
      <c r="B2">
        <v>1</v>
      </c>
      <c r="C2">
        <v>20</v>
      </c>
      <c r="D2">
        <v>4</v>
      </c>
      <c r="E2" s="2">
        <v>4</v>
      </c>
      <c r="F2" s="2">
        <v>10</v>
      </c>
      <c r="G2" s="2">
        <f>E2*C2</f>
        <v>80</v>
      </c>
      <c r="H2" s="2">
        <f>F2*D2</f>
        <v>40</v>
      </c>
      <c r="I2" s="2">
        <f>G2+H2</f>
        <v>120</v>
      </c>
      <c r="J2" s="10">
        <f>SUM($I$2:I2)</f>
        <v>120</v>
      </c>
    </row>
    <row r="3" spans="1:10">
      <c r="A3" s="1">
        <v>16561</v>
      </c>
      <c r="B3">
        <v>2</v>
      </c>
      <c r="C3">
        <v>20</v>
      </c>
      <c r="D3">
        <v>4</v>
      </c>
      <c r="E3" s="2">
        <f>E2*0.99</f>
        <v>3.96</v>
      </c>
      <c r="F3" s="2">
        <f>F2*0.99</f>
        <v>9.9</v>
      </c>
      <c r="G3" s="2">
        <f t="shared" ref="G3:H66" si="0">E3*C3</f>
        <v>79.2</v>
      </c>
      <c r="H3" s="2">
        <f t="shared" si="0"/>
        <v>39.6</v>
      </c>
      <c r="I3" s="2">
        <f t="shared" ref="I3:I66" si="1">G3+H3</f>
        <v>118.80000000000001</v>
      </c>
      <c r="J3" s="10">
        <f>SUM($I$2:I3)</f>
        <v>238.8</v>
      </c>
    </row>
    <row r="4" spans="1:10">
      <c r="A4" s="1">
        <v>16562</v>
      </c>
      <c r="B4">
        <v>3</v>
      </c>
      <c r="C4">
        <v>20</v>
      </c>
      <c r="D4">
        <v>4</v>
      </c>
      <c r="E4" s="2">
        <f t="shared" ref="E4:F67" si="2">E3*0.99</f>
        <v>3.9203999999999999</v>
      </c>
      <c r="F4" s="2">
        <f t="shared" si="2"/>
        <v>9.8010000000000002</v>
      </c>
      <c r="G4" s="2">
        <f t="shared" si="0"/>
        <v>78.408000000000001</v>
      </c>
      <c r="H4" s="2">
        <f t="shared" si="0"/>
        <v>39.204000000000001</v>
      </c>
      <c r="I4" s="2">
        <f t="shared" si="1"/>
        <v>117.61199999999999</v>
      </c>
      <c r="J4" s="10">
        <f>SUM($I$2:I4)</f>
        <v>356.41200000000003</v>
      </c>
    </row>
    <row r="5" spans="1:10">
      <c r="A5" s="1">
        <v>16563</v>
      </c>
      <c r="B5">
        <v>4</v>
      </c>
      <c r="C5">
        <v>20</v>
      </c>
      <c r="D5">
        <v>4</v>
      </c>
      <c r="E5" s="2">
        <f t="shared" si="2"/>
        <v>3.8811959999999996</v>
      </c>
      <c r="F5" s="2">
        <f t="shared" si="2"/>
        <v>9.7029899999999998</v>
      </c>
      <c r="G5" s="2">
        <f t="shared" si="0"/>
        <v>77.623919999999998</v>
      </c>
      <c r="H5" s="2">
        <f t="shared" si="0"/>
        <v>38.811959999999999</v>
      </c>
      <c r="I5" s="2">
        <f t="shared" si="1"/>
        <v>116.43588</v>
      </c>
      <c r="J5" s="10">
        <f>SUM($I$2:I5)</f>
        <v>472.84788000000003</v>
      </c>
    </row>
    <row r="6" spans="1:10">
      <c r="A6" s="1">
        <v>16564</v>
      </c>
      <c r="B6">
        <v>5</v>
      </c>
      <c r="C6">
        <v>20</v>
      </c>
      <c r="D6">
        <v>4</v>
      </c>
      <c r="E6" s="2">
        <f t="shared" si="2"/>
        <v>3.8423840399999998</v>
      </c>
      <c r="F6" s="2">
        <f t="shared" si="2"/>
        <v>9.605960099999999</v>
      </c>
      <c r="G6" s="2">
        <f t="shared" si="0"/>
        <v>76.847680799999992</v>
      </c>
      <c r="H6" s="2">
        <f t="shared" si="0"/>
        <v>38.423840399999996</v>
      </c>
      <c r="I6" s="2">
        <f t="shared" si="1"/>
        <v>115.2715212</v>
      </c>
      <c r="J6" s="10">
        <f>SUM($I$2:I6)</f>
        <v>588.11940120000008</v>
      </c>
    </row>
    <row r="7" spans="1:10">
      <c r="A7" s="1">
        <v>16565</v>
      </c>
      <c r="B7">
        <v>6</v>
      </c>
      <c r="C7">
        <v>20</v>
      </c>
      <c r="D7">
        <v>4</v>
      </c>
      <c r="E7" s="2">
        <f t="shared" si="2"/>
        <v>3.8039601995999996</v>
      </c>
      <c r="F7" s="2">
        <f t="shared" si="2"/>
        <v>9.5099004989999987</v>
      </c>
      <c r="G7" s="2">
        <f t="shared" si="0"/>
        <v>76.079203991999989</v>
      </c>
      <c r="H7" s="2">
        <f t="shared" si="0"/>
        <v>38.039601995999995</v>
      </c>
      <c r="I7" s="2">
        <f t="shared" si="1"/>
        <v>114.11880598799999</v>
      </c>
      <c r="J7" s="10">
        <f>SUM($I$2:I7)</f>
        <v>702.23820718800005</v>
      </c>
    </row>
    <row r="8" spans="1:10">
      <c r="A8" s="1">
        <v>16566</v>
      </c>
      <c r="B8">
        <v>7</v>
      </c>
      <c r="C8">
        <v>20</v>
      </c>
      <c r="D8">
        <v>4</v>
      </c>
      <c r="E8" s="2">
        <f t="shared" si="2"/>
        <v>3.7659205976039996</v>
      </c>
      <c r="F8" s="2">
        <f t="shared" si="2"/>
        <v>9.414801494009998</v>
      </c>
      <c r="G8" s="2">
        <f t="shared" si="0"/>
        <v>75.318411952079998</v>
      </c>
      <c r="H8" s="2">
        <f t="shared" si="0"/>
        <v>37.659205976039992</v>
      </c>
      <c r="I8" s="2">
        <f t="shared" si="1"/>
        <v>112.97761792812</v>
      </c>
      <c r="J8" s="10">
        <f>SUM($I$2:I8)</f>
        <v>815.21582511612007</v>
      </c>
    </row>
    <row r="9" spans="1:10">
      <c r="A9" s="1">
        <v>16567</v>
      </c>
      <c r="B9">
        <v>8</v>
      </c>
      <c r="C9">
        <v>20</v>
      </c>
      <c r="D9">
        <v>4</v>
      </c>
      <c r="E9" s="2">
        <f t="shared" si="2"/>
        <v>3.7282613916279597</v>
      </c>
      <c r="F9" s="2">
        <f t="shared" si="2"/>
        <v>9.3206534790698985</v>
      </c>
      <c r="G9" s="2">
        <f t="shared" si="0"/>
        <v>74.565227832559188</v>
      </c>
      <c r="H9" s="2">
        <f t="shared" si="0"/>
        <v>37.282613916279594</v>
      </c>
      <c r="I9" s="2">
        <f t="shared" si="1"/>
        <v>111.84784174883879</v>
      </c>
      <c r="J9" s="10">
        <f>SUM($I$2:I9)</f>
        <v>927.0636668649588</v>
      </c>
    </row>
    <row r="10" spans="1:10">
      <c r="A10" s="1">
        <v>16568</v>
      </c>
      <c r="B10">
        <v>9</v>
      </c>
      <c r="C10">
        <v>20</v>
      </c>
      <c r="D10">
        <v>4</v>
      </c>
      <c r="E10" s="2">
        <f t="shared" si="2"/>
        <v>3.6909787777116798</v>
      </c>
      <c r="F10" s="2">
        <f t="shared" si="2"/>
        <v>9.2274469442791993</v>
      </c>
      <c r="G10" s="2">
        <f t="shared" si="0"/>
        <v>73.819575554233595</v>
      </c>
      <c r="H10" s="2">
        <f t="shared" si="0"/>
        <v>36.909787777116797</v>
      </c>
      <c r="I10" s="2">
        <f t="shared" si="1"/>
        <v>110.72936333135038</v>
      </c>
      <c r="J10" s="10">
        <f>SUM($I$2:I10)</f>
        <v>1037.7930301963092</v>
      </c>
    </row>
    <row r="11" spans="1:10">
      <c r="A11" s="1">
        <v>16569</v>
      </c>
      <c r="B11">
        <v>10</v>
      </c>
      <c r="C11">
        <v>20</v>
      </c>
      <c r="D11">
        <v>4</v>
      </c>
      <c r="E11" s="2">
        <f t="shared" si="2"/>
        <v>3.6540689899345629</v>
      </c>
      <c r="F11" s="2">
        <f t="shared" si="2"/>
        <v>9.1351724748364074</v>
      </c>
      <c r="G11" s="2">
        <f t="shared" si="0"/>
        <v>73.081379798691259</v>
      </c>
      <c r="H11" s="2">
        <f t="shared" si="0"/>
        <v>36.540689899345629</v>
      </c>
      <c r="I11" s="2">
        <f t="shared" si="1"/>
        <v>109.62206969803688</v>
      </c>
      <c r="J11" s="10">
        <f>SUM($I$2:I11)</f>
        <v>1147.4150998943462</v>
      </c>
    </row>
    <row r="12" spans="1:10">
      <c r="A12" s="1">
        <v>16570</v>
      </c>
      <c r="B12">
        <v>11</v>
      </c>
      <c r="C12">
        <v>20</v>
      </c>
      <c r="D12">
        <v>4</v>
      </c>
      <c r="E12" s="2">
        <f t="shared" si="2"/>
        <v>3.6175283000352172</v>
      </c>
      <c r="F12" s="2">
        <f t="shared" si="2"/>
        <v>9.0438207500880434</v>
      </c>
      <c r="G12" s="2">
        <f t="shared" si="0"/>
        <v>72.350566000704347</v>
      </c>
      <c r="H12" s="2">
        <f t="shared" si="0"/>
        <v>36.175283000352174</v>
      </c>
      <c r="I12" s="2">
        <f t="shared" si="1"/>
        <v>108.52584900105651</v>
      </c>
      <c r="J12" s="10">
        <f>SUM($I$2:I12)</f>
        <v>1255.9409488954027</v>
      </c>
    </row>
    <row r="13" spans="1:10">
      <c r="A13" s="1">
        <v>16571</v>
      </c>
      <c r="B13">
        <v>12</v>
      </c>
      <c r="C13">
        <v>20</v>
      </c>
      <c r="D13">
        <v>4</v>
      </c>
      <c r="E13" s="2">
        <f t="shared" si="2"/>
        <v>3.5813530170348651</v>
      </c>
      <c r="F13" s="2">
        <f t="shared" si="2"/>
        <v>8.9533825425871623</v>
      </c>
      <c r="G13" s="2">
        <f t="shared" si="0"/>
        <v>71.627060340697298</v>
      </c>
      <c r="H13" s="2">
        <f t="shared" si="0"/>
        <v>35.813530170348649</v>
      </c>
      <c r="I13" s="2">
        <f t="shared" si="1"/>
        <v>107.44059051104594</v>
      </c>
      <c r="J13" s="10">
        <f>SUM($I$2:I13)</f>
        <v>1363.3815394064486</v>
      </c>
    </row>
    <row r="14" spans="1:10">
      <c r="A14" s="1">
        <v>16572</v>
      </c>
      <c r="B14">
        <v>13</v>
      </c>
      <c r="C14">
        <v>20</v>
      </c>
      <c r="D14">
        <v>4</v>
      </c>
      <c r="E14" s="2">
        <f t="shared" si="2"/>
        <v>3.5455394868645165</v>
      </c>
      <c r="F14" s="2">
        <f t="shared" si="2"/>
        <v>8.8638487171612912</v>
      </c>
      <c r="G14" s="2">
        <f t="shared" si="0"/>
        <v>70.91078973729033</v>
      </c>
      <c r="H14" s="2">
        <f t="shared" si="0"/>
        <v>35.455394868645165</v>
      </c>
      <c r="I14" s="2">
        <f t="shared" si="1"/>
        <v>106.3661846059355</v>
      </c>
      <c r="J14" s="10">
        <f>SUM($I$2:I14)</f>
        <v>1469.7477240123842</v>
      </c>
    </row>
    <row r="15" spans="1:10">
      <c r="A15" s="1">
        <v>16573</v>
      </c>
      <c r="B15">
        <v>14</v>
      </c>
      <c r="C15">
        <v>20</v>
      </c>
      <c r="D15">
        <v>4</v>
      </c>
      <c r="E15" s="2">
        <f t="shared" si="2"/>
        <v>3.5100840919958713</v>
      </c>
      <c r="F15" s="2">
        <f t="shared" si="2"/>
        <v>8.7752102299896784</v>
      </c>
      <c r="G15" s="2">
        <f t="shared" si="0"/>
        <v>70.201681839917427</v>
      </c>
      <c r="H15" s="2">
        <f t="shared" si="0"/>
        <v>35.100840919958713</v>
      </c>
      <c r="I15" s="2">
        <f t="shared" si="1"/>
        <v>105.30252275987614</v>
      </c>
      <c r="J15" s="10">
        <f>SUM($I$2:I15)</f>
        <v>1575.0502467722604</v>
      </c>
    </row>
    <row r="16" spans="1:10">
      <c r="A16" s="1">
        <v>16574</v>
      </c>
      <c r="B16">
        <v>15</v>
      </c>
      <c r="C16">
        <v>20</v>
      </c>
      <c r="D16">
        <v>4</v>
      </c>
      <c r="E16" s="2">
        <f t="shared" si="2"/>
        <v>3.4749832510759124</v>
      </c>
      <c r="F16" s="2">
        <f t="shared" si="2"/>
        <v>8.6874581276897818</v>
      </c>
      <c r="G16" s="2">
        <f t="shared" si="0"/>
        <v>69.499665021518254</v>
      </c>
      <c r="H16" s="2">
        <f t="shared" si="0"/>
        <v>34.749832510759127</v>
      </c>
      <c r="I16" s="2">
        <f t="shared" si="1"/>
        <v>104.24949753227739</v>
      </c>
      <c r="J16" s="10">
        <f>SUM($I$2:I16)</f>
        <v>1679.2997443045379</v>
      </c>
    </row>
    <row r="17" spans="1:10">
      <c r="A17" s="1">
        <v>16575</v>
      </c>
      <c r="B17">
        <v>16</v>
      </c>
      <c r="C17">
        <v>20</v>
      </c>
      <c r="D17">
        <v>4</v>
      </c>
      <c r="E17" s="2">
        <f t="shared" si="2"/>
        <v>3.4402334185651533</v>
      </c>
      <c r="F17" s="2">
        <f t="shared" si="2"/>
        <v>8.6005835464128833</v>
      </c>
      <c r="G17" s="2">
        <f t="shared" si="0"/>
        <v>68.804668371303066</v>
      </c>
      <c r="H17" s="2">
        <f t="shared" si="0"/>
        <v>34.402334185651533</v>
      </c>
      <c r="I17" s="2">
        <f t="shared" si="1"/>
        <v>103.20700255695459</v>
      </c>
      <c r="J17" s="10">
        <f>SUM($I$2:I17)</f>
        <v>1782.5067468614925</v>
      </c>
    </row>
    <row r="18" spans="1:10">
      <c r="A18" s="1">
        <v>16576</v>
      </c>
      <c r="B18">
        <v>17</v>
      </c>
      <c r="C18">
        <v>20</v>
      </c>
      <c r="D18">
        <v>4</v>
      </c>
      <c r="E18" s="2">
        <f t="shared" si="2"/>
        <v>3.4058310843795017</v>
      </c>
      <c r="F18" s="2">
        <f t="shared" si="2"/>
        <v>8.514577710948755</v>
      </c>
      <c r="G18" s="2">
        <f t="shared" si="0"/>
        <v>68.116621687590026</v>
      </c>
      <c r="H18" s="2">
        <f t="shared" si="0"/>
        <v>34.05831084379502</v>
      </c>
      <c r="I18" s="2">
        <f t="shared" si="1"/>
        <v>102.17493253138505</v>
      </c>
      <c r="J18" s="10">
        <f>SUM($I$2:I18)</f>
        <v>1884.6816793928776</v>
      </c>
    </row>
    <row r="19" spans="1:10">
      <c r="A19" s="1">
        <v>16577</v>
      </c>
      <c r="B19">
        <v>18</v>
      </c>
      <c r="C19">
        <v>20</v>
      </c>
      <c r="D19">
        <v>4</v>
      </c>
      <c r="E19" s="2">
        <f t="shared" si="2"/>
        <v>3.3717727735357066</v>
      </c>
      <c r="F19" s="2">
        <f t="shared" si="2"/>
        <v>8.4294319338392683</v>
      </c>
      <c r="G19" s="2">
        <f t="shared" si="0"/>
        <v>67.435455470714132</v>
      </c>
      <c r="H19" s="2">
        <f t="shared" si="0"/>
        <v>33.717727735357073</v>
      </c>
      <c r="I19" s="2">
        <f t="shared" si="1"/>
        <v>101.1531832060712</v>
      </c>
      <c r="J19" s="10">
        <f>SUM($I$2:I19)</f>
        <v>1985.8348625989488</v>
      </c>
    </row>
    <row r="20" spans="1:10">
      <c r="A20" s="1">
        <v>16578</v>
      </c>
      <c r="B20">
        <v>19</v>
      </c>
      <c r="C20">
        <v>20</v>
      </c>
      <c r="D20">
        <v>4</v>
      </c>
      <c r="E20" s="2">
        <f t="shared" si="2"/>
        <v>3.3380550458003495</v>
      </c>
      <c r="F20" s="2">
        <f t="shared" si="2"/>
        <v>8.3451376145008762</v>
      </c>
      <c r="G20" s="2">
        <f t="shared" si="0"/>
        <v>66.761100916006995</v>
      </c>
      <c r="H20" s="2">
        <f t="shared" si="0"/>
        <v>33.380550458003505</v>
      </c>
      <c r="I20" s="2">
        <f t="shared" si="1"/>
        <v>100.14165137401051</v>
      </c>
      <c r="J20" s="10">
        <f>SUM($I$2:I20)</f>
        <v>2085.9765139729593</v>
      </c>
    </row>
    <row r="21" spans="1:10">
      <c r="A21" s="1">
        <v>16579</v>
      </c>
      <c r="B21">
        <v>20</v>
      </c>
      <c r="C21">
        <v>20</v>
      </c>
      <c r="D21">
        <v>4</v>
      </c>
      <c r="E21" s="2">
        <f t="shared" si="2"/>
        <v>3.3046744953423461</v>
      </c>
      <c r="F21" s="2">
        <f t="shared" si="2"/>
        <v>8.2616862383558676</v>
      </c>
      <c r="G21" s="2">
        <f t="shared" si="0"/>
        <v>66.093489906846926</v>
      </c>
      <c r="H21" s="2">
        <f t="shared" si="0"/>
        <v>33.04674495342347</v>
      </c>
      <c r="I21" s="2">
        <f t="shared" si="1"/>
        <v>99.140234860270397</v>
      </c>
      <c r="J21" s="10">
        <f>SUM($I$2:I21)</f>
        <v>2185.1167488332298</v>
      </c>
    </row>
    <row r="22" spans="1:10">
      <c r="A22" s="1">
        <v>16580</v>
      </c>
      <c r="B22">
        <v>21</v>
      </c>
      <c r="C22">
        <v>20</v>
      </c>
      <c r="D22">
        <v>4</v>
      </c>
      <c r="E22" s="2">
        <f t="shared" si="2"/>
        <v>3.2716277503889226</v>
      </c>
      <c r="F22" s="2">
        <f t="shared" si="2"/>
        <v>8.1790693759723094</v>
      </c>
      <c r="G22" s="2">
        <f t="shared" si="0"/>
        <v>65.432555007778447</v>
      </c>
      <c r="H22" s="2">
        <f t="shared" si="0"/>
        <v>32.716277503889238</v>
      </c>
      <c r="I22" s="2">
        <f t="shared" si="1"/>
        <v>98.148832511667678</v>
      </c>
      <c r="J22" s="10">
        <f>SUM($I$2:I22)</f>
        <v>2283.2655813448973</v>
      </c>
    </row>
    <row r="23" spans="1:10">
      <c r="A23" s="1">
        <v>16581</v>
      </c>
      <c r="B23">
        <v>22</v>
      </c>
      <c r="C23">
        <v>20</v>
      </c>
      <c r="D23">
        <v>4</v>
      </c>
      <c r="E23" s="2">
        <f t="shared" si="2"/>
        <v>3.2389114728850332</v>
      </c>
      <c r="F23" s="2">
        <f t="shared" si="2"/>
        <v>8.0972786822125862</v>
      </c>
      <c r="G23" s="2">
        <f t="shared" si="0"/>
        <v>64.778229457700661</v>
      </c>
      <c r="H23" s="2">
        <f t="shared" si="0"/>
        <v>32.389114728850345</v>
      </c>
      <c r="I23" s="2">
        <f t="shared" si="1"/>
        <v>97.167344186551006</v>
      </c>
      <c r="J23" s="10">
        <f>SUM($I$2:I23)</f>
        <v>2380.4329255314483</v>
      </c>
    </row>
    <row r="24" spans="1:10">
      <c r="A24" s="1">
        <v>16582</v>
      </c>
      <c r="B24">
        <v>23</v>
      </c>
      <c r="C24">
        <v>20</v>
      </c>
      <c r="D24">
        <v>4</v>
      </c>
      <c r="E24" s="2">
        <f t="shared" si="2"/>
        <v>3.206522358156183</v>
      </c>
      <c r="F24" s="2">
        <f t="shared" si="2"/>
        <v>8.0163058953904596</v>
      </c>
      <c r="G24" s="2">
        <f t="shared" si="0"/>
        <v>64.130447163123662</v>
      </c>
      <c r="H24" s="2">
        <f t="shared" si="0"/>
        <v>32.065223581561838</v>
      </c>
      <c r="I24" s="2">
        <f t="shared" si="1"/>
        <v>96.195670744685501</v>
      </c>
      <c r="J24" s="10">
        <f>SUM($I$2:I24)</f>
        <v>2476.628596276134</v>
      </c>
    </row>
    <row r="25" spans="1:10">
      <c r="A25" s="1">
        <v>16583</v>
      </c>
      <c r="B25">
        <v>24</v>
      </c>
      <c r="C25">
        <v>20</v>
      </c>
      <c r="D25">
        <v>4</v>
      </c>
      <c r="E25" s="2">
        <f t="shared" si="2"/>
        <v>3.1744571345746211</v>
      </c>
      <c r="F25" s="2">
        <f t="shared" si="2"/>
        <v>7.9361428364365549</v>
      </c>
      <c r="G25" s="2">
        <f t="shared" si="0"/>
        <v>63.489142691492418</v>
      </c>
      <c r="H25" s="2">
        <f t="shared" si="0"/>
        <v>31.74457134574622</v>
      </c>
      <c r="I25" s="2">
        <f t="shared" si="1"/>
        <v>95.233714037238641</v>
      </c>
      <c r="J25" s="10">
        <f>SUM($I$2:I25)</f>
        <v>2571.8623103133727</v>
      </c>
    </row>
    <row r="26" spans="1:10">
      <c r="A26" s="1">
        <v>16584</v>
      </c>
      <c r="B26">
        <v>25</v>
      </c>
      <c r="C26">
        <v>20</v>
      </c>
      <c r="D26">
        <v>4</v>
      </c>
      <c r="E26" s="2">
        <f t="shared" si="2"/>
        <v>3.142712563228875</v>
      </c>
      <c r="F26" s="2">
        <f t="shared" si="2"/>
        <v>7.8567814080721892</v>
      </c>
      <c r="G26" s="2">
        <f t="shared" si="0"/>
        <v>62.854251264577499</v>
      </c>
      <c r="H26" s="2">
        <f t="shared" si="0"/>
        <v>31.427125632288757</v>
      </c>
      <c r="I26" s="2">
        <f t="shared" si="1"/>
        <v>94.281376896866249</v>
      </c>
      <c r="J26" s="10">
        <f>SUM($I$2:I26)</f>
        <v>2666.143687210239</v>
      </c>
    </row>
    <row r="27" spans="1:10">
      <c r="A27" s="1">
        <v>16585</v>
      </c>
      <c r="B27">
        <v>26</v>
      </c>
      <c r="C27">
        <v>20</v>
      </c>
      <c r="D27">
        <v>4</v>
      </c>
      <c r="E27" s="2">
        <f t="shared" si="2"/>
        <v>3.1112854375965862</v>
      </c>
      <c r="F27" s="2">
        <f t="shared" si="2"/>
        <v>7.7782135939914676</v>
      </c>
      <c r="G27" s="2">
        <f t="shared" si="0"/>
        <v>62.22570875193172</v>
      </c>
      <c r="H27" s="2">
        <f t="shared" si="0"/>
        <v>31.11285437596587</v>
      </c>
      <c r="I27" s="2">
        <f t="shared" si="1"/>
        <v>93.338563127897586</v>
      </c>
      <c r="J27" s="10">
        <f>SUM($I$2:I27)</f>
        <v>2759.4822503381365</v>
      </c>
    </row>
    <row r="28" spans="1:10">
      <c r="A28" s="1">
        <v>16586</v>
      </c>
      <c r="B28">
        <v>27</v>
      </c>
      <c r="C28">
        <v>20</v>
      </c>
      <c r="D28">
        <v>4</v>
      </c>
      <c r="E28" s="2">
        <f t="shared" si="2"/>
        <v>3.0801725832206204</v>
      </c>
      <c r="F28" s="2">
        <f t="shared" si="2"/>
        <v>7.7004314580515532</v>
      </c>
      <c r="G28" s="2">
        <f t="shared" si="0"/>
        <v>61.603451664412404</v>
      </c>
      <c r="H28" s="2">
        <f t="shared" si="0"/>
        <v>30.801725832206213</v>
      </c>
      <c r="I28" s="2">
        <f t="shared" si="1"/>
        <v>92.40517749661862</v>
      </c>
      <c r="J28" s="10">
        <f>SUM($I$2:I28)</f>
        <v>2851.8874278347553</v>
      </c>
    </row>
    <row r="29" spans="1:10">
      <c r="A29" s="1">
        <v>16587</v>
      </c>
      <c r="B29">
        <v>28</v>
      </c>
      <c r="C29">
        <v>20</v>
      </c>
      <c r="D29">
        <v>4</v>
      </c>
      <c r="E29" s="2">
        <f t="shared" si="2"/>
        <v>3.0493708573884142</v>
      </c>
      <c r="F29" s="2">
        <f t="shared" si="2"/>
        <v>7.6234271434710372</v>
      </c>
      <c r="G29" s="2">
        <f t="shared" si="0"/>
        <v>60.987417147768284</v>
      </c>
      <c r="H29" s="2">
        <f t="shared" si="0"/>
        <v>30.493708573884149</v>
      </c>
      <c r="I29" s="2">
        <f t="shared" si="1"/>
        <v>91.481125721652433</v>
      </c>
      <c r="J29" s="10">
        <f>SUM($I$2:I29)</f>
        <v>2943.3685535564077</v>
      </c>
    </row>
    <row r="30" spans="1:10">
      <c r="A30" s="1">
        <v>16588</v>
      </c>
      <c r="B30">
        <v>29</v>
      </c>
      <c r="C30">
        <v>20</v>
      </c>
      <c r="D30">
        <v>4</v>
      </c>
      <c r="E30" s="2">
        <f t="shared" si="2"/>
        <v>3.0188771488145298</v>
      </c>
      <c r="F30" s="2">
        <f t="shared" si="2"/>
        <v>7.5471928720363266</v>
      </c>
      <c r="G30" s="2">
        <f t="shared" si="0"/>
        <v>60.377542976290599</v>
      </c>
      <c r="H30" s="2">
        <f t="shared" si="0"/>
        <v>30.188771488145306</v>
      </c>
      <c r="I30" s="2">
        <f t="shared" si="1"/>
        <v>90.566314464435905</v>
      </c>
      <c r="J30" s="10">
        <f>SUM($I$2:I30)</f>
        <v>3033.9348680208436</v>
      </c>
    </row>
    <row r="31" spans="1:10">
      <c r="A31" s="1">
        <v>16589</v>
      </c>
      <c r="B31">
        <v>30</v>
      </c>
      <c r="C31">
        <v>20</v>
      </c>
      <c r="D31">
        <v>4</v>
      </c>
      <c r="E31" s="7">
        <f t="shared" si="2"/>
        <v>2.9886883773263846</v>
      </c>
      <c r="F31" s="2">
        <f t="shared" si="2"/>
        <v>7.4717209433159635</v>
      </c>
      <c r="G31" s="2">
        <f t="shared" si="0"/>
        <v>59.773767546527694</v>
      </c>
      <c r="H31" s="2">
        <f t="shared" si="0"/>
        <v>29.886883773263854</v>
      </c>
      <c r="I31" s="2">
        <f t="shared" si="1"/>
        <v>89.660651319791555</v>
      </c>
      <c r="J31" s="10">
        <f>SUM($I$2:I31)</f>
        <v>3123.5955193406353</v>
      </c>
    </row>
    <row r="32" spans="1:10">
      <c r="A32" s="1">
        <v>16590</v>
      </c>
      <c r="B32">
        <v>31</v>
      </c>
      <c r="C32">
        <v>20</v>
      </c>
      <c r="D32">
        <v>4</v>
      </c>
      <c r="E32" s="2">
        <f t="shared" si="2"/>
        <v>2.9588014935531208</v>
      </c>
      <c r="F32" s="2">
        <f t="shared" si="2"/>
        <v>7.3970037338828041</v>
      </c>
      <c r="G32" s="2">
        <f t="shared" si="0"/>
        <v>59.176029871062418</v>
      </c>
      <c r="H32" s="2">
        <f t="shared" si="0"/>
        <v>29.588014935531216</v>
      </c>
      <c r="I32" s="2">
        <f t="shared" si="1"/>
        <v>88.764044806593631</v>
      </c>
      <c r="J32" s="10">
        <f>SUM($I$2:I32)</f>
        <v>3212.3595641472289</v>
      </c>
    </row>
    <row r="33" spans="1:10">
      <c r="A33" s="1">
        <v>16591</v>
      </c>
      <c r="B33">
        <v>32</v>
      </c>
      <c r="C33">
        <v>20</v>
      </c>
      <c r="D33">
        <v>4</v>
      </c>
      <c r="E33" s="2">
        <f t="shared" si="2"/>
        <v>2.9292134786175894</v>
      </c>
      <c r="F33" s="2">
        <f t="shared" si="2"/>
        <v>7.323033696543976</v>
      </c>
      <c r="G33" s="2">
        <f t="shared" si="0"/>
        <v>58.584269572351786</v>
      </c>
      <c r="H33" s="2">
        <f t="shared" si="0"/>
        <v>29.292134786175904</v>
      </c>
      <c r="I33" s="2">
        <f t="shared" si="1"/>
        <v>87.876404358527694</v>
      </c>
      <c r="J33" s="10">
        <f>SUM($I$2:I33)</f>
        <v>3300.2359685057568</v>
      </c>
    </row>
    <row r="34" spans="1:10">
      <c r="A34" s="1">
        <v>16592</v>
      </c>
      <c r="B34">
        <v>33</v>
      </c>
      <c r="C34">
        <v>20</v>
      </c>
      <c r="D34">
        <v>4</v>
      </c>
      <c r="E34" s="2">
        <f t="shared" si="2"/>
        <v>2.8999213438314135</v>
      </c>
      <c r="F34" s="2">
        <f t="shared" si="2"/>
        <v>7.2498033595785358</v>
      </c>
      <c r="G34" s="2">
        <f t="shared" si="0"/>
        <v>57.998426876628272</v>
      </c>
      <c r="H34" s="2">
        <f t="shared" si="0"/>
        <v>28.999213438314143</v>
      </c>
      <c r="I34" s="2">
        <f t="shared" si="1"/>
        <v>86.997640314942416</v>
      </c>
      <c r="J34" s="10">
        <f>SUM($I$2:I34)</f>
        <v>3387.2336088206994</v>
      </c>
    </row>
    <row r="35" spans="1:10">
      <c r="A35" s="1">
        <v>16593</v>
      </c>
      <c r="B35">
        <v>34</v>
      </c>
      <c r="C35">
        <v>20</v>
      </c>
      <c r="D35">
        <v>4</v>
      </c>
      <c r="E35" s="2">
        <f t="shared" si="2"/>
        <v>2.8709221303930992</v>
      </c>
      <c r="F35" s="2">
        <f t="shared" si="2"/>
        <v>7.1773053259827506</v>
      </c>
      <c r="G35" s="2">
        <f t="shared" si="0"/>
        <v>57.418442607861984</v>
      </c>
      <c r="H35" s="2">
        <f t="shared" si="0"/>
        <v>28.709221303931002</v>
      </c>
      <c r="I35" s="2">
        <f t="shared" si="1"/>
        <v>86.127663911792979</v>
      </c>
      <c r="J35" s="10">
        <f>SUM($I$2:I35)</f>
        <v>3473.3612727324926</v>
      </c>
    </row>
    <row r="36" spans="1:10">
      <c r="A36" s="1">
        <v>16594</v>
      </c>
      <c r="B36">
        <v>35</v>
      </c>
      <c r="C36">
        <v>20</v>
      </c>
      <c r="D36">
        <v>4</v>
      </c>
      <c r="E36" s="2">
        <f t="shared" si="2"/>
        <v>2.8422129090891683</v>
      </c>
      <c r="F36" s="2">
        <f t="shared" si="2"/>
        <v>7.1055322727229226</v>
      </c>
      <c r="G36" s="2">
        <f t="shared" si="0"/>
        <v>56.844258181783367</v>
      </c>
      <c r="H36" s="2">
        <f t="shared" si="0"/>
        <v>28.422129090891691</v>
      </c>
      <c r="I36" s="2">
        <f t="shared" si="1"/>
        <v>85.266387272675061</v>
      </c>
      <c r="J36" s="10">
        <f>SUM($I$2:I36)</f>
        <v>3558.6276600051679</v>
      </c>
    </row>
    <row r="37" spans="1:10">
      <c r="A37" s="1">
        <v>16595</v>
      </c>
      <c r="B37">
        <v>36</v>
      </c>
      <c r="C37">
        <v>20</v>
      </c>
      <c r="D37">
        <v>4</v>
      </c>
      <c r="E37" s="2">
        <f t="shared" si="2"/>
        <v>2.8137907799982766</v>
      </c>
      <c r="F37" s="2">
        <f t="shared" si="2"/>
        <v>7.0344769499956934</v>
      </c>
      <c r="G37" s="2">
        <f t="shared" si="0"/>
        <v>56.275815599965533</v>
      </c>
      <c r="H37" s="2">
        <f t="shared" si="0"/>
        <v>28.137907799982774</v>
      </c>
      <c r="I37" s="2">
        <f t="shared" si="1"/>
        <v>84.41372339994831</v>
      </c>
      <c r="J37" s="10">
        <f>SUM($I$2:I37)</f>
        <v>3643.041383405116</v>
      </c>
    </row>
    <row r="38" spans="1:10">
      <c r="A38" s="1">
        <v>16596</v>
      </c>
      <c r="B38">
        <v>37</v>
      </c>
      <c r="C38">
        <v>20</v>
      </c>
      <c r="D38">
        <v>4</v>
      </c>
      <c r="E38" s="2">
        <f t="shared" si="2"/>
        <v>2.7856528721982938</v>
      </c>
      <c r="F38" s="2">
        <f t="shared" si="2"/>
        <v>6.9641321804957368</v>
      </c>
      <c r="G38" s="2">
        <f t="shared" si="0"/>
        <v>55.71305744396588</v>
      </c>
      <c r="H38" s="2">
        <f t="shared" si="0"/>
        <v>27.856528721982947</v>
      </c>
      <c r="I38" s="2">
        <f t="shared" si="1"/>
        <v>83.569586165948834</v>
      </c>
      <c r="J38" s="10">
        <f>SUM($I$2:I38)</f>
        <v>3726.6109695710647</v>
      </c>
    </row>
    <row r="39" spans="1:10">
      <c r="A39" s="1">
        <v>16597</v>
      </c>
      <c r="B39">
        <v>38</v>
      </c>
      <c r="C39">
        <v>20</v>
      </c>
      <c r="D39">
        <v>4</v>
      </c>
      <c r="E39" s="2">
        <f t="shared" si="2"/>
        <v>2.7577963434763109</v>
      </c>
      <c r="F39" s="2">
        <f t="shared" si="2"/>
        <v>6.8944908586907792</v>
      </c>
      <c r="G39" s="2">
        <f t="shared" si="0"/>
        <v>55.155926869526219</v>
      </c>
      <c r="H39" s="2">
        <f t="shared" si="0"/>
        <v>27.577963434763117</v>
      </c>
      <c r="I39" s="2">
        <f t="shared" si="1"/>
        <v>82.733890304289332</v>
      </c>
      <c r="J39" s="10">
        <f>SUM($I$2:I39)</f>
        <v>3809.3448598753539</v>
      </c>
    </row>
    <row r="40" spans="1:10">
      <c r="A40" s="1">
        <v>16598</v>
      </c>
      <c r="B40">
        <v>39</v>
      </c>
      <c r="C40">
        <v>20</v>
      </c>
      <c r="D40">
        <v>4</v>
      </c>
      <c r="E40" s="2">
        <f t="shared" si="2"/>
        <v>2.7302183800415478</v>
      </c>
      <c r="F40" s="2">
        <f t="shared" si="2"/>
        <v>6.8255459501038711</v>
      </c>
      <c r="G40" s="2">
        <f t="shared" si="0"/>
        <v>54.604367600830955</v>
      </c>
      <c r="H40" s="2">
        <f t="shared" si="0"/>
        <v>27.302183800415484</v>
      </c>
      <c r="I40" s="2">
        <f t="shared" si="1"/>
        <v>81.906551401246446</v>
      </c>
      <c r="J40" s="10">
        <f>SUM($I$2:I40)</f>
        <v>3891.2514112766003</v>
      </c>
    </row>
    <row r="41" spans="1:10">
      <c r="A41" s="1">
        <v>16599</v>
      </c>
      <c r="B41">
        <v>40</v>
      </c>
      <c r="C41">
        <v>20</v>
      </c>
      <c r="D41">
        <v>4</v>
      </c>
      <c r="E41" s="2">
        <f t="shared" si="2"/>
        <v>2.7029161962411323</v>
      </c>
      <c r="F41" s="2">
        <f t="shared" si="2"/>
        <v>6.7572904906028324</v>
      </c>
      <c r="G41" s="2">
        <f t="shared" si="0"/>
        <v>54.058323924822645</v>
      </c>
      <c r="H41" s="2">
        <f t="shared" si="0"/>
        <v>27.02916196241133</v>
      </c>
      <c r="I41" s="2">
        <f t="shared" si="1"/>
        <v>81.087485887233981</v>
      </c>
      <c r="J41" s="10">
        <f>SUM($I$2:I41)</f>
        <v>3972.3388971638342</v>
      </c>
    </row>
    <row r="42" spans="1:10">
      <c r="A42" s="1">
        <v>16600</v>
      </c>
      <c r="B42">
        <v>41</v>
      </c>
      <c r="C42">
        <v>20</v>
      </c>
      <c r="D42">
        <v>4</v>
      </c>
      <c r="E42" s="2">
        <f t="shared" si="2"/>
        <v>2.6758870342787211</v>
      </c>
      <c r="F42" s="2">
        <f t="shared" si="2"/>
        <v>6.6897175856968039</v>
      </c>
      <c r="G42" s="2">
        <f t="shared" si="0"/>
        <v>53.517740685574424</v>
      </c>
      <c r="H42" s="2">
        <f t="shared" si="0"/>
        <v>26.758870342787215</v>
      </c>
      <c r="I42" s="2">
        <f t="shared" si="1"/>
        <v>80.276611028361643</v>
      </c>
      <c r="J42" s="10">
        <f>SUM($I$2:I42)</f>
        <v>4052.6155081921956</v>
      </c>
    </row>
    <row r="43" spans="1:10">
      <c r="A43" s="1">
        <v>16601</v>
      </c>
      <c r="B43">
        <v>42</v>
      </c>
      <c r="C43">
        <v>20</v>
      </c>
      <c r="D43">
        <v>4</v>
      </c>
      <c r="E43" s="2">
        <f t="shared" si="2"/>
        <v>2.6491281639359339</v>
      </c>
      <c r="F43" s="2">
        <f t="shared" si="2"/>
        <v>6.6228204098398358</v>
      </c>
      <c r="G43" s="2">
        <f t="shared" si="0"/>
        <v>52.982563278718679</v>
      </c>
      <c r="H43" s="2">
        <f t="shared" si="0"/>
        <v>26.491281639359343</v>
      </c>
      <c r="I43" s="2">
        <f t="shared" si="1"/>
        <v>79.473844918078015</v>
      </c>
      <c r="J43" s="10">
        <f>SUM($I$2:I43)</f>
        <v>4132.0893531102738</v>
      </c>
    </row>
    <row r="44" spans="1:10">
      <c r="A44" s="1">
        <v>16602</v>
      </c>
      <c r="B44">
        <v>43</v>
      </c>
      <c r="C44">
        <v>20</v>
      </c>
      <c r="D44">
        <v>4</v>
      </c>
      <c r="E44" s="2">
        <f t="shared" si="2"/>
        <v>2.6226368822965744</v>
      </c>
      <c r="F44" s="2">
        <f t="shared" si="2"/>
        <v>6.5565922057414374</v>
      </c>
      <c r="G44" s="2">
        <f t="shared" si="0"/>
        <v>52.452737645931492</v>
      </c>
      <c r="H44" s="2">
        <f t="shared" si="0"/>
        <v>26.22636882296575</v>
      </c>
      <c r="I44" s="2">
        <f t="shared" si="1"/>
        <v>78.679106468897245</v>
      </c>
      <c r="J44" s="10">
        <f>SUM($I$2:I44)</f>
        <v>4210.7684595791707</v>
      </c>
    </row>
    <row r="45" spans="1:10">
      <c r="A45" s="1">
        <v>16603</v>
      </c>
      <c r="B45">
        <v>44</v>
      </c>
      <c r="C45">
        <v>20</v>
      </c>
      <c r="D45">
        <v>4</v>
      </c>
      <c r="E45" s="2">
        <f t="shared" si="2"/>
        <v>2.5964105134736086</v>
      </c>
      <c r="F45" s="2">
        <f t="shared" si="2"/>
        <v>6.4910262836840227</v>
      </c>
      <c r="G45" s="2">
        <f t="shared" si="0"/>
        <v>51.928210269472174</v>
      </c>
      <c r="H45" s="2">
        <f t="shared" si="0"/>
        <v>25.964105134736091</v>
      </c>
      <c r="I45" s="2">
        <f t="shared" si="1"/>
        <v>77.892315404208261</v>
      </c>
      <c r="J45" s="10">
        <f>SUM($I$2:I45)</f>
        <v>4288.6607749833793</v>
      </c>
    </row>
    <row r="46" spans="1:10">
      <c r="A46" s="1">
        <v>16604</v>
      </c>
      <c r="B46">
        <v>45</v>
      </c>
      <c r="C46">
        <v>20</v>
      </c>
      <c r="D46">
        <v>4</v>
      </c>
      <c r="E46" s="2">
        <f t="shared" si="2"/>
        <v>2.5704464083388725</v>
      </c>
      <c r="F46" s="2">
        <f t="shared" si="2"/>
        <v>6.4261160208471821</v>
      </c>
      <c r="G46" s="2">
        <f t="shared" si="0"/>
        <v>51.40892816677745</v>
      </c>
      <c r="H46" s="2">
        <f t="shared" si="0"/>
        <v>25.704464083388729</v>
      </c>
      <c r="I46" s="2">
        <f t="shared" si="1"/>
        <v>77.113392250166186</v>
      </c>
      <c r="J46" s="10">
        <f>SUM($I$2:I46)</f>
        <v>4365.7741672335451</v>
      </c>
    </row>
    <row r="47" spans="1:10">
      <c r="A47" s="1">
        <v>16605</v>
      </c>
      <c r="B47">
        <v>46</v>
      </c>
      <c r="C47">
        <v>20</v>
      </c>
      <c r="D47">
        <v>4</v>
      </c>
      <c r="E47" s="2">
        <f t="shared" si="2"/>
        <v>2.5447419442554837</v>
      </c>
      <c r="F47" s="2">
        <f t="shared" si="2"/>
        <v>6.3618548606387106</v>
      </c>
      <c r="G47" s="2">
        <f t="shared" si="0"/>
        <v>50.894838885109678</v>
      </c>
      <c r="H47" s="2">
        <f t="shared" si="0"/>
        <v>25.447419442554843</v>
      </c>
      <c r="I47" s="2">
        <f t="shared" si="1"/>
        <v>76.342258327664524</v>
      </c>
      <c r="J47" s="10">
        <f>SUM($I$2:I47)</f>
        <v>4442.1164255612093</v>
      </c>
    </row>
    <row r="48" spans="1:10">
      <c r="A48" s="1">
        <v>16606</v>
      </c>
      <c r="B48">
        <v>47</v>
      </c>
      <c r="C48">
        <v>20</v>
      </c>
      <c r="D48">
        <v>4</v>
      </c>
      <c r="E48" s="2">
        <f t="shared" si="2"/>
        <v>2.519294524812929</v>
      </c>
      <c r="F48" s="2">
        <f t="shared" si="2"/>
        <v>6.2982363120323237</v>
      </c>
      <c r="G48" s="2">
        <f t="shared" si="0"/>
        <v>50.385890496258583</v>
      </c>
      <c r="H48" s="2">
        <f t="shared" si="0"/>
        <v>25.192945248129295</v>
      </c>
      <c r="I48" s="2">
        <f t="shared" si="1"/>
        <v>75.578835744387874</v>
      </c>
      <c r="J48" s="10">
        <f>SUM($I$2:I48)</f>
        <v>4517.6952613055973</v>
      </c>
    </row>
    <row r="49" spans="1:10">
      <c r="A49" s="1">
        <v>16607</v>
      </c>
      <c r="B49">
        <v>48</v>
      </c>
      <c r="C49">
        <v>20</v>
      </c>
      <c r="D49">
        <v>4</v>
      </c>
      <c r="E49" s="2">
        <f t="shared" si="2"/>
        <v>2.4941015795647998</v>
      </c>
      <c r="F49" s="2">
        <f t="shared" si="2"/>
        <v>6.2352539489120007</v>
      </c>
      <c r="G49" s="2">
        <f t="shared" si="0"/>
        <v>49.882031591295998</v>
      </c>
      <c r="H49" s="2">
        <f t="shared" si="0"/>
        <v>24.941015795648003</v>
      </c>
      <c r="I49" s="2">
        <f t="shared" si="1"/>
        <v>74.823047386943998</v>
      </c>
      <c r="J49" s="10">
        <f>SUM($I$2:I49)</f>
        <v>4592.5183086925417</v>
      </c>
    </row>
    <row r="50" spans="1:10">
      <c r="A50" s="1">
        <v>16608</v>
      </c>
      <c r="B50">
        <v>49</v>
      </c>
      <c r="C50">
        <v>20</v>
      </c>
      <c r="D50">
        <v>4</v>
      </c>
      <c r="E50" s="2">
        <f t="shared" si="2"/>
        <v>2.4691605637691518</v>
      </c>
      <c r="F50" s="2">
        <f t="shared" si="2"/>
        <v>6.1729014094228809</v>
      </c>
      <c r="G50" s="2">
        <f t="shared" si="0"/>
        <v>49.383211275383033</v>
      </c>
      <c r="H50" s="2">
        <f t="shared" si="0"/>
        <v>24.691605637691524</v>
      </c>
      <c r="I50" s="2">
        <f t="shared" si="1"/>
        <v>74.074816913074557</v>
      </c>
      <c r="J50" s="10">
        <f>SUM($I$2:I50)</f>
        <v>4666.5931256056165</v>
      </c>
    </row>
    <row r="51" spans="1:10">
      <c r="A51" s="1">
        <v>16609</v>
      </c>
      <c r="B51">
        <v>50</v>
      </c>
      <c r="C51">
        <v>20</v>
      </c>
      <c r="D51">
        <v>4</v>
      </c>
      <c r="E51" s="2">
        <f t="shared" si="2"/>
        <v>2.4444689581314605</v>
      </c>
      <c r="F51" s="2">
        <f t="shared" si="2"/>
        <v>6.1111723953286523</v>
      </c>
      <c r="G51" s="2">
        <f t="shared" si="0"/>
        <v>48.889379162629211</v>
      </c>
      <c r="H51" s="2">
        <f t="shared" si="0"/>
        <v>24.444689581314609</v>
      </c>
      <c r="I51" s="2">
        <f t="shared" si="1"/>
        <v>73.334068743943817</v>
      </c>
      <c r="J51" s="10">
        <f>SUM($I$2:I51)</f>
        <v>4739.9271943495605</v>
      </c>
    </row>
    <row r="52" spans="1:10">
      <c r="A52" s="1">
        <v>16610</v>
      </c>
      <c r="B52">
        <v>51</v>
      </c>
      <c r="C52">
        <v>20</v>
      </c>
      <c r="D52">
        <v>4</v>
      </c>
      <c r="E52" s="2">
        <f t="shared" si="2"/>
        <v>2.4200242685501459</v>
      </c>
      <c r="F52" s="2">
        <f t="shared" si="2"/>
        <v>6.0500606713753653</v>
      </c>
      <c r="G52" s="2">
        <f t="shared" si="0"/>
        <v>48.400485371002915</v>
      </c>
      <c r="H52" s="2">
        <f t="shared" si="0"/>
        <v>24.200242685501461</v>
      </c>
      <c r="I52" s="2">
        <f t="shared" si="1"/>
        <v>72.60072805650438</v>
      </c>
      <c r="J52" s="10">
        <f>SUM($I$2:I52)</f>
        <v>4812.527922406065</v>
      </c>
    </row>
    <row r="53" spans="1:10">
      <c r="A53" s="1">
        <v>16611</v>
      </c>
      <c r="B53">
        <v>52</v>
      </c>
      <c r="C53">
        <v>20</v>
      </c>
      <c r="D53">
        <v>4</v>
      </c>
      <c r="E53" s="2">
        <f t="shared" si="2"/>
        <v>2.3958240258646444</v>
      </c>
      <c r="F53" s="2">
        <f t="shared" si="2"/>
        <v>5.9895600646616112</v>
      </c>
      <c r="G53" s="2">
        <f t="shared" si="0"/>
        <v>47.916480517292889</v>
      </c>
      <c r="H53" s="2">
        <f t="shared" si="0"/>
        <v>23.958240258646445</v>
      </c>
      <c r="I53" s="2">
        <f t="shared" si="1"/>
        <v>71.874720775939338</v>
      </c>
      <c r="J53" s="10">
        <f>SUM($I$2:I53)</f>
        <v>4884.4026431820048</v>
      </c>
    </row>
    <row r="54" spans="1:10">
      <c r="A54" s="1">
        <v>16612</v>
      </c>
      <c r="B54">
        <v>53</v>
      </c>
      <c r="C54">
        <v>20</v>
      </c>
      <c r="D54">
        <v>4</v>
      </c>
      <c r="E54" s="2">
        <f t="shared" si="2"/>
        <v>2.3718657856059977</v>
      </c>
      <c r="F54" s="2">
        <f t="shared" si="2"/>
        <v>5.9296644640149951</v>
      </c>
      <c r="G54" s="2">
        <f t="shared" si="0"/>
        <v>47.437315712119954</v>
      </c>
      <c r="H54" s="2">
        <f t="shared" si="0"/>
        <v>23.718657856059981</v>
      </c>
      <c r="I54" s="2">
        <f t="shared" si="1"/>
        <v>71.155973568179931</v>
      </c>
      <c r="J54" s="10">
        <f>SUM($I$2:I54)</f>
        <v>4955.5586167501851</v>
      </c>
    </row>
    <row r="55" spans="1:10">
      <c r="A55" s="1">
        <v>16613</v>
      </c>
      <c r="B55">
        <v>54</v>
      </c>
      <c r="C55">
        <v>20</v>
      </c>
      <c r="D55">
        <v>4</v>
      </c>
      <c r="E55" s="2">
        <f t="shared" si="2"/>
        <v>2.3481471277499377</v>
      </c>
      <c r="F55" s="2">
        <f t="shared" si="2"/>
        <v>5.8703678193748452</v>
      </c>
      <c r="G55" s="2">
        <f t="shared" si="0"/>
        <v>46.962942554998754</v>
      </c>
      <c r="H55" s="2">
        <f t="shared" si="0"/>
        <v>23.481471277499381</v>
      </c>
      <c r="I55" s="2">
        <f t="shared" si="1"/>
        <v>70.444413832498128</v>
      </c>
      <c r="J55" s="10">
        <f>SUM($I$2:I55)</f>
        <v>5026.0030305826831</v>
      </c>
    </row>
    <row r="56" spans="1:10">
      <c r="A56" s="1">
        <v>16614</v>
      </c>
      <c r="B56">
        <v>55</v>
      </c>
      <c r="C56">
        <v>20</v>
      </c>
      <c r="D56">
        <v>4</v>
      </c>
      <c r="E56" s="2">
        <f t="shared" si="2"/>
        <v>2.3246656564724382</v>
      </c>
      <c r="F56" s="2">
        <f t="shared" si="2"/>
        <v>5.8116641411810965</v>
      </c>
      <c r="G56" s="2">
        <f t="shared" si="0"/>
        <v>46.493313129448765</v>
      </c>
      <c r="H56" s="2">
        <f t="shared" si="0"/>
        <v>23.246656564724386</v>
      </c>
      <c r="I56" s="2">
        <f t="shared" si="1"/>
        <v>69.739969694173155</v>
      </c>
      <c r="J56" s="10">
        <f>SUM($I$2:I56)</f>
        <v>5095.743000276856</v>
      </c>
    </row>
    <row r="57" spans="1:10">
      <c r="A57" s="1">
        <v>16615</v>
      </c>
      <c r="B57">
        <v>56</v>
      </c>
      <c r="C57">
        <v>20</v>
      </c>
      <c r="D57">
        <v>4</v>
      </c>
      <c r="E57" s="2">
        <f t="shared" si="2"/>
        <v>2.3014189999077139</v>
      </c>
      <c r="F57" s="2">
        <f t="shared" si="2"/>
        <v>5.7535474997692857</v>
      </c>
      <c r="G57" s="2">
        <f t="shared" si="0"/>
        <v>46.028379998154278</v>
      </c>
      <c r="H57" s="2">
        <f t="shared" si="0"/>
        <v>23.014189999077143</v>
      </c>
      <c r="I57" s="2">
        <f t="shared" si="1"/>
        <v>69.042569997231425</v>
      </c>
      <c r="J57" s="10">
        <f>SUM($I$2:I57)</f>
        <v>5164.7855702740871</v>
      </c>
    </row>
    <row r="58" spans="1:10">
      <c r="A58" s="1">
        <v>16616</v>
      </c>
      <c r="B58">
        <v>57</v>
      </c>
      <c r="C58">
        <v>20</v>
      </c>
      <c r="D58">
        <v>4</v>
      </c>
      <c r="E58" s="2">
        <f t="shared" si="2"/>
        <v>2.2784048099086367</v>
      </c>
      <c r="F58" s="2">
        <f t="shared" si="2"/>
        <v>5.6960120247715924</v>
      </c>
      <c r="G58" s="2">
        <f t="shared" si="0"/>
        <v>45.568096198172732</v>
      </c>
      <c r="H58" s="2">
        <f t="shared" si="0"/>
        <v>22.78404809908637</v>
      </c>
      <c r="I58" s="2">
        <f t="shared" si="1"/>
        <v>68.352144297259102</v>
      </c>
      <c r="J58" s="10">
        <f>SUM($I$2:I58)</f>
        <v>5233.1377145713459</v>
      </c>
    </row>
    <row r="59" spans="1:10">
      <c r="A59" s="1">
        <v>16617</v>
      </c>
      <c r="B59">
        <v>58</v>
      </c>
      <c r="C59">
        <v>20</v>
      </c>
      <c r="D59">
        <v>4</v>
      </c>
      <c r="E59" s="2">
        <f t="shared" si="2"/>
        <v>2.2556207618095505</v>
      </c>
      <c r="F59" s="2">
        <f t="shared" si="2"/>
        <v>5.6390519045238765</v>
      </c>
      <c r="G59" s="2">
        <f t="shared" si="0"/>
        <v>45.112415236191012</v>
      </c>
      <c r="H59" s="2">
        <f t="shared" si="0"/>
        <v>22.556207618095506</v>
      </c>
      <c r="I59" s="2">
        <f t="shared" si="1"/>
        <v>67.668622854286525</v>
      </c>
      <c r="J59" s="10">
        <f>SUM($I$2:I59)</f>
        <v>5300.8063374256326</v>
      </c>
    </row>
    <row r="60" spans="1:10">
      <c r="A60" s="1">
        <v>16618</v>
      </c>
      <c r="B60">
        <v>59</v>
      </c>
      <c r="C60">
        <v>20</v>
      </c>
      <c r="D60">
        <v>4</v>
      </c>
      <c r="E60" s="2">
        <f t="shared" si="2"/>
        <v>2.2330645541914551</v>
      </c>
      <c r="F60" s="2">
        <f t="shared" si="2"/>
        <v>5.5826613854786373</v>
      </c>
      <c r="G60" s="2">
        <f t="shared" si="0"/>
        <v>44.661291083829099</v>
      </c>
      <c r="H60" s="2">
        <f t="shared" si="0"/>
        <v>22.330645541914549</v>
      </c>
      <c r="I60" s="2">
        <f t="shared" si="1"/>
        <v>66.991936625743648</v>
      </c>
      <c r="J60" s="10">
        <f>SUM($I$2:I60)</f>
        <v>5367.7982740513762</v>
      </c>
    </row>
    <row r="61" spans="1:10">
      <c r="A61" s="1">
        <v>16619</v>
      </c>
      <c r="B61">
        <v>60</v>
      </c>
      <c r="C61">
        <v>20</v>
      </c>
      <c r="D61">
        <v>4</v>
      </c>
      <c r="E61" s="2">
        <f t="shared" si="2"/>
        <v>2.2107339086495403</v>
      </c>
      <c r="F61" s="2">
        <f t="shared" si="2"/>
        <v>5.5268347716238511</v>
      </c>
      <c r="G61" s="2">
        <f t="shared" si="0"/>
        <v>44.214678172990808</v>
      </c>
      <c r="H61" s="2">
        <f t="shared" si="0"/>
        <v>22.107339086495404</v>
      </c>
      <c r="I61" s="2">
        <f t="shared" si="1"/>
        <v>66.322017259486216</v>
      </c>
      <c r="J61" s="10">
        <f>SUM($I$2:I61)</f>
        <v>5434.1202913108627</v>
      </c>
    </row>
    <row r="62" spans="1:10">
      <c r="A62" s="1">
        <v>16620</v>
      </c>
      <c r="B62">
        <v>61</v>
      </c>
      <c r="C62">
        <v>20</v>
      </c>
      <c r="D62">
        <v>4</v>
      </c>
      <c r="E62" s="2">
        <f t="shared" si="2"/>
        <v>2.1886265695630449</v>
      </c>
      <c r="F62" s="2">
        <f t="shared" si="2"/>
        <v>5.4715664239076123</v>
      </c>
      <c r="G62" s="2">
        <f t="shared" si="0"/>
        <v>43.772531391260898</v>
      </c>
      <c r="H62" s="2">
        <f t="shared" si="0"/>
        <v>21.886265695630449</v>
      </c>
      <c r="I62" s="2">
        <f t="shared" si="1"/>
        <v>65.658797086891354</v>
      </c>
      <c r="J62" s="10">
        <f>SUM($I$2:I62)</f>
        <v>5499.7790883977541</v>
      </c>
    </row>
    <row r="63" spans="1:10">
      <c r="A63" s="1">
        <v>16621</v>
      </c>
      <c r="B63">
        <v>62</v>
      </c>
      <c r="C63">
        <v>20</v>
      </c>
      <c r="D63">
        <v>4</v>
      </c>
      <c r="E63" s="2">
        <f t="shared" si="2"/>
        <v>2.1667403038674142</v>
      </c>
      <c r="F63" s="2">
        <f t="shared" si="2"/>
        <v>5.4168507596685362</v>
      </c>
      <c r="G63" s="2">
        <f t="shared" si="0"/>
        <v>43.334806077348283</v>
      </c>
      <c r="H63" s="2">
        <f t="shared" si="0"/>
        <v>21.667403038674145</v>
      </c>
      <c r="I63" s="2">
        <f t="shared" si="1"/>
        <v>65.002209116022428</v>
      </c>
      <c r="J63" s="10">
        <f>SUM($I$2:I63)</f>
        <v>5564.7812975137767</v>
      </c>
    </row>
    <row r="64" spans="1:10">
      <c r="A64" s="1">
        <v>16622</v>
      </c>
      <c r="B64">
        <v>63</v>
      </c>
      <c r="C64">
        <v>20</v>
      </c>
      <c r="D64">
        <v>4</v>
      </c>
      <c r="E64" s="2">
        <f t="shared" si="2"/>
        <v>2.1450729008287399</v>
      </c>
      <c r="F64" s="2">
        <f t="shared" si="2"/>
        <v>5.3626822520718509</v>
      </c>
      <c r="G64" s="2">
        <f t="shared" si="0"/>
        <v>42.9014580165748</v>
      </c>
      <c r="H64" s="2">
        <f t="shared" si="0"/>
        <v>21.450729008287404</v>
      </c>
      <c r="I64" s="2">
        <f t="shared" si="1"/>
        <v>64.352187024862204</v>
      </c>
      <c r="J64" s="10">
        <f>SUM($I$2:I64)</f>
        <v>5629.1334845386391</v>
      </c>
    </row>
    <row r="65" spans="1:10">
      <c r="A65" s="1">
        <v>16623</v>
      </c>
      <c r="B65">
        <v>64</v>
      </c>
      <c r="C65">
        <v>20</v>
      </c>
      <c r="D65">
        <v>4</v>
      </c>
      <c r="E65" s="2">
        <f t="shared" si="2"/>
        <v>2.1236221718204527</v>
      </c>
      <c r="F65" s="2">
        <f t="shared" si="2"/>
        <v>5.3090554295511323</v>
      </c>
      <c r="G65" s="2">
        <f t="shared" si="0"/>
        <v>42.472443436409051</v>
      </c>
      <c r="H65" s="2">
        <f t="shared" si="0"/>
        <v>21.236221718204529</v>
      </c>
      <c r="I65" s="2">
        <f t="shared" si="1"/>
        <v>63.708665154613584</v>
      </c>
      <c r="J65" s="10">
        <f>SUM($I$2:I65)</f>
        <v>5692.8421496932524</v>
      </c>
    </row>
    <row r="66" spans="1:10">
      <c r="A66" s="1">
        <v>16624</v>
      </c>
      <c r="B66">
        <v>65</v>
      </c>
      <c r="C66">
        <v>20</v>
      </c>
      <c r="D66">
        <v>4</v>
      </c>
      <c r="E66" s="2">
        <f t="shared" si="2"/>
        <v>2.1023859501022479</v>
      </c>
      <c r="F66" s="2">
        <f t="shared" si="2"/>
        <v>5.2559648752556205</v>
      </c>
      <c r="G66" s="2">
        <f t="shared" si="0"/>
        <v>42.047719002044957</v>
      </c>
      <c r="H66" s="2">
        <f t="shared" si="0"/>
        <v>21.023859501022482</v>
      </c>
      <c r="I66" s="2">
        <f t="shared" si="1"/>
        <v>63.071578503067443</v>
      </c>
      <c r="J66" s="10">
        <f>SUM($I$2:I66)</f>
        <v>5755.9137281963194</v>
      </c>
    </row>
    <row r="67" spans="1:10">
      <c r="A67" s="1">
        <v>16625</v>
      </c>
      <c r="B67">
        <v>66</v>
      </c>
      <c r="C67">
        <v>20</v>
      </c>
      <c r="D67">
        <v>4</v>
      </c>
      <c r="E67" s="2">
        <f t="shared" si="2"/>
        <v>2.0813620906012256</v>
      </c>
      <c r="F67" s="2">
        <f t="shared" si="2"/>
        <v>5.2034052265030644</v>
      </c>
      <c r="G67" s="2">
        <f t="shared" ref="G67:H108" si="3">E67*C67</f>
        <v>41.627241812024508</v>
      </c>
      <c r="H67" s="2">
        <f t="shared" si="3"/>
        <v>20.813620906012257</v>
      </c>
      <c r="I67" s="2">
        <f t="shared" ref="I67:I108" si="4">G67+H67</f>
        <v>62.440862718036769</v>
      </c>
      <c r="J67" s="10">
        <f>SUM($I$2:I67)</f>
        <v>5818.3545909143559</v>
      </c>
    </row>
    <row r="68" spans="1:10">
      <c r="A68" s="1">
        <v>16626</v>
      </c>
      <c r="B68">
        <v>67</v>
      </c>
      <c r="C68">
        <v>20</v>
      </c>
      <c r="D68">
        <v>4</v>
      </c>
      <c r="E68" s="2">
        <f t="shared" ref="E68:F108" si="5">E67*0.99</f>
        <v>2.0605484696952132</v>
      </c>
      <c r="F68" s="2">
        <f t="shared" si="5"/>
        <v>5.1513711742380339</v>
      </c>
      <c r="G68" s="2">
        <f t="shared" si="3"/>
        <v>41.210969393904264</v>
      </c>
      <c r="H68" s="2">
        <f t="shared" si="3"/>
        <v>20.605484696952136</v>
      </c>
      <c r="I68" s="2">
        <f t="shared" si="4"/>
        <v>61.816454090856396</v>
      </c>
      <c r="J68" s="10">
        <f>SUM($I$2:I68)</f>
        <v>5880.1710450052124</v>
      </c>
    </row>
    <row r="69" spans="1:10">
      <c r="A69" s="1">
        <v>16627</v>
      </c>
      <c r="B69">
        <v>68</v>
      </c>
      <c r="C69">
        <v>20</v>
      </c>
      <c r="D69">
        <v>4</v>
      </c>
      <c r="E69" s="2">
        <f t="shared" si="5"/>
        <v>2.0399429849982611</v>
      </c>
      <c r="F69" s="2">
        <f t="shared" si="5"/>
        <v>5.0998574624956534</v>
      </c>
      <c r="G69" s="2">
        <f t="shared" si="3"/>
        <v>40.79885969996522</v>
      </c>
      <c r="H69" s="2">
        <f t="shared" si="3"/>
        <v>20.399429849982614</v>
      </c>
      <c r="I69" s="2">
        <f t="shared" si="4"/>
        <v>61.19828954994783</v>
      </c>
      <c r="J69" s="10">
        <f>SUM($I$2:I69)</f>
        <v>5941.3693345551601</v>
      </c>
    </row>
    <row r="70" spans="1:10">
      <c r="A70" s="1">
        <v>16628</v>
      </c>
      <c r="B70">
        <v>69</v>
      </c>
      <c r="C70">
        <v>20</v>
      </c>
      <c r="D70">
        <v>4</v>
      </c>
      <c r="E70" s="2">
        <f t="shared" si="5"/>
        <v>2.0195435551482785</v>
      </c>
      <c r="F70" s="2">
        <f t="shared" si="5"/>
        <v>5.048858887870697</v>
      </c>
      <c r="G70" s="2">
        <f t="shared" si="3"/>
        <v>40.390871102965569</v>
      </c>
      <c r="H70" s="2">
        <f t="shared" si="3"/>
        <v>20.195435551482788</v>
      </c>
      <c r="I70" s="2">
        <f t="shared" si="4"/>
        <v>60.586306654448357</v>
      </c>
      <c r="J70" s="10">
        <f>SUM($I$2:I70)</f>
        <v>6001.9556412096081</v>
      </c>
    </row>
    <row r="71" spans="1:10">
      <c r="A71" s="1">
        <v>16629</v>
      </c>
      <c r="B71">
        <v>70</v>
      </c>
      <c r="C71">
        <v>20</v>
      </c>
      <c r="D71">
        <v>4</v>
      </c>
      <c r="E71" s="2">
        <f t="shared" si="5"/>
        <v>1.9993481195967957</v>
      </c>
      <c r="F71" s="2">
        <f t="shared" si="5"/>
        <v>4.9983702989919898</v>
      </c>
      <c r="G71" s="2">
        <f t="shared" si="3"/>
        <v>39.986962391935911</v>
      </c>
      <c r="H71" s="2">
        <f t="shared" si="3"/>
        <v>19.993481195967959</v>
      </c>
      <c r="I71" s="2">
        <f t="shared" si="4"/>
        <v>59.980443587903871</v>
      </c>
      <c r="J71" s="10">
        <f>SUM($I$2:I71)</f>
        <v>6061.9360847975122</v>
      </c>
    </row>
    <row r="72" spans="1:10">
      <c r="A72" s="1">
        <v>16630</v>
      </c>
      <c r="B72">
        <v>71</v>
      </c>
      <c r="C72">
        <v>20</v>
      </c>
      <c r="D72">
        <v>4</v>
      </c>
      <c r="E72" s="2">
        <f t="shared" si="5"/>
        <v>1.9793546384008278</v>
      </c>
      <c r="F72" s="2">
        <f t="shared" si="5"/>
        <v>4.9483865960020701</v>
      </c>
      <c r="G72" s="2">
        <f t="shared" si="3"/>
        <v>39.587092768016554</v>
      </c>
      <c r="H72" s="2">
        <f t="shared" si="3"/>
        <v>19.79354638400828</v>
      </c>
      <c r="I72" s="2">
        <f t="shared" si="4"/>
        <v>59.380639152024834</v>
      </c>
      <c r="J72" s="10">
        <f>SUM($I$2:I72)</f>
        <v>6121.3167239495369</v>
      </c>
    </row>
    <row r="73" spans="1:10">
      <c r="A73" s="1">
        <v>16631</v>
      </c>
      <c r="B73">
        <v>72</v>
      </c>
      <c r="C73">
        <v>20</v>
      </c>
      <c r="D73">
        <v>4</v>
      </c>
      <c r="E73" s="2">
        <f t="shared" si="5"/>
        <v>1.9595610920168196</v>
      </c>
      <c r="F73" s="2">
        <f t="shared" si="5"/>
        <v>4.8989027300420496</v>
      </c>
      <c r="G73" s="2">
        <f t="shared" si="3"/>
        <v>39.191221840336389</v>
      </c>
      <c r="H73" s="2">
        <f t="shared" si="3"/>
        <v>19.595610920168198</v>
      </c>
      <c r="I73" s="2">
        <f t="shared" si="4"/>
        <v>58.786832760504588</v>
      </c>
      <c r="J73" s="10">
        <f>SUM($I$2:I73)</f>
        <v>6180.1035567100416</v>
      </c>
    </row>
    <row r="74" spans="1:10">
      <c r="A74" s="1">
        <v>16632</v>
      </c>
      <c r="B74">
        <v>73</v>
      </c>
      <c r="C74">
        <v>0</v>
      </c>
      <c r="D74">
        <v>0</v>
      </c>
      <c r="E74" s="2">
        <f t="shared" si="5"/>
        <v>1.9399654810966513</v>
      </c>
      <c r="F74" s="2">
        <f t="shared" si="5"/>
        <v>4.8499137027416293</v>
      </c>
      <c r="G74" s="2">
        <f t="shared" si="3"/>
        <v>0</v>
      </c>
      <c r="H74" s="2">
        <f t="shared" si="3"/>
        <v>0</v>
      </c>
      <c r="I74" s="2">
        <f t="shared" si="4"/>
        <v>0</v>
      </c>
      <c r="J74" s="10">
        <f>SUM($I$2:I74)</f>
        <v>6180.1035567100416</v>
      </c>
    </row>
    <row r="75" spans="1:10">
      <c r="A75" s="1">
        <v>16633</v>
      </c>
      <c r="B75">
        <v>74</v>
      </c>
      <c r="C75">
        <v>20</v>
      </c>
      <c r="D75">
        <v>4</v>
      </c>
      <c r="E75" s="2">
        <f t="shared" si="5"/>
        <v>1.9205658262856848</v>
      </c>
      <c r="F75" s="2">
        <f t="shared" si="5"/>
        <v>4.8014145657142127</v>
      </c>
      <c r="G75" s="2">
        <f t="shared" si="3"/>
        <v>38.411316525713694</v>
      </c>
      <c r="H75" s="2">
        <f t="shared" si="3"/>
        <v>19.205658262856851</v>
      </c>
      <c r="I75" s="2">
        <f t="shared" si="4"/>
        <v>57.616974788570545</v>
      </c>
      <c r="J75" s="10">
        <f>SUM($I$2:I75)</f>
        <v>6237.7205314986122</v>
      </c>
    </row>
    <row r="76" spans="1:10">
      <c r="A76" s="1">
        <v>16634</v>
      </c>
      <c r="B76">
        <v>75</v>
      </c>
      <c r="C76">
        <v>20</v>
      </c>
      <c r="D76">
        <v>4</v>
      </c>
      <c r="E76" s="2">
        <f t="shared" si="5"/>
        <v>1.901360168022828</v>
      </c>
      <c r="F76" s="2">
        <f t="shared" si="5"/>
        <v>4.7534004200570701</v>
      </c>
      <c r="G76" s="2">
        <f t="shared" si="3"/>
        <v>38.027203360456561</v>
      </c>
      <c r="H76" s="2">
        <f t="shared" si="3"/>
        <v>19.01360168022828</v>
      </c>
      <c r="I76" s="2">
        <f t="shared" si="4"/>
        <v>57.040805040684845</v>
      </c>
      <c r="J76" s="10">
        <f>SUM($I$2:I76)</f>
        <v>6294.7613365392972</v>
      </c>
    </row>
    <row r="77" spans="1:10">
      <c r="A77" s="1">
        <v>16635</v>
      </c>
      <c r="B77">
        <v>76</v>
      </c>
      <c r="C77">
        <v>20</v>
      </c>
      <c r="D77">
        <v>4</v>
      </c>
      <c r="E77" s="2">
        <f t="shared" si="5"/>
        <v>1.8823465663425998</v>
      </c>
      <c r="F77" s="2">
        <f t="shared" si="5"/>
        <v>4.7058664158564998</v>
      </c>
      <c r="G77" s="2">
        <f t="shared" si="3"/>
        <v>37.646931326851998</v>
      </c>
      <c r="H77" s="2">
        <f t="shared" si="3"/>
        <v>18.823465663425999</v>
      </c>
      <c r="I77" s="2">
        <f t="shared" si="4"/>
        <v>56.470396990277997</v>
      </c>
      <c r="J77" s="10">
        <f>SUM($I$2:I77)</f>
        <v>6351.2317335295747</v>
      </c>
    </row>
    <row r="78" spans="1:10">
      <c r="A78" s="1">
        <v>16636</v>
      </c>
      <c r="B78">
        <v>77</v>
      </c>
      <c r="C78">
        <v>20</v>
      </c>
      <c r="D78">
        <v>4</v>
      </c>
      <c r="E78" s="2">
        <f t="shared" si="5"/>
        <v>1.8635231006791737</v>
      </c>
      <c r="F78" s="2">
        <f t="shared" si="5"/>
        <v>4.6588077516979345</v>
      </c>
      <c r="G78" s="2">
        <f t="shared" si="3"/>
        <v>37.270462013583476</v>
      </c>
      <c r="H78" s="2">
        <f t="shared" si="3"/>
        <v>18.635231006791738</v>
      </c>
      <c r="I78" s="2">
        <f t="shared" si="4"/>
        <v>55.90569302037521</v>
      </c>
      <c r="J78" s="10">
        <f>SUM($I$2:I78)</f>
        <v>6407.1374265499499</v>
      </c>
    </row>
    <row r="79" spans="1:10">
      <c r="A79" s="1">
        <v>16637</v>
      </c>
      <c r="B79">
        <v>78</v>
      </c>
      <c r="C79">
        <v>20</v>
      </c>
      <c r="D79">
        <v>4</v>
      </c>
      <c r="E79" s="2">
        <f t="shared" si="5"/>
        <v>1.8448878696723821</v>
      </c>
      <c r="F79" s="2">
        <f t="shared" si="5"/>
        <v>4.6122196741809551</v>
      </c>
      <c r="G79" s="2">
        <f t="shared" si="3"/>
        <v>36.897757393447641</v>
      </c>
      <c r="H79" s="2">
        <f t="shared" si="3"/>
        <v>18.448878696723821</v>
      </c>
      <c r="I79" s="2">
        <f t="shared" si="4"/>
        <v>55.346636090171458</v>
      </c>
      <c r="J79" s="10">
        <f>SUM($I$2:I79)</f>
        <v>6462.484062640121</v>
      </c>
    </row>
    <row r="80" spans="1:10">
      <c r="A80" s="1">
        <v>16638</v>
      </c>
      <c r="B80">
        <v>79</v>
      </c>
      <c r="C80">
        <v>20</v>
      </c>
      <c r="D80">
        <v>4</v>
      </c>
      <c r="E80" s="2">
        <f t="shared" si="5"/>
        <v>1.8264389909756582</v>
      </c>
      <c r="F80" s="2">
        <f t="shared" si="5"/>
        <v>4.5660974774391452</v>
      </c>
      <c r="G80" s="2">
        <f t="shared" si="3"/>
        <v>36.528779819513161</v>
      </c>
      <c r="H80" s="2">
        <f t="shared" si="3"/>
        <v>18.264389909756581</v>
      </c>
      <c r="I80" s="2">
        <f t="shared" si="4"/>
        <v>54.793169729269742</v>
      </c>
      <c r="J80" s="10">
        <f>SUM($I$2:I80)</f>
        <v>6517.2772323693907</v>
      </c>
    </row>
    <row r="81" spans="1:10">
      <c r="A81" s="1">
        <v>16639</v>
      </c>
      <c r="B81">
        <v>80</v>
      </c>
      <c r="C81">
        <v>20</v>
      </c>
      <c r="D81">
        <v>4</v>
      </c>
      <c r="E81" s="2">
        <f t="shared" si="5"/>
        <v>1.8081746010659017</v>
      </c>
      <c r="F81" s="2">
        <f t="shared" si="5"/>
        <v>4.5204365026647535</v>
      </c>
      <c r="G81" s="2">
        <f t="shared" si="3"/>
        <v>36.163492021318035</v>
      </c>
      <c r="H81" s="2">
        <f t="shared" si="3"/>
        <v>18.081746010659014</v>
      </c>
      <c r="I81" s="2">
        <f t="shared" si="4"/>
        <v>54.245238031977053</v>
      </c>
      <c r="J81" s="10">
        <f>SUM($I$2:I81)</f>
        <v>6571.5224704013681</v>
      </c>
    </row>
    <row r="82" spans="1:10">
      <c r="A82" s="1">
        <v>16640</v>
      </c>
      <c r="B82">
        <v>81</v>
      </c>
      <c r="C82">
        <v>20</v>
      </c>
      <c r="D82">
        <v>4</v>
      </c>
      <c r="E82" s="2">
        <f t="shared" si="5"/>
        <v>1.7900928550552426</v>
      </c>
      <c r="F82" s="2">
        <f t="shared" si="5"/>
        <v>4.4752321376381063</v>
      </c>
      <c r="G82" s="2">
        <f t="shared" si="3"/>
        <v>35.801857101104851</v>
      </c>
      <c r="H82" s="2">
        <f t="shared" si="3"/>
        <v>17.900928550552425</v>
      </c>
      <c r="I82" s="2">
        <f t="shared" si="4"/>
        <v>53.70278565165728</v>
      </c>
      <c r="J82" s="10">
        <f>SUM($I$2:I82)</f>
        <v>6625.2252560530251</v>
      </c>
    </row>
    <row r="83" spans="1:10">
      <c r="A83" s="1">
        <v>16641</v>
      </c>
      <c r="B83">
        <v>82</v>
      </c>
      <c r="C83">
        <v>20</v>
      </c>
      <c r="D83">
        <v>4</v>
      </c>
      <c r="E83" s="2">
        <f t="shared" si="5"/>
        <v>1.7721919265046902</v>
      </c>
      <c r="F83" s="2">
        <f t="shared" si="5"/>
        <v>4.4304798162617249</v>
      </c>
      <c r="G83" s="2">
        <f t="shared" si="3"/>
        <v>35.443838530093799</v>
      </c>
      <c r="H83" s="2">
        <f t="shared" si="3"/>
        <v>17.7219192650469</v>
      </c>
      <c r="I83" s="2">
        <f t="shared" si="4"/>
        <v>53.165757795140699</v>
      </c>
      <c r="J83" s="10">
        <f>SUM($I$2:I83)</f>
        <v>6678.391013848166</v>
      </c>
    </row>
    <row r="84" spans="1:10">
      <c r="A84" s="1">
        <v>16642</v>
      </c>
      <c r="B84">
        <v>83</v>
      </c>
      <c r="C84">
        <v>20</v>
      </c>
      <c r="D84">
        <v>4</v>
      </c>
      <c r="E84" s="2">
        <f t="shared" si="5"/>
        <v>1.7544700072396433</v>
      </c>
      <c r="F84" s="2">
        <f t="shared" si="5"/>
        <v>4.3861750180991077</v>
      </c>
      <c r="G84" s="2">
        <f t="shared" si="3"/>
        <v>35.089400144792869</v>
      </c>
      <c r="H84" s="2">
        <f t="shared" si="3"/>
        <v>17.544700072396431</v>
      </c>
      <c r="I84" s="2">
        <f t="shared" si="4"/>
        <v>52.6341002171893</v>
      </c>
      <c r="J84" s="10">
        <f>SUM($I$2:I84)</f>
        <v>6731.0251140653554</v>
      </c>
    </row>
    <row r="85" spans="1:10">
      <c r="A85" s="1">
        <v>16643</v>
      </c>
      <c r="B85">
        <v>84</v>
      </c>
      <c r="C85">
        <v>20</v>
      </c>
      <c r="D85">
        <v>4</v>
      </c>
      <c r="E85" s="2">
        <f t="shared" si="5"/>
        <v>1.7369253071672468</v>
      </c>
      <c r="F85" s="2">
        <f t="shared" si="5"/>
        <v>4.3423132679181169</v>
      </c>
      <c r="G85" s="2">
        <f t="shared" si="3"/>
        <v>34.738506143344935</v>
      </c>
      <c r="H85" s="2">
        <f t="shared" si="3"/>
        <v>17.369253071672468</v>
      </c>
      <c r="I85" s="2">
        <f t="shared" si="4"/>
        <v>52.107759215017403</v>
      </c>
      <c r="J85" s="10">
        <f>SUM($I$2:I85)</f>
        <v>6783.1328732803731</v>
      </c>
    </row>
    <row r="86" spans="1:10">
      <c r="A86" s="1">
        <v>16644</v>
      </c>
      <c r="B86">
        <v>85</v>
      </c>
      <c r="C86">
        <v>20</v>
      </c>
      <c r="D86">
        <v>4</v>
      </c>
      <c r="E86" s="2">
        <f t="shared" si="5"/>
        <v>1.7195560540955743</v>
      </c>
      <c r="F86" s="2">
        <f t="shared" si="5"/>
        <v>4.2988901352389357</v>
      </c>
      <c r="G86" s="2">
        <f t="shared" si="3"/>
        <v>34.391121081911486</v>
      </c>
      <c r="H86" s="2">
        <f t="shared" si="3"/>
        <v>17.195560540955743</v>
      </c>
      <c r="I86" s="2">
        <f t="shared" si="4"/>
        <v>51.586681622867232</v>
      </c>
      <c r="J86" s="10">
        <f>SUM($I$2:I86)</f>
        <v>6834.7195549032404</v>
      </c>
    </row>
    <row r="87" spans="1:10">
      <c r="A87" s="1">
        <v>16645</v>
      </c>
      <c r="B87">
        <v>86</v>
      </c>
      <c r="C87">
        <v>20</v>
      </c>
      <c r="D87">
        <v>4</v>
      </c>
      <c r="E87" s="2">
        <f t="shared" si="5"/>
        <v>1.7023604935546186</v>
      </c>
      <c r="F87" s="2">
        <f t="shared" si="5"/>
        <v>4.2559012338865463</v>
      </c>
      <c r="G87" s="2">
        <f t="shared" si="3"/>
        <v>34.04720987109237</v>
      </c>
      <c r="H87" s="2">
        <f t="shared" si="3"/>
        <v>17.023604935546185</v>
      </c>
      <c r="I87" s="2">
        <f t="shared" si="4"/>
        <v>51.070814806638552</v>
      </c>
      <c r="J87" s="10">
        <f>SUM($I$2:I87)</f>
        <v>6885.7903697098791</v>
      </c>
    </row>
    <row r="88" spans="1:10">
      <c r="A88" s="1">
        <v>16646</v>
      </c>
      <c r="B88">
        <v>87</v>
      </c>
      <c r="C88">
        <v>20</v>
      </c>
      <c r="D88">
        <v>4</v>
      </c>
      <c r="E88" s="2">
        <f t="shared" si="5"/>
        <v>1.6853368886190725</v>
      </c>
      <c r="F88" s="2">
        <f t="shared" si="5"/>
        <v>4.2133422215476806</v>
      </c>
      <c r="G88" s="2">
        <f t="shared" si="3"/>
        <v>33.706737772381452</v>
      </c>
      <c r="H88" s="2">
        <f t="shared" si="3"/>
        <v>16.853368886190722</v>
      </c>
      <c r="I88" s="2">
        <f t="shared" si="4"/>
        <v>50.560106658572174</v>
      </c>
      <c r="J88" s="10">
        <f>SUM($I$2:I88)</f>
        <v>6936.3504763684514</v>
      </c>
    </row>
    <row r="89" spans="1:10">
      <c r="A89" s="1">
        <v>16647</v>
      </c>
      <c r="B89">
        <v>88</v>
      </c>
      <c r="C89">
        <v>20</v>
      </c>
      <c r="D89">
        <v>4</v>
      </c>
      <c r="E89" s="2">
        <f t="shared" si="5"/>
        <v>1.6684835197328818</v>
      </c>
      <c r="F89" s="2">
        <f t="shared" si="5"/>
        <v>4.171208799332204</v>
      </c>
      <c r="G89" s="2">
        <f t="shared" si="3"/>
        <v>33.369670394657632</v>
      </c>
      <c r="H89" s="2">
        <f t="shared" si="3"/>
        <v>16.684835197328816</v>
      </c>
      <c r="I89" s="2">
        <f t="shared" si="4"/>
        <v>50.054505591986448</v>
      </c>
      <c r="J89" s="10">
        <f>SUM($I$2:I89)</f>
        <v>6986.4049819604379</v>
      </c>
    </row>
    <row r="90" spans="1:10">
      <c r="A90" s="1">
        <v>16648</v>
      </c>
      <c r="B90">
        <v>89</v>
      </c>
      <c r="C90">
        <v>20</v>
      </c>
      <c r="D90">
        <v>4</v>
      </c>
      <c r="E90" s="2">
        <f t="shared" si="5"/>
        <v>1.651798684535553</v>
      </c>
      <c r="F90" s="2">
        <f t="shared" si="5"/>
        <v>4.1294967113388816</v>
      </c>
      <c r="G90" s="2">
        <f t="shared" si="3"/>
        <v>33.03597369071106</v>
      </c>
      <c r="H90" s="2">
        <f t="shared" si="3"/>
        <v>16.517986845355527</v>
      </c>
      <c r="I90" s="2">
        <f t="shared" si="4"/>
        <v>49.553960536066583</v>
      </c>
      <c r="J90" s="10">
        <f>SUM($I$2:I90)</f>
        <v>7035.9589424965043</v>
      </c>
    </row>
    <row r="91" spans="1:10">
      <c r="A91" s="1">
        <v>16649</v>
      </c>
      <c r="B91">
        <v>90</v>
      </c>
      <c r="C91">
        <v>20</v>
      </c>
      <c r="D91">
        <v>4</v>
      </c>
      <c r="E91" s="2">
        <f t="shared" si="5"/>
        <v>1.6352806976901975</v>
      </c>
      <c r="F91" s="2">
        <f t="shared" si="5"/>
        <v>4.0882017442254925</v>
      </c>
      <c r="G91" s="2">
        <f t="shared" si="3"/>
        <v>32.705613953803947</v>
      </c>
      <c r="H91" s="2">
        <f t="shared" si="3"/>
        <v>16.35280697690197</v>
      </c>
      <c r="I91" s="2">
        <f t="shared" si="4"/>
        <v>49.058420930705921</v>
      </c>
      <c r="J91" s="10">
        <f>SUM($I$2:I91)</f>
        <v>7085.0173634272105</v>
      </c>
    </row>
    <row r="92" spans="1:10">
      <c r="A92" s="1">
        <v>16650</v>
      </c>
      <c r="B92">
        <v>91</v>
      </c>
      <c r="C92">
        <v>20</v>
      </c>
      <c r="D92">
        <v>4</v>
      </c>
      <c r="E92" s="2">
        <f t="shared" si="5"/>
        <v>1.6189278907132956</v>
      </c>
      <c r="F92" s="2">
        <f t="shared" si="5"/>
        <v>4.0473197267832379</v>
      </c>
      <c r="G92" s="2">
        <f t="shared" si="3"/>
        <v>32.378557814265911</v>
      </c>
      <c r="H92" s="2">
        <f t="shared" si="3"/>
        <v>16.189278907132952</v>
      </c>
      <c r="I92" s="2">
        <f t="shared" si="4"/>
        <v>48.567836721398862</v>
      </c>
      <c r="J92" s="10">
        <f>SUM($I$2:I92)</f>
        <v>7133.5852001486091</v>
      </c>
    </row>
    <row r="93" spans="1:10">
      <c r="A93" s="1">
        <v>16651</v>
      </c>
      <c r="B93">
        <v>92</v>
      </c>
      <c r="C93">
        <v>20</v>
      </c>
      <c r="D93">
        <v>4</v>
      </c>
      <c r="E93" s="2">
        <f t="shared" si="5"/>
        <v>1.6027386118061626</v>
      </c>
      <c r="F93" s="2">
        <f t="shared" si="5"/>
        <v>4.0068465295154052</v>
      </c>
      <c r="G93" s="2">
        <f t="shared" si="3"/>
        <v>32.054772236123256</v>
      </c>
      <c r="H93" s="2">
        <f t="shared" si="3"/>
        <v>16.027386118061621</v>
      </c>
      <c r="I93" s="2">
        <f t="shared" si="4"/>
        <v>48.082158354184877</v>
      </c>
      <c r="J93" s="10">
        <f>SUM($I$2:I93)</f>
        <v>7181.6673585027938</v>
      </c>
    </row>
    <row r="94" spans="1:10">
      <c r="A94" s="1">
        <v>16652</v>
      </c>
      <c r="B94">
        <v>93</v>
      </c>
      <c r="C94">
        <v>20</v>
      </c>
      <c r="D94">
        <v>4</v>
      </c>
      <c r="E94" s="2">
        <f t="shared" si="5"/>
        <v>1.5867112256881011</v>
      </c>
      <c r="F94" s="2">
        <f t="shared" si="5"/>
        <v>3.966778064220251</v>
      </c>
      <c r="G94" s="2">
        <f t="shared" si="3"/>
        <v>31.734224513762022</v>
      </c>
      <c r="H94" s="2">
        <f t="shared" si="3"/>
        <v>15.867112256881004</v>
      </c>
      <c r="I94" s="2">
        <f t="shared" si="4"/>
        <v>47.60133677064303</v>
      </c>
      <c r="J94" s="10">
        <f>SUM($I$2:I94)</f>
        <v>7229.2686952734366</v>
      </c>
    </row>
    <row r="95" spans="1:10">
      <c r="A95" s="1">
        <v>16653</v>
      </c>
      <c r="B95">
        <v>94</v>
      </c>
      <c r="C95">
        <v>20</v>
      </c>
      <c r="D95">
        <v>4</v>
      </c>
      <c r="E95" s="2">
        <f t="shared" si="5"/>
        <v>1.5708441134312201</v>
      </c>
      <c r="F95" s="2">
        <f t="shared" si="5"/>
        <v>3.9271102835780485</v>
      </c>
      <c r="G95" s="2">
        <f t="shared" si="3"/>
        <v>31.416882268624402</v>
      </c>
      <c r="H95" s="2">
        <f t="shared" si="3"/>
        <v>15.708441134312194</v>
      </c>
      <c r="I95" s="2">
        <f t="shared" si="4"/>
        <v>47.125323402936594</v>
      </c>
      <c r="J95" s="10">
        <f>SUM($I$2:I95)</f>
        <v>7276.394018676373</v>
      </c>
    </row>
    <row r="96" spans="1:10">
      <c r="A96" s="1">
        <v>16654</v>
      </c>
      <c r="B96">
        <v>95</v>
      </c>
      <c r="C96">
        <v>20</v>
      </c>
      <c r="D96">
        <v>4</v>
      </c>
      <c r="E96" s="2">
        <f t="shared" si="5"/>
        <v>1.5551356722969079</v>
      </c>
      <c r="F96" s="2">
        <f t="shared" si="5"/>
        <v>3.8878391807422679</v>
      </c>
      <c r="G96" s="2">
        <f t="shared" si="3"/>
        <v>31.102713445938157</v>
      </c>
      <c r="H96" s="2">
        <f t="shared" si="3"/>
        <v>15.551356722969071</v>
      </c>
      <c r="I96" s="2">
        <f t="shared" si="4"/>
        <v>46.654070168907225</v>
      </c>
      <c r="J96" s="10">
        <f>SUM($I$2:I96)</f>
        <v>7323.0480888452803</v>
      </c>
    </row>
    <row r="97" spans="1:11">
      <c r="A97" s="1">
        <v>16655</v>
      </c>
      <c r="B97">
        <v>96</v>
      </c>
      <c r="C97">
        <v>20</v>
      </c>
      <c r="D97">
        <v>4</v>
      </c>
      <c r="E97" s="2">
        <f t="shared" si="5"/>
        <v>1.5395843155739388</v>
      </c>
      <c r="F97" s="2">
        <f t="shared" si="5"/>
        <v>3.8489607889348449</v>
      </c>
      <c r="G97" s="2">
        <f t="shared" si="3"/>
        <v>30.791686311478777</v>
      </c>
      <c r="H97" s="2">
        <f t="shared" si="3"/>
        <v>15.39584315573938</v>
      </c>
      <c r="I97" s="2">
        <f t="shared" si="4"/>
        <v>46.187529467218155</v>
      </c>
      <c r="J97" s="10">
        <f>SUM($I$2:I97)</f>
        <v>7369.2356183124984</v>
      </c>
    </row>
    <row r="98" spans="1:11">
      <c r="A98" s="1">
        <v>16656</v>
      </c>
      <c r="B98">
        <v>97</v>
      </c>
      <c r="C98">
        <v>20</v>
      </c>
      <c r="D98">
        <v>4</v>
      </c>
      <c r="E98" s="2">
        <f t="shared" si="5"/>
        <v>1.5241884724181993</v>
      </c>
      <c r="F98" s="2">
        <f t="shared" si="5"/>
        <v>3.8104711810454965</v>
      </c>
      <c r="G98" s="2">
        <f t="shared" si="3"/>
        <v>30.483769448363986</v>
      </c>
      <c r="H98" s="2">
        <f t="shared" si="3"/>
        <v>15.241884724181986</v>
      </c>
      <c r="I98" s="2">
        <f t="shared" si="4"/>
        <v>45.725654172545973</v>
      </c>
      <c r="J98" s="10">
        <f>SUM($I$2:I98)</f>
        <v>7414.961272485044</v>
      </c>
    </row>
    <row r="99" spans="1:11">
      <c r="A99" s="1">
        <v>16657</v>
      </c>
      <c r="B99">
        <v>98</v>
      </c>
      <c r="C99">
        <v>20</v>
      </c>
      <c r="D99">
        <v>4</v>
      </c>
      <c r="E99" s="2">
        <f t="shared" si="5"/>
        <v>1.5089465876940173</v>
      </c>
      <c r="F99" s="2">
        <f t="shared" si="5"/>
        <v>3.7723664692350414</v>
      </c>
      <c r="G99" s="2">
        <f t="shared" si="3"/>
        <v>30.178931753880349</v>
      </c>
      <c r="H99" s="2">
        <f t="shared" si="3"/>
        <v>15.089465876940166</v>
      </c>
      <c r="I99" s="2">
        <f t="shared" si="4"/>
        <v>45.268397630820516</v>
      </c>
      <c r="J99" s="10">
        <f>SUM($I$2:I99)</f>
        <v>7460.2296701158648</v>
      </c>
    </row>
    <row r="100" spans="1:11">
      <c r="A100" s="1">
        <v>16658</v>
      </c>
      <c r="B100">
        <v>99</v>
      </c>
      <c r="C100">
        <v>20</v>
      </c>
      <c r="D100">
        <v>4</v>
      </c>
      <c r="E100" s="2">
        <f t="shared" si="5"/>
        <v>1.4938571218170771</v>
      </c>
      <c r="F100" s="2">
        <f t="shared" si="5"/>
        <v>3.7346428045426907</v>
      </c>
      <c r="G100" s="2">
        <f t="shared" si="3"/>
        <v>29.877142436341543</v>
      </c>
      <c r="H100" s="2">
        <f t="shared" si="3"/>
        <v>14.938571218170763</v>
      </c>
      <c r="I100" s="2">
        <f t="shared" si="4"/>
        <v>44.815713654512308</v>
      </c>
      <c r="J100" s="10">
        <f>SUM($I$2:I100)</f>
        <v>7505.0453837703772</v>
      </c>
    </row>
    <row r="101" spans="1:11">
      <c r="A101" s="1">
        <v>16659</v>
      </c>
      <c r="B101">
        <v>100</v>
      </c>
      <c r="C101">
        <v>20</v>
      </c>
      <c r="D101">
        <v>4</v>
      </c>
      <c r="E101" s="2">
        <f t="shared" si="5"/>
        <v>1.4789185505989062</v>
      </c>
      <c r="F101" s="2">
        <f t="shared" si="5"/>
        <v>3.6972963764972637</v>
      </c>
      <c r="G101" s="2">
        <f t="shared" si="3"/>
        <v>29.578371011978124</v>
      </c>
      <c r="H101" s="2">
        <f t="shared" si="3"/>
        <v>14.789185505989055</v>
      </c>
      <c r="I101" s="2">
        <f t="shared" si="4"/>
        <v>44.367556517967181</v>
      </c>
      <c r="J101" s="10">
        <f>SUM($I$2:I101)</f>
        <v>7549.4129402883445</v>
      </c>
    </row>
    <row r="102" spans="1:11">
      <c r="A102" s="1">
        <v>16660</v>
      </c>
      <c r="B102">
        <v>101</v>
      </c>
      <c r="C102">
        <v>20</v>
      </c>
      <c r="D102">
        <v>4</v>
      </c>
      <c r="E102" s="2">
        <f t="shared" si="5"/>
        <v>1.464129365092917</v>
      </c>
      <c r="F102" s="2">
        <f t="shared" si="5"/>
        <v>3.660323412732291</v>
      </c>
      <c r="G102" s="2">
        <f t="shared" si="3"/>
        <v>29.282587301858342</v>
      </c>
      <c r="H102" s="2">
        <f t="shared" si="3"/>
        <v>14.641293650929164</v>
      </c>
      <c r="I102" s="2">
        <f t="shared" si="4"/>
        <v>43.923880952787506</v>
      </c>
      <c r="J102" s="10">
        <f>SUM($I$2:I102)</f>
        <v>7593.3368212411324</v>
      </c>
    </row>
    <row r="103" spans="1:11">
      <c r="A103" s="1">
        <v>16661</v>
      </c>
      <c r="B103">
        <v>102</v>
      </c>
      <c r="C103">
        <v>20</v>
      </c>
      <c r="D103">
        <v>4</v>
      </c>
      <c r="E103" s="2">
        <f t="shared" si="5"/>
        <v>1.4494880714419878</v>
      </c>
      <c r="F103" s="2">
        <f t="shared" si="5"/>
        <v>3.6237201786049682</v>
      </c>
      <c r="G103" s="2">
        <f t="shared" si="3"/>
        <v>28.989761428839756</v>
      </c>
      <c r="H103" s="2">
        <f t="shared" si="3"/>
        <v>14.494880714419873</v>
      </c>
      <c r="I103" s="2">
        <f t="shared" si="4"/>
        <v>43.484642143259627</v>
      </c>
      <c r="J103" s="10">
        <f>SUM($I$2:I103)</f>
        <v>7636.8214633843918</v>
      </c>
    </row>
    <row r="104" spans="1:11">
      <c r="A104" s="1">
        <v>16662</v>
      </c>
      <c r="B104">
        <v>103</v>
      </c>
      <c r="C104">
        <v>20</v>
      </c>
      <c r="D104">
        <v>4</v>
      </c>
      <c r="E104" s="2">
        <f t="shared" si="5"/>
        <v>1.4349931907275679</v>
      </c>
      <c r="F104" s="2">
        <f t="shared" si="5"/>
        <v>3.5874829768189187</v>
      </c>
      <c r="G104" s="2">
        <f t="shared" si="3"/>
        <v>28.699863814551357</v>
      </c>
      <c r="H104" s="2">
        <f t="shared" si="3"/>
        <v>14.349931907275675</v>
      </c>
      <c r="I104" s="2">
        <f t="shared" si="4"/>
        <v>43.049795721827032</v>
      </c>
      <c r="J104" s="10">
        <f>SUM($I$2:I104)</f>
        <v>7679.8712591062185</v>
      </c>
    </row>
    <row r="105" spans="1:11" ht="15">
      <c r="A105" s="1">
        <v>16663</v>
      </c>
      <c r="B105">
        <v>104</v>
      </c>
      <c r="C105">
        <v>20</v>
      </c>
      <c r="D105">
        <v>4</v>
      </c>
      <c r="E105" s="2">
        <f t="shared" si="5"/>
        <v>1.4206432588202922</v>
      </c>
      <c r="F105" s="2">
        <f t="shared" si="5"/>
        <v>3.5516081470507297</v>
      </c>
      <c r="G105" s="2">
        <f t="shared" si="3"/>
        <v>28.412865176405845</v>
      </c>
      <c r="H105" s="2">
        <f t="shared" si="3"/>
        <v>14.206432588202919</v>
      </c>
      <c r="I105" s="2">
        <f t="shared" si="4"/>
        <v>42.61929776460876</v>
      </c>
      <c r="J105" s="12">
        <f>SUM($I$2:I105)</f>
        <v>7722.4905568708273</v>
      </c>
      <c r="K105" s="4" t="s">
        <v>13</v>
      </c>
    </row>
    <row r="106" spans="1:11">
      <c r="A106" s="1">
        <v>16664</v>
      </c>
      <c r="B106">
        <v>105</v>
      </c>
      <c r="C106">
        <v>20</v>
      </c>
      <c r="D106">
        <v>4</v>
      </c>
      <c r="E106" s="2">
        <f t="shared" si="5"/>
        <v>1.4064368262320892</v>
      </c>
      <c r="F106" s="2">
        <f t="shared" si="5"/>
        <v>3.5160920655802226</v>
      </c>
      <c r="G106" s="2">
        <f t="shared" si="3"/>
        <v>28.128736524641784</v>
      </c>
      <c r="H106" s="2">
        <f t="shared" si="3"/>
        <v>14.06436826232089</v>
      </c>
      <c r="I106" s="2">
        <f t="shared" si="4"/>
        <v>42.193104786962678</v>
      </c>
      <c r="J106" s="10">
        <f>SUM($I$2:I106)</f>
        <v>7764.6836616577903</v>
      </c>
    </row>
    <row r="107" spans="1:11">
      <c r="A107" s="1">
        <v>16665</v>
      </c>
      <c r="B107">
        <v>106</v>
      </c>
      <c r="C107">
        <v>20</v>
      </c>
      <c r="D107">
        <v>4</v>
      </c>
      <c r="E107" s="2">
        <f t="shared" si="5"/>
        <v>1.3923724579697683</v>
      </c>
      <c r="F107" s="2">
        <f t="shared" si="5"/>
        <v>3.4809311449244205</v>
      </c>
      <c r="G107" s="2">
        <f t="shared" si="3"/>
        <v>27.847449159395367</v>
      </c>
      <c r="H107" s="2">
        <f t="shared" si="3"/>
        <v>13.923724579697682</v>
      </c>
      <c r="I107" s="2">
        <f t="shared" si="4"/>
        <v>41.771173739093051</v>
      </c>
      <c r="J107" s="10">
        <f>SUM($I$2:I107)</f>
        <v>7806.454835396883</v>
      </c>
    </row>
    <row r="108" spans="1:11">
      <c r="A108" s="1">
        <v>16666</v>
      </c>
      <c r="B108">
        <v>107</v>
      </c>
      <c r="C108">
        <v>20</v>
      </c>
      <c r="D108">
        <v>4</v>
      </c>
      <c r="E108" s="2">
        <f t="shared" si="5"/>
        <v>1.3784487333900706</v>
      </c>
      <c r="F108" s="2">
        <f t="shared" si="5"/>
        <v>3.4461218334751762</v>
      </c>
      <c r="G108" s="2">
        <f t="shared" si="3"/>
        <v>27.568974667801413</v>
      </c>
      <c r="H108" s="2">
        <f t="shared" si="3"/>
        <v>13.784487333900705</v>
      </c>
      <c r="I108" s="2">
        <f t="shared" si="4"/>
        <v>41.35346200170212</v>
      </c>
      <c r="J108" s="11">
        <f>SUM($I$2:I108)</f>
        <v>7847.8082973985847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8"/>
  <sheetViews>
    <sheetView topLeftCell="A85" workbookViewId="0">
      <selection activeCell="K85" sqref="K1:K1048576"/>
    </sheetView>
  </sheetViews>
  <sheetFormatPr defaultRowHeight="14.25"/>
  <cols>
    <col min="1" max="1" width="15.375" style="1" bestFit="1" customWidth="1"/>
    <col min="2" max="2" width="10.75" bestFit="1" customWidth="1"/>
    <col min="3" max="3" width="9.375" bestFit="1" customWidth="1"/>
    <col min="4" max="5" width="10.125" bestFit="1" customWidth="1"/>
    <col min="6" max="9" width="7.75" style="2" bestFit="1" customWidth="1"/>
    <col min="10" max="10" width="10.25" style="2" bestFit="1" customWidth="1"/>
    <col min="11" max="11" width="10.5" style="10" bestFit="1" customWidth="1"/>
  </cols>
  <sheetData>
    <row r="1" spans="1:11" ht="15">
      <c r="A1" s="3" t="s">
        <v>0</v>
      </c>
      <c r="B1" s="4" t="s">
        <v>1</v>
      </c>
      <c r="C1" s="4" t="s">
        <v>10</v>
      </c>
      <c r="D1" s="4" t="s">
        <v>2</v>
      </c>
      <c r="E1" s="4" t="s">
        <v>3</v>
      </c>
      <c r="F1" s="5" t="s">
        <v>11</v>
      </c>
      <c r="G1" s="5" t="s">
        <v>12</v>
      </c>
      <c r="H1" s="5" t="s">
        <v>6</v>
      </c>
      <c r="I1" s="5" t="s">
        <v>7</v>
      </c>
      <c r="J1" s="5" t="s">
        <v>8</v>
      </c>
      <c r="K1" s="9" t="s">
        <v>9</v>
      </c>
    </row>
    <row r="2" spans="1:11">
      <c r="A2" s="1">
        <v>16560</v>
      </c>
      <c r="B2">
        <v>1</v>
      </c>
      <c r="C2">
        <f>WEEKDAY(A2,2)</f>
        <v>4</v>
      </c>
      <c r="D2">
        <f>IF(C2&lt;&gt;7,20,18)</f>
        <v>20</v>
      </c>
      <c r="E2">
        <v>4</v>
      </c>
      <c r="F2" s="2">
        <v>4</v>
      </c>
      <c r="G2" s="2">
        <v>10</v>
      </c>
      <c r="H2" s="2">
        <f>F2*D2*0.9</f>
        <v>72</v>
      </c>
      <c r="I2" s="2">
        <f>G2*E2*0.9</f>
        <v>36</v>
      </c>
      <c r="J2" s="2">
        <f>H2+I2</f>
        <v>108</v>
      </c>
      <c r="K2" s="10">
        <f>SUM($J$2:J2)</f>
        <v>108</v>
      </c>
    </row>
    <row r="3" spans="1:11">
      <c r="A3" s="1">
        <v>16561</v>
      </c>
      <c r="B3">
        <v>2</v>
      </c>
      <c r="C3">
        <f t="shared" ref="C3:C66" si="0">WEEKDAY(A3,2)</f>
        <v>5</v>
      </c>
      <c r="D3">
        <f t="shared" ref="D3:D66" si="1">IF(C3&lt;&gt;7,20,18)</f>
        <v>20</v>
      </c>
      <c r="E3">
        <v>4</v>
      </c>
      <c r="F3" s="2">
        <f>F2*0.997</f>
        <v>3.988</v>
      </c>
      <c r="G3" s="2">
        <f>G2*0.997</f>
        <v>9.9700000000000006</v>
      </c>
      <c r="H3" s="2">
        <f t="shared" ref="H3:H66" si="2">F3*D3*0.9</f>
        <v>71.784000000000006</v>
      </c>
      <c r="I3" s="2">
        <f t="shared" ref="I3:I66" si="3">G3*E3*0.9</f>
        <v>35.892000000000003</v>
      </c>
      <c r="J3" s="2">
        <f t="shared" ref="J3:J66" si="4">H3+I3</f>
        <v>107.67600000000002</v>
      </c>
      <c r="K3" s="10">
        <f>SUM($J$2:J3)</f>
        <v>215.67600000000002</v>
      </c>
    </row>
    <row r="4" spans="1:11">
      <c r="A4" s="1">
        <v>16562</v>
      </c>
      <c r="B4">
        <v>3</v>
      </c>
      <c r="C4">
        <f t="shared" si="0"/>
        <v>6</v>
      </c>
      <c r="D4">
        <f t="shared" si="1"/>
        <v>20</v>
      </c>
      <c r="E4">
        <v>4</v>
      </c>
      <c r="F4" s="2">
        <f t="shared" ref="F4:F67" si="5">F3*0.997</f>
        <v>3.9760360000000001</v>
      </c>
      <c r="G4" s="2">
        <f t="shared" ref="G4:G67" si="6">G3*0.997</f>
        <v>9.9400900000000014</v>
      </c>
      <c r="H4" s="2">
        <f t="shared" si="2"/>
        <v>71.568647999999996</v>
      </c>
      <c r="I4" s="2">
        <f t="shared" si="3"/>
        <v>35.784324000000005</v>
      </c>
      <c r="J4" s="2">
        <f t="shared" si="4"/>
        <v>107.35297199999999</v>
      </c>
      <c r="K4" s="10">
        <f>SUM($J$2:J4)</f>
        <v>323.02897200000001</v>
      </c>
    </row>
    <row r="5" spans="1:11">
      <c r="A5" s="1">
        <v>16563</v>
      </c>
      <c r="B5">
        <v>4</v>
      </c>
      <c r="C5" s="8"/>
      <c r="D5">
        <f t="shared" si="1"/>
        <v>20</v>
      </c>
      <c r="E5">
        <v>4</v>
      </c>
      <c r="F5" s="2">
        <f t="shared" si="5"/>
        <v>3.9641078919999999</v>
      </c>
      <c r="G5" s="2">
        <f t="shared" si="6"/>
        <v>9.9102697300000013</v>
      </c>
      <c r="H5" s="2">
        <f t="shared" si="2"/>
        <v>71.353942055999994</v>
      </c>
      <c r="I5" s="2">
        <f t="shared" si="3"/>
        <v>35.676971028000004</v>
      </c>
      <c r="J5" s="2">
        <f t="shared" si="4"/>
        <v>107.03091308399999</v>
      </c>
      <c r="K5" s="10">
        <f>SUM($J$2:J5)</f>
        <v>430.05988508400003</v>
      </c>
    </row>
    <row r="6" spans="1:11">
      <c r="A6" s="1">
        <v>16564</v>
      </c>
      <c r="B6">
        <v>5</v>
      </c>
      <c r="C6">
        <f t="shared" si="0"/>
        <v>1</v>
      </c>
      <c r="D6">
        <f t="shared" si="1"/>
        <v>20</v>
      </c>
      <c r="E6">
        <v>4</v>
      </c>
      <c r="F6" s="2">
        <f t="shared" si="5"/>
        <v>3.9522155683240001</v>
      </c>
      <c r="G6" s="2">
        <f t="shared" si="6"/>
        <v>9.8805389208100021</v>
      </c>
      <c r="H6" s="2">
        <f t="shared" si="2"/>
        <v>71.139880229832002</v>
      </c>
      <c r="I6" s="2">
        <f t="shared" si="3"/>
        <v>35.569940114916008</v>
      </c>
      <c r="J6" s="2">
        <f t="shared" si="4"/>
        <v>106.70982034474801</v>
      </c>
      <c r="K6" s="10">
        <f>SUM($J$2:J6)</f>
        <v>536.76970542874801</v>
      </c>
    </row>
    <row r="7" spans="1:11">
      <c r="A7" s="1">
        <v>16565</v>
      </c>
      <c r="B7">
        <v>6</v>
      </c>
      <c r="C7">
        <f t="shared" si="0"/>
        <v>2</v>
      </c>
      <c r="D7">
        <f t="shared" si="1"/>
        <v>20</v>
      </c>
      <c r="E7">
        <v>4</v>
      </c>
      <c r="F7" s="2">
        <f t="shared" si="5"/>
        <v>3.940358921619028</v>
      </c>
      <c r="G7" s="2">
        <f t="shared" si="6"/>
        <v>9.8508973040475727</v>
      </c>
      <c r="H7" s="2">
        <f t="shared" si="2"/>
        <v>70.926460589142508</v>
      </c>
      <c r="I7" s="2">
        <f t="shared" si="3"/>
        <v>35.463230294571261</v>
      </c>
      <c r="J7" s="2">
        <f t="shared" si="4"/>
        <v>106.38969088371377</v>
      </c>
      <c r="K7" s="10">
        <f>SUM($J$2:J7)</f>
        <v>643.15939631246181</v>
      </c>
    </row>
    <row r="8" spans="1:11">
      <c r="A8" s="1">
        <v>16566</v>
      </c>
      <c r="B8">
        <v>7</v>
      </c>
      <c r="C8">
        <f t="shared" si="0"/>
        <v>3</v>
      </c>
      <c r="D8">
        <f t="shared" si="1"/>
        <v>20</v>
      </c>
      <c r="E8">
        <v>4</v>
      </c>
      <c r="F8" s="2">
        <f t="shared" si="5"/>
        <v>3.928537844854171</v>
      </c>
      <c r="G8" s="2">
        <f t="shared" si="6"/>
        <v>9.8213446121354302</v>
      </c>
      <c r="H8" s="2">
        <f t="shared" si="2"/>
        <v>70.713681207375075</v>
      </c>
      <c r="I8" s="2">
        <f t="shared" si="3"/>
        <v>35.356840603687552</v>
      </c>
      <c r="J8" s="2">
        <f t="shared" si="4"/>
        <v>106.07052181106263</v>
      </c>
      <c r="K8" s="10">
        <f>SUM($J$2:J8)</f>
        <v>749.22991812352439</v>
      </c>
    </row>
    <row r="9" spans="1:11">
      <c r="A9" s="1">
        <v>16567</v>
      </c>
      <c r="B9">
        <v>8</v>
      </c>
      <c r="C9">
        <f t="shared" si="0"/>
        <v>4</v>
      </c>
      <c r="D9">
        <f t="shared" si="1"/>
        <v>20</v>
      </c>
      <c r="E9">
        <v>4</v>
      </c>
      <c r="F9" s="2">
        <f t="shared" si="5"/>
        <v>3.9167522313196086</v>
      </c>
      <c r="G9" s="2">
        <f t="shared" si="6"/>
        <v>9.7918805782990237</v>
      </c>
      <c r="H9" s="2">
        <f t="shared" si="2"/>
        <v>70.501540163752964</v>
      </c>
      <c r="I9" s="2">
        <f t="shared" si="3"/>
        <v>35.250770081876489</v>
      </c>
      <c r="J9" s="2">
        <f t="shared" si="4"/>
        <v>105.75231024562945</v>
      </c>
      <c r="K9" s="10">
        <f>SUM($J$2:J9)</f>
        <v>854.98222836915386</v>
      </c>
    </row>
    <row r="10" spans="1:11">
      <c r="A10" s="1">
        <v>16568</v>
      </c>
      <c r="B10">
        <v>9</v>
      </c>
      <c r="C10">
        <f t="shared" si="0"/>
        <v>5</v>
      </c>
      <c r="D10">
        <f t="shared" si="1"/>
        <v>20</v>
      </c>
      <c r="E10">
        <v>4</v>
      </c>
      <c r="F10" s="2">
        <f t="shared" si="5"/>
        <v>3.9050019746256499</v>
      </c>
      <c r="G10" s="2">
        <f t="shared" si="6"/>
        <v>9.7625049365641274</v>
      </c>
      <c r="H10" s="2">
        <f t="shared" si="2"/>
        <v>70.290035543261695</v>
      </c>
      <c r="I10" s="2">
        <f t="shared" si="3"/>
        <v>35.145017771630862</v>
      </c>
      <c r="J10" s="2">
        <f t="shared" si="4"/>
        <v>105.43505331489256</v>
      </c>
      <c r="K10" s="10">
        <f>SUM($J$2:J10)</f>
        <v>960.41728168404643</v>
      </c>
    </row>
    <row r="11" spans="1:11">
      <c r="A11" s="1">
        <v>16569</v>
      </c>
      <c r="B11">
        <v>10</v>
      </c>
      <c r="C11">
        <f t="shared" si="0"/>
        <v>6</v>
      </c>
      <c r="D11">
        <f t="shared" si="1"/>
        <v>20</v>
      </c>
      <c r="E11">
        <v>4</v>
      </c>
      <c r="F11" s="2">
        <f t="shared" si="5"/>
        <v>3.8932869687017728</v>
      </c>
      <c r="G11" s="2">
        <f t="shared" si="6"/>
        <v>9.7332174217544356</v>
      </c>
      <c r="H11" s="2">
        <f t="shared" si="2"/>
        <v>70.079165436631911</v>
      </c>
      <c r="I11" s="2">
        <f t="shared" si="3"/>
        <v>35.03958271831597</v>
      </c>
      <c r="J11" s="2">
        <f t="shared" si="4"/>
        <v>105.11874815494788</v>
      </c>
      <c r="K11" s="10">
        <f>SUM($J$2:J11)</f>
        <v>1065.5360298389944</v>
      </c>
    </row>
    <row r="12" spans="1:11">
      <c r="A12" s="1">
        <v>16570</v>
      </c>
      <c r="B12">
        <v>11</v>
      </c>
      <c r="C12">
        <f t="shared" si="0"/>
        <v>7</v>
      </c>
      <c r="D12">
        <f t="shared" si="1"/>
        <v>18</v>
      </c>
      <c r="E12">
        <v>4</v>
      </c>
      <c r="F12" s="2">
        <f t="shared" si="5"/>
        <v>3.8816071077956673</v>
      </c>
      <c r="G12" s="2">
        <f t="shared" si="6"/>
        <v>9.7040177694891714</v>
      </c>
      <c r="H12" s="2">
        <f t="shared" si="2"/>
        <v>62.882035146289809</v>
      </c>
      <c r="I12" s="2">
        <f t="shared" si="3"/>
        <v>34.934463970161019</v>
      </c>
      <c r="J12" s="2">
        <f t="shared" si="4"/>
        <v>97.816499116450828</v>
      </c>
      <c r="K12" s="10">
        <f>SUM($J$2:J12)</f>
        <v>1163.3525289554452</v>
      </c>
    </row>
    <row r="13" spans="1:11">
      <c r="A13" s="1">
        <v>16571</v>
      </c>
      <c r="B13">
        <v>12</v>
      </c>
      <c r="C13">
        <f t="shared" si="0"/>
        <v>1</v>
      </c>
      <c r="D13">
        <f t="shared" si="1"/>
        <v>20</v>
      </c>
      <c r="E13">
        <v>4</v>
      </c>
      <c r="F13" s="2">
        <f t="shared" si="5"/>
        <v>3.8699622864722802</v>
      </c>
      <c r="G13" s="2">
        <f t="shared" si="6"/>
        <v>9.6749057161807031</v>
      </c>
      <c r="H13" s="2">
        <f t="shared" si="2"/>
        <v>69.659321156501051</v>
      </c>
      <c r="I13" s="2">
        <f t="shared" si="3"/>
        <v>34.829660578250532</v>
      </c>
      <c r="J13" s="2">
        <f t="shared" si="4"/>
        <v>104.48898173475158</v>
      </c>
      <c r="K13" s="10">
        <f>SUM($J$2:J13)</f>
        <v>1267.8415106901969</v>
      </c>
    </row>
    <row r="14" spans="1:11">
      <c r="A14" s="1">
        <v>16572</v>
      </c>
      <c r="B14">
        <v>13</v>
      </c>
      <c r="C14">
        <f t="shared" si="0"/>
        <v>2</v>
      </c>
      <c r="D14">
        <f t="shared" si="1"/>
        <v>20</v>
      </c>
      <c r="E14">
        <v>4</v>
      </c>
      <c r="F14" s="2">
        <f t="shared" si="5"/>
        <v>3.8583523996128632</v>
      </c>
      <c r="G14" s="2">
        <f t="shared" si="6"/>
        <v>9.6458809990321601</v>
      </c>
      <c r="H14" s="2">
        <f t="shared" si="2"/>
        <v>69.450343193031543</v>
      </c>
      <c r="I14" s="2">
        <f t="shared" si="3"/>
        <v>34.725171596515779</v>
      </c>
      <c r="J14" s="2">
        <f t="shared" si="4"/>
        <v>104.17551478954732</v>
      </c>
      <c r="K14" s="10">
        <f>SUM($J$2:J14)</f>
        <v>1372.0170254797442</v>
      </c>
    </row>
    <row r="15" spans="1:11">
      <c r="A15" s="1">
        <v>16573</v>
      </c>
      <c r="B15">
        <v>14</v>
      </c>
      <c r="C15">
        <f t="shared" si="0"/>
        <v>3</v>
      </c>
      <c r="D15">
        <f t="shared" si="1"/>
        <v>20</v>
      </c>
      <c r="E15">
        <v>4</v>
      </c>
      <c r="F15" s="2">
        <f t="shared" si="5"/>
        <v>3.8467773424140246</v>
      </c>
      <c r="G15" s="2">
        <f t="shared" si="6"/>
        <v>9.6169433560350637</v>
      </c>
      <c r="H15" s="2">
        <f t="shared" si="2"/>
        <v>69.241992163452451</v>
      </c>
      <c r="I15" s="2">
        <f t="shared" si="3"/>
        <v>34.620996081726233</v>
      </c>
      <c r="J15" s="2">
        <f t="shared" si="4"/>
        <v>103.86298824517868</v>
      </c>
      <c r="K15" s="10">
        <f>SUM($J$2:J15)</f>
        <v>1475.8800137249229</v>
      </c>
    </row>
    <row r="16" spans="1:11">
      <c r="A16" s="1">
        <v>16574</v>
      </c>
      <c r="B16">
        <v>15</v>
      </c>
      <c r="C16">
        <f t="shared" si="0"/>
        <v>4</v>
      </c>
      <c r="D16">
        <f t="shared" si="1"/>
        <v>20</v>
      </c>
      <c r="E16">
        <v>4</v>
      </c>
      <c r="F16" s="2">
        <f t="shared" si="5"/>
        <v>3.8352370103867823</v>
      </c>
      <c r="G16" s="2">
        <f t="shared" si="6"/>
        <v>9.5880925259669585</v>
      </c>
      <c r="H16" s="2">
        <f t="shared" si="2"/>
        <v>69.034266186962085</v>
      </c>
      <c r="I16" s="2">
        <f t="shared" si="3"/>
        <v>34.51713309348105</v>
      </c>
      <c r="J16" s="2">
        <f t="shared" si="4"/>
        <v>103.55139928044314</v>
      </c>
      <c r="K16" s="10">
        <f>SUM($J$2:J16)</f>
        <v>1579.431413005366</v>
      </c>
    </row>
    <row r="17" spans="1:11">
      <c r="A17" s="1">
        <v>16575</v>
      </c>
      <c r="B17">
        <v>16</v>
      </c>
      <c r="C17">
        <f t="shared" si="0"/>
        <v>5</v>
      </c>
      <c r="D17">
        <f t="shared" si="1"/>
        <v>20</v>
      </c>
      <c r="E17">
        <v>4</v>
      </c>
      <c r="F17" s="2">
        <f t="shared" si="5"/>
        <v>3.8237312993556221</v>
      </c>
      <c r="G17" s="2">
        <f t="shared" si="6"/>
        <v>9.5593282483890576</v>
      </c>
      <c r="H17" s="2">
        <f t="shared" si="2"/>
        <v>68.827163388401203</v>
      </c>
      <c r="I17" s="2">
        <f t="shared" si="3"/>
        <v>34.413581694200609</v>
      </c>
      <c r="J17" s="2">
        <f t="shared" si="4"/>
        <v>103.24074508260182</v>
      </c>
      <c r="K17" s="10">
        <f>SUM($J$2:J17)</f>
        <v>1682.6721580879678</v>
      </c>
    </row>
    <row r="18" spans="1:11">
      <c r="A18" s="1">
        <v>16576</v>
      </c>
      <c r="B18">
        <v>17</v>
      </c>
      <c r="C18">
        <f t="shared" si="0"/>
        <v>6</v>
      </c>
      <c r="D18">
        <f t="shared" si="1"/>
        <v>20</v>
      </c>
      <c r="E18">
        <v>4</v>
      </c>
      <c r="F18" s="2">
        <f t="shared" si="5"/>
        <v>3.8122601054575553</v>
      </c>
      <c r="G18" s="2">
        <f t="shared" si="6"/>
        <v>9.5306502636438903</v>
      </c>
      <c r="H18" s="2">
        <f t="shared" si="2"/>
        <v>68.620681898236001</v>
      </c>
      <c r="I18" s="2">
        <f t="shared" si="3"/>
        <v>34.310340949118007</v>
      </c>
      <c r="J18" s="2">
        <f t="shared" si="4"/>
        <v>102.931022847354</v>
      </c>
      <c r="K18" s="10">
        <f>SUM($J$2:J18)</f>
        <v>1785.6031809353217</v>
      </c>
    </row>
    <row r="19" spans="1:11">
      <c r="A19" s="1">
        <v>16577</v>
      </c>
      <c r="B19">
        <v>18</v>
      </c>
      <c r="C19">
        <f t="shared" si="0"/>
        <v>7</v>
      </c>
      <c r="D19">
        <f t="shared" si="1"/>
        <v>18</v>
      </c>
      <c r="E19">
        <v>4</v>
      </c>
      <c r="F19" s="2">
        <f t="shared" si="5"/>
        <v>3.8008233251411827</v>
      </c>
      <c r="G19" s="2">
        <f t="shared" si="6"/>
        <v>9.5020583128529594</v>
      </c>
      <c r="H19" s="2">
        <f t="shared" si="2"/>
        <v>61.573337867287158</v>
      </c>
      <c r="I19" s="2">
        <f t="shared" si="3"/>
        <v>34.207409926270657</v>
      </c>
      <c r="J19" s="2">
        <f t="shared" si="4"/>
        <v>95.780747793557822</v>
      </c>
      <c r="K19" s="10">
        <f>SUM($J$2:J19)</f>
        <v>1881.3839287288795</v>
      </c>
    </row>
    <row r="20" spans="1:11">
      <c r="A20" s="1">
        <v>16578</v>
      </c>
      <c r="B20">
        <v>19</v>
      </c>
      <c r="C20">
        <f t="shared" si="0"/>
        <v>1</v>
      </c>
      <c r="D20">
        <f t="shared" si="1"/>
        <v>20</v>
      </c>
      <c r="E20">
        <v>4</v>
      </c>
      <c r="F20" s="2">
        <f t="shared" si="5"/>
        <v>3.7894208551657593</v>
      </c>
      <c r="G20" s="2">
        <f t="shared" si="6"/>
        <v>9.4735521379143997</v>
      </c>
      <c r="H20" s="2">
        <f t="shared" si="2"/>
        <v>68.209575392983666</v>
      </c>
      <c r="I20" s="2">
        <f t="shared" si="3"/>
        <v>34.10478769649184</v>
      </c>
      <c r="J20" s="2">
        <f t="shared" si="4"/>
        <v>102.31436308947551</v>
      </c>
      <c r="K20" s="10">
        <f>SUM($J$2:J20)</f>
        <v>1983.6982918183551</v>
      </c>
    </row>
    <row r="21" spans="1:11">
      <c r="A21" s="1">
        <v>16579</v>
      </c>
      <c r="B21">
        <v>20</v>
      </c>
      <c r="C21">
        <f t="shared" si="0"/>
        <v>2</v>
      </c>
      <c r="D21">
        <f t="shared" si="1"/>
        <v>20</v>
      </c>
      <c r="E21">
        <v>4</v>
      </c>
      <c r="F21" s="2">
        <f t="shared" si="5"/>
        <v>3.7780525926002619</v>
      </c>
      <c r="G21" s="2">
        <f t="shared" si="6"/>
        <v>9.4451314815006562</v>
      </c>
      <c r="H21" s="2">
        <f t="shared" si="2"/>
        <v>68.004946666804713</v>
      </c>
      <c r="I21" s="2">
        <f t="shared" si="3"/>
        <v>34.002473333402364</v>
      </c>
      <c r="J21" s="2">
        <f t="shared" si="4"/>
        <v>102.00742000020708</v>
      </c>
      <c r="K21" s="10">
        <f>SUM($J$2:J21)</f>
        <v>2085.7057118185621</v>
      </c>
    </row>
    <row r="22" spans="1:11">
      <c r="A22" s="1">
        <v>16580</v>
      </c>
      <c r="B22">
        <v>21</v>
      </c>
      <c r="C22">
        <f t="shared" si="0"/>
        <v>3</v>
      </c>
      <c r="D22">
        <f t="shared" si="1"/>
        <v>20</v>
      </c>
      <c r="E22">
        <v>4</v>
      </c>
      <c r="F22" s="2">
        <f t="shared" si="5"/>
        <v>3.7667184348224612</v>
      </c>
      <c r="G22" s="2">
        <f t="shared" si="6"/>
        <v>9.416796087056154</v>
      </c>
      <c r="H22" s="2">
        <f t="shared" si="2"/>
        <v>67.800931826804302</v>
      </c>
      <c r="I22" s="2">
        <f t="shared" si="3"/>
        <v>33.900465913402158</v>
      </c>
      <c r="J22" s="2">
        <f t="shared" si="4"/>
        <v>101.70139774020646</v>
      </c>
      <c r="K22" s="10">
        <f>SUM($J$2:J22)</f>
        <v>2187.4071095587688</v>
      </c>
    </row>
    <row r="23" spans="1:11">
      <c r="A23" s="1">
        <v>16581</v>
      </c>
      <c r="B23">
        <v>22</v>
      </c>
      <c r="C23">
        <f t="shared" si="0"/>
        <v>4</v>
      </c>
      <c r="D23">
        <f t="shared" si="1"/>
        <v>20</v>
      </c>
      <c r="E23">
        <v>4</v>
      </c>
      <c r="F23" s="2">
        <f t="shared" si="5"/>
        <v>3.7554182795179938</v>
      </c>
      <c r="G23" s="2">
        <f t="shared" si="6"/>
        <v>9.3885456987949851</v>
      </c>
      <c r="H23" s="2">
        <f t="shared" si="2"/>
        <v>67.597529031323901</v>
      </c>
      <c r="I23" s="2">
        <f t="shared" si="3"/>
        <v>33.798764515661951</v>
      </c>
      <c r="J23" s="2">
        <f t="shared" si="4"/>
        <v>101.39629354698585</v>
      </c>
      <c r="K23" s="10">
        <f>SUM($J$2:J23)</f>
        <v>2288.8034031057546</v>
      </c>
    </row>
    <row r="24" spans="1:11">
      <c r="A24" s="1">
        <v>16582</v>
      </c>
      <c r="B24">
        <v>23</v>
      </c>
      <c r="C24">
        <f t="shared" si="0"/>
        <v>5</v>
      </c>
      <c r="D24">
        <f t="shared" si="1"/>
        <v>20</v>
      </c>
      <c r="E24">
        <v>4</v>
      </c>
      <c r="F24" s="2">
        <f t="shared" si="5"/>
        <v>3.74415202467944</v>
      </c>
      <c r="G24" s="2">
        <f t="shared" si="6"/>
        <v>9.3603800616985993</v>
      </c>
      <c r="H24" s="2">
        <f t="shared" si="2"/>
        <v>67.39473644422992</v>
      </c>
      <c r="I24" s="2">
        <f t="shared" si="3"/>
        <v>33.69736822211496</v>
      </c>
      <c r="J24" s="2">
        <f t="shared" si="4"/>
        <v>101.09210466634488</v>
      </c>
      <c r="K24" s="10">
        <f>SUM($J$2:J24)</f>
        <v>2389.8955077720993</v>
      </c>
    </row>
    <row r="25" spans="1:11">
      <c r="A25" s="1">
        <v>16583</v>
      </c>
      <c r="B25">
        <v>24</v>
      </c>
      <c r="C25">
        <f t="shared" si="0"/>
        <v>6</v>
      </c>
      <c r="D25">
        <f t="shared" si="1"/>
        <v>20</v>
      </c>
      <c r="E25">
        <v>4</v>
      </c>
      <c r="F25" s="2">
        <f t="shared" si="5"/>
        <v>3.7329195686054018</v>
      </c>
      <c r="G25" s="2">
        <f t="shared" si="6"/>
        <v>9.3322989215135035</v>
      </c>
      <c r="H25" s="2">
        <f t="shared" si="2"/>
        <v>67.192552234897235</v>
      </c>
      <c r="I25" s="2">
        <f t="shared" si="3"/>
        <v>33.59627611744861</v>
      </c>
      <c r="J25" s="2">
        <f t="shared" si="4"/>
        <v>100.78882835234585</v>
      </c>
      <c r="K25" s="10">
        <f>SUM($J$2:J25)</f>
        <v>2490.6843361244451</v>
      </c>
    </row>
    <row r="26" spans="1:11">
      <c r="A26" s="1">
        <v>16584</v>
      </c>
      <c r="B26">
        <v>25</v>
      </c>
      <c r="C26">
        <f t="shared" si="0"/>
        <v>7</v>
      </c>
      <c r="D26">
        <f t="shared" si="1"/>
        <v>18</v>
      </c>
      <c r="E26">
        <v>4</v>
      </c>
      <c r="F26" s="2">
        <f t="shared" si="5"/>
        <v>3.7217208098995855</v>
      </c>
      <c r="G26" s="2">
        <f t="shared" si="6"/>
        <v>9.3043020247489636</v>
      </c>
      <c r="H26" s="2">
        <f t="shared" si="2"/>
        <v>60.291877120373286</v>
      </c>
      <c r="I26" s="2">
        <f t="shared" si="3"/>
        <v>33.495487289096268</v>
      </c>
      <c r="J26" s="2">
        <f t="shared" si="4"/>
        <v>93.787364409469546</v>
      </c>
      <c r="K26" s="10">
        <f>SUM($J$2:J26)</f>
        <v>2584.4717005339144</v>
      </c>
    </row>
    <row r="27" spans="1:11">
      <c r="A27" s="1">
        <v>16585</v>
      </c>
      <c r="B27">
        <v>26</v>
      </c>
      <c r="C27">
        <f t="shared" si="0"/>
        <v>1</v>
      </c>
      <c r="D27">
        <f t="shared" si="1"/>
        <v>20</v>
      </c>
      <c r="E27">
        <v>4</v>
      </c>
      <c r="F27" s="2">
        <f t="shared" si="5"/>
        <v>3.7105556474698869</v>
      </c>
      <c r="G27" s="2">
        <f t="shared" si="6"/>
        <v>9.2763891186747163</v>
      </c>
      <c r="H27" s="2">
        <f t="shared" si="2"/>
        <v>66.790001654457967</v>
      </c>
      <c r="I27" s="2">
        <f t="shared" si="3"/>
        <v>33.395000827228976</v>
      </c>
      <c r="J27" s="2">
        <f t="shared" si="4"/>
        <v>100.18500248168695</v>
      </c>
      <c r="K27" s="10">
        <f>SUM($J$2:J27)</f>
        <v>2684.6567030156011</v>
      </c>
    </row>
    <row r="28" spans="1:11">
      <c r="A28" s="1">
        <v>16586</v>
      </c>
      <c r="B28">
        <v>27</v>
      </c>
      <c r="C28">
        <f t="shared" si="0"/>
        <v>2</v>
      </c>
      <c r="D28">
        <f t="shared" si="1"/>
        <v>20</v>
      </c>
      <c r="E28">
        <v>4</v>
      </c>
      <c r="F28" s="2">
        <f t="shared" si="5"/>
        <v>3.6994239805274773</v>
      </c>
      <c r="G28" s="2">
        <f t="shared" si="6"/>
        <v>9.2485599513186916</v>
      </c>
      <c r="H28" s="2">
        <f t="shared" si="2"/>
        <v>66.589631649494592</v>
      </c>
      <c r="I28" s="2">
        <f t="shared" si="3"/>
        <v>33.294815824747289</v>
      </c>
      <c r="J28" s="2">
        <f t="shared" si="4"/>
        <v>99.884447474241881</v>
      </c>
      <c r="K28" s="10">
        <f>SUM($J$2:J28)</f>
        <v>2784.5411504898429</v>
      </c>
    </row>
    <row r="29" spans="1:11">
      <c r="A29" s="1">
        <v>16587</v>
      </c>
      <c r="B29">
        <v>28</v>
      </c>
      <c r="C29">
        <f t="shared" si="0"/>
        <v>3</v>
      </c>
      <c r="D29">
        <f t="shared" si="1"/>
        <v>20</v>
      </c>
      <c r="E29">
        <v>4</v>
      </c>
      <c r="F29" s="2">
        <f t="shared" si="5"/>
        <v>3.6883257085858947</v>
      </c>
      <c r="G29" s="2">
        <f t="shared" si="6"/>
        <v>9.2208142714647359</v>
      </c>
      <c r="H29" s="2">
        <f t="shared" si="2"/>
        <v>66.389862754546101</v>
      </c>
      <c r="I29" s="2">
        <f t="shared" si="3"/>
        <v>33.194931377273051</v>
      </c>
      <c r="J29" s="2">
        <f t="shared" si="4"/>
        <v>99.584794131819152</v>
      </c>
      <c r="K29" s="10">
        <f>SUM($J$2:J29)</f>
        <v>2884.1259446216623</v>
      </c>
    </row>
    <row r="30" spans="1:11">
      <c r="A30" s="1">
        <v>16588</v>
      </c>
      <c r="B30">
        <v>29</v>
      </c>
      <c r="C30">
        <f t="shared" si="0"/>
        <v>4</v>
      </c>
      <c r="D30">
        <f t="shared" si="1"/>
        <v>20</v>
      </c>
      <c r="E30">
        <v>4</v>
      </c>
      <c r="F30" s="2">
        <f t="shared" si="5"/>
        <v>3.6772607314601369</v>
      </c>
      <c r="G30" s="2">
        <f t="shared" si="6"/>
        <v>9.1931518286503415</v>
      </c>
      <c r="H30" s="2">
        <f t="shared" si="2"/>
        <v>66.190693166282458</v>
      </c>
      <c r="I30" s="2">
        <f t="shared" si="3"/>
        <v>33.095346583141229</v>
      </c>
      <c r="J30" s="2">
        <f t="shared" si="4"/>
        <v>99.286039749423679</v>
      </c>
      <c r="K30" s="10">
        <f>SUM($J$2:J30)</f>
        <v>2983.411984371086</v>
      </c>
    </row>
    <row r="31" spans="1:11">
      <c r="A31" s="1">
        <v>16589</v>
      </c>
      <c r="B31">
        <v>30</v>
      </c>
      <c r="C31">
        <f t="shared" si="0"/>
        <v>5</v>
      </c>
      <c r="D31">
        <f t="shared" si="1"/>
        <v>20</v>
      </c>
      <c r="E31">
        <v>4</v>
      </c>
      <c r="F31" s="2">
        <f t="shared" si="5"/>
        <v>3.6662289492657565</v>
      </c>
      <c r="G31" s="2">
        <f t="shared" si="6"/>
        <v>9.165572373164391</v>
      </c>
      <c r="H31" s="2">
        <f t="shared" si="2"/>
        <v>65.992121086783612</v>
      </c>
      <c r="I31" s="2">
        <f t="shared" si="3"/>
        <v>32.996060543391806</v>
      </c>
      <c r="J31" s="2">
        <f t="shared" si="4"/>
        <v>98.988181630175418</v>
      </c>
      <c r="K31" s="10">
        <f>SUM($J$2:J31)</f>
        <v>3082.4001660012614</v>
      </c>
    </row>
    <row r="32" spans="1:11">
      <c r="A32" s="1">
        <v>16590</v>
      </c>
      <c r="B32">
        <v>31</v>
      </c>
      <c r="C32">
        <f t="shared" si="0"/>
        <v>6</v>
      </c>
      <c r="D32">
        <f t="shared" si="1"/>
        <v>20</v>
      </c>
      <c r="E32">
        <v>4</v>
      </c>
      <c r="F32" s="2">
        <f t="shared" si="5"/>
        <v>3.6552302624179593</v>
      </c>
      <c r="G32" s="2">
        <f t="shared" si="6"/>
        <v>9.1380756560448972</v>
      </c>
      <c r="H32" s="2">
        <f t="shared" si="2"/>
        <v>65.794144723523274</v>
      </c>
      <c r="I32" s="2">
        <f t="shared" si="3"/>
        <v>32.89707236176163</v>
      </c>
      <c r="J32" s="2">
        <f t="shared" si="4"/>
        <v>98.691217085284904</v>
      </c>
      <c r="K32" s="10">
        <f>SUM($J$2:J32)</f>
        <v>3181.0913830865461</v>
      </c>
    </row>
    <row r="33" spans="1:11">
      <c r="A33" s="1">
        <v>16591</v>
      </c>
      <c r="B33">
        <v>32</v>
      </c>
      <c r="C33">
        <f t="shared" si="0"/>
        <v>7</v>
      </c>
      <c r="D33">
        <f t="shared" si="1"/>
        <v>18</v>
      </c>
      <c r="E33">
        <v>4</v>
      </c>
      <c r="F33" s="2">
        <f t="shared" si="5"/>
        <v>3.6442645716307056</v>
      </c>
      <c r="G33" s="2">
        <f t="shared" si="6"/>
        <v>9.110661429076762</v>
      </c>
      <c r="H33" s="2">
        <f t="shared" si="2"/>
        <v>59.03708606041743</v>
      </c>
      <c r="I33" s="2">
        <f t="shared" si="3"/>
        <v>32.798381144676341</v>
      </c>
      <c r="J33" s="2">
        <f t="shared" si="4"/>
        <v>91.835467205093778</v>
      </c>
      <c r="K33" s="10">
        <f>SUM($J$2:J33)</f>
        <v>3272.9268502916398</v>
      </c>
    </row>
    <row r="34" spans="1:11">
      <c r="A34" s="1">
        <v>16592</v>
      </c>
      <c r="B34">
        <v>33</v>
      </c>
      <c r="C34">
        <f t="shared" si="0"/>
        <v>1</v>
      </c>
      <c r="D34">
        <f t="shared" si="1"/>
        <v>20</v>
      </c>
      <c r="E34">
        <v>4</v>
      </c>
      <c r="F34" s="2">
        <f t="shared" si="5"/>
        <v>3.6333317779158136</v>
      </c>
      <c r="G34" s="2">
        <f t="shared" si="6"/>
        <v>9.0833294447895323</v>
      </c>
      <c r="H34" s="2">
        <f t="shared" si="2"/>
        <v>65.399972002484645</v>
      </c>
      <c r="I34" s="2">
        <f t="shared" si="3"/>
        <v>32.699986001242316</v>
      </c>
      <c r="J34" s="2">
        <f t="shared" si="4"/>
        <v>98.099958003726954</v>
      </c>
      <c r="K34" s="10">
        <f>SUM($J$2:J34)</f>
        <v>3371.0268082953667</v>
      </c>
    </row>
    <row r="35" spans="1:11">
      <c r="A35" s="1">
        <v>16593</v>
      </c>
      <c r="B35">
        <v>34</v>
      </c>
      <c r="C35">
        <f t="shared" si="0"/>
        <v>2</v>
      </c>
      <c r="D35">
        <f t="shared" si="1"/>
        <v>20</v>
      </c>
      <c r="E35">
        <v>4</v>
      </c>
      <c r="F35" s="2">
        <f t="shared" si="5"/>
        <v>3.622431782582066</v>
      </c>
      <c r="G35" s="2">
        <f t="shared" si="6"/>
        <v>9.0560794564551639</v>
      </c>
      <c r="H35" s="2">
        <f t="shared" si="2"/>
        <v>65.203772086477201</v>
      </c>
      <c r="I35" s="2">
        <f t="shared" si="3"/>
        <v>32.601886043238594</v>
      </c>
      <c r="J35" s="2">
        <f t="shared" si="4"/>
        <v>97.805658129715795</v>
      </c>
      <c r="K35" s="10">
        <f>SUM($J$2:J35)</f>
        <v>3468.8324664250827</v>
      </c>
    </row>
    <row r="36" spans="1:11">
      <c r="A36" s="1">
        <v>16594</v>
      </c>
      <c r="B36">
        <v>35</v>
      </c>
      <c r="C36">
        <f t="shared" si="0"/>
        <v>3</v>
      </c>
      <c r="D36">
        <f t="shared" si="1"/>
        <v>20</v>
      </c>
      <c r="E36">
        <v>4</v>
      </c>
      <c r="F36" s="2">
        <f t="shared" si="5"/>
        <v>3.61156448723432</v>
      </c>
      <c r="G36" s="2">
        <f t="shared" si="6"/>
        <v>9.0289112180857991</v>
      </c>
      <c r="H36" s="2">
        <f t="shared" si="2"/>
        <v>65.008160770217756</v>
      </c>
      <c r="I36" s="2">
        <f t="shared" si="3"/>
        <v>32.504080385108878</v>
      </c>
      <c r="J36" s="2">
        <f t="shared" si="4"/>
        <v>97.512241155326635</v>
      </c>
      <c r="K36" s="10">
        <f>SUM($J$2:J36)</f>
        <v>3566.3447075804092</v>
      </c>
    </row>
    <row r="37" spans="1:11">
      <c r="A37" s="1">
        <v>16595</v>
      </c>
      <c r="B37">
        <v>36</v>
      </c>
      <c r="C37">
        <f t="shared" si="0"/>
        <v>4</v>
      </c>
      <c r="D37">
        <f t="shared" si="1"/>
        <v>20</v>
      </c>
      <c r="E37">
        <v>4</v>
      </c>
      <c r="F37" s="2">
        <f t="shared" si="5"/>
        <v>3.6007297937726168</v>
      </c>
      <c r="G37" s="2">
        <f t="shared" si="6"/>
        <v>9.0018244844315412</v>
      </c>
      <c r="H37" s="2">
        <f t="shared" si="2"/>
        <v>64.813136287907099</v>
      </c>
      <c r="I37" s="2">
        <f t="shared" si="3"/>
        <v>32.40656814395355</v>
      </c>
      <c r="J37" s="2">
        <f t="shared" si="4"/>
        <v>97.219704431860649</v>
      </c>
      <c r="K37" s="10">
        <f>SUM($J$2:J37)</f>
        <v>3663.5644120122697</v>
      </c>
    </row>
    <row r="38" spans="1:11">
      <c r="A38" s="1">
        <v>16596</v>
      </c>
      <c r="B38">
        <v>37</v>
      </c>
      <c r="C38">
        <f t="shared" si="0"/>
        <v>5</v>
      </c>
      <c r="D38">
        <f t="shared" si="1"/>
        <v>20</v>
      </c>
      <c r="E38">
        <v>4</v>
      </c>
      <c r="F38" s="2">
        <f t="shared" si="5"/>
        <v>3.5899276043912991</v>
      </c>
      <c r="G38" s="2">
        <f t="shared" si="6"/>
        <v>8.974819010978246</v>
      </c>
      <c r="H38" s="2">
        <f t="shared" si="2"/>
        <v>64.618696879043384</v>
      </c>
      <c r="I38" s="2">
        <f t="shared" si="3"/>
        <v>32.309348439521685</v>
      </c>
      <c r="J38" s="2">
        <f t="shared" si="4"/>
        <v>96.928045318565069</v>
      </c>
      <c r="K38" s="10">
        <f>SUM($J$2:J38)</f>
        <v>3760.4924573308349</v>
      </c>
    </row>
    <row r="39" spans="1:11">
      <c r="A39" s="1">
        <v>16597</v>
      </c>
      <c r="B39">
        <v>38</v>
      </c>
      <c r="C39">
        <f t="shared" si="0"/>
        <v>6</v>
      </c>
      <c r="D39">
        <f t="shared" si="1"/>
        <v>20</v>
      </c>
      <c r="E39">
        <v>4</v>
      </c>
      <c r="F39" s="2">
        <f t="shared" si="5"/>
        <v>3.579157821578125</v>
      </c>
      <c r="G39" s="2">
        <f t="shared" si="6"/>
        <v>8.9478945539453107</v>
      </c>
      <c r="H39" s="2">
        <f t="shared" si="2"/>
        <v>64.424840788406257</v>
      </c>
      <c r="I39" s="2">
        <f t="shared" si="3"/>
        <v>32.212420394203122</v>
      </c>
      <c r="J39" s="2">
        <f t="shared" si="4"/>
        <v>96.637261182609379</v>
      </c>
      <c r="K39" s="10">
        <f>SUM($J$2:J39)</f>
        <v>3857.1297185134445</v>
      </c>
    </row>
    <row r="40" spans="1:11">
      <c r="A40" s="1">
        <v>16598</v>
      </c>
      <c r="B40">
        <v>39</v>
      </c>
      <c r="C40">
        <f t="shared" si="0"/>
        <v>7</v>
      </c>
      <c r="D40">
        <f t="shared" si="1"/>
        <v>18</v>
      </c>
      <c r="E40">
        <v>4</v>
      </c>
      <c r="F40" s="2">
        <f t="shared" si="5"/>
        <v>3.5684203481133907</v>
      </c>
      <c r="G40" s="2">
        <f t="shared" si="6"/>
        <v>8.9210508702834748</v>
      </c>
      <c r="H40" s="2">
        <f t="shared" si="2"/>
        <v>57.808409639436924</v>
      </c>
      <c r="I40" s="2">
        <f t="shared" si="3"/>
        <v>32.115783133020507</v>
      </c>
      <c r="J40" s="2">
        <f t="shared" si="4"/>
        <v>89.924192772457431</v>
      </c>
      <c r="K40" s="10">
        <f>SUM($J$2:J40)</f>
        <v>3947.0539112859019</v>
      </c>
    </row>
    <row r="41" spans="1:11">
      <c r="A41" s="1">
        <v>16599</v>
      </c>
      <c r="B41">
        <v>40</v>
      </c>
      <c r="C41">
        <f t="shared" si="0"/>
        <v>1</v>
      </c>
      <c r="D41">
        <f t="shared" si="1"/>
        <v>20</v>
      </c>
      <c r="E41">
        <v>4</v>
      </c>
      <c r="F41" s="2">
        <f t="shared" si="5"/>
        <v>3.5577150870690506</v>
      </c>
      <c r="G41" s="2">
        <f t="shared" si="6"/>
        <v>8.8942877176726238</v>
      </c>
      <c r="H41" s="2">
        <f t="shared" si="2"/>
        <v>64.038871567242907</v>
      </c>
      <c r="I41" s="2">
        <f t="shared" si="3"/>
        <v>32.019435783621446</v>
      </c>
      <c r="J41" s="2">
        <f t="shared" si="4"/>
        <v>96.058307350864354</v>
      </c>
      <c r="K41" s="10">
        <f>SUM($J$2:J41)</f>
        <v>4043.1122186367661</v>
      </c>
    </row>
    <row r="42" spans="1:11">
      <c r="A42" s="1">
        <v>16600</v>
      </c>
      <c r="B42">
        <v>41</v>
      </c>
      <c r="C42">
        <f t="shared" si="0"/>
        <v>2</v>
      </c>
      <c r="D42">
        <f t="shared" si="1"/>
        <v>20</v>
      </c>
      <c r="E42">
        <v>4</v>
      </c>
      <c r="F42" s="2">
        <f t="shared" si="5"/>
        <v>3.5470419418078434</v>
      </c>
      <c r="G42" s="2">
        <f t="shared" si="6"/>
        <v>8.8676048545196053</v>
      </c>
      <c r="H42" s="2">
        <f t="shared" si="2"/>
        <v>63.846754952541183</v>
      </c>
      <c r="I42" s="2">
        <f t="shared" si="3"/>
        <v>31.923377476270581</v>
      </c>
      <c r="J42" s="2">
        <f t="shared" si="4"/>
        <v>95.770132428811763</v>
      </c>
      <c r="K42" s="10">
        <f>SUM($J$2:J42)</f>
        <v>4138.8823510655775</v>
      </c>
    </row>
    <row r="43" spans="1:11">
      <c r="A43" s="1">
        <v>16601</v>
      </c>
      <c r="B43">
        <v>42</v>
      </c>
      <c r="C43">
        <f t="shared" si="0"/>
        <v>3</v>
      </c>
      <c r="D43">
        <f t="shared" si="1"/>
        <v>20</v>
      </c>
      <c r="E43">
        <v>4</v>
      </c>
      <c r="F43" s="2">
        <f t="shared" si="5"/>
        <v>3.5364008159824198</v>
      </c>
      <c r="G43" s="2">
        <f t="shared" si="6"/>
        <v>8.8410020399560469</v>
      </c>
      <c r="H43" s="2">
        <f t="shared" si="2"/>
        <v>63.655214687683554</v>
      </c>
      <c r="I43" s="2">
        <f t="shared" si="3"/>
        <v>31.82760734384177</v>
      </c>
      <c r="J43" s="2">
        <f t="shared" si="4"/>
        <v>95.48282203152533</v>
      </c>
      <c r="K43" s="10">
        <f>SUM($J$2:J43)</f>
        <v>4234.3651730971033</v>
      </c>
    </row>
    <row r="44" spans="1:11">
      <c r="A44" s="1">
        <v>16602</v>
      </c>
      <c r="B44">
        <v>43</v>
      </c>
      <c r="C44">
        <f t="shared" si="0"/>
        <v>4</v>
      </c>
      <c r="D44">
        <f t="shared" si="1"/>
        <v>20</v>
      </c>
      <c r="E44">
        <v>4</v>
      </c>
      <c r="F44" s="2">
        <f t="shared" si="5"/>
        <v>3.5257916135344725</v>
      </c>
      <c r="G44" s="2">
        <f t="shared" si="6"/>
        <v>8.8144790338361787</v>
      </c>
      <c r="H44" s="2">
        <f t="shared" si="2"/>
        <v>63.464249043620498</v>
      </c>
      <c r="I44" s="2">
        <f t="shared" si="3"/>
        <v>31.732124521810245</v>
      </c>
      <c r="J44" s="2">
        <f t="shared" si="4"/>
        <v>95.196373565430747</v>
      </c>
      <c r="K44" s="10">
        <f>SUM($J$2:J44)</f>
        <v>4329.5615466625341</v>
      </c>
    </row>
    <row r="45" spans="1:11">
      <c r="A45" s="1">
        <v>16603</v>
      </c>
      <c r="B45">
        <v>44</v>
      </c>
      <c r="C45">
        <f t="shared" si="0"/>
        <v>5</v>
      </c>
      <c r="D45">
        <f t="shared" si="1"/>
        <v>20</v>
      </c>
      <c r="E45">
        <v>4</v>
      </c>
      <c r="F45" s="2">
        <f t="shared" si="5"/>
        <v>3.515214238693869</v>
      </c>
      <c r="G45" s="2">
        <f t="shared" si="6"/>
        <v>8.7880355967346695</v>
      </c>
      <c r="H45" s="2">
        <f t="shared" si="2"/>
        <v>63.273856296489647</v>
      </c>
      <c r="I45" s="2">
        <f t="shared" si="3"/>
        <v>31.636928148244809</v>
      </c>
      <c r="J45" s="2">
        <f t="shared" si="4"/>
        <v>94.91078444473446</v>
      </c>
      <c r="K45" s="10">
        <f>SUM($J$2:J45)</f>
        <v>4424.4723311072685</v>
      </c>
    </row>
    <row r="46" spans="1:11">
      <c r="A46" s="1">
        <v>16604</v>
      </c>
      <c r="B46">
        <v>45</v>
      </c>
      <c r="C46">
        <f t="shared" si="0"/>
        <v>6</v>
      </c>
      <c r="D46">
        <f t="shared" si="1"/>
        <v>20</v>
      </c>
      <c r="E46">
        <v>4</v>
      </c>
      <c r="F46" s="2">
        <f t="shared" si="5"/>
        <v>3.5046685959777872</v>
      </c>
      <c r="G46" s="2">
        <f t="shared" si="6"/>
        <v>8.7616714899444652</v>
      </c>
      <c r="H46" s="2">
        <f t="shared" si="2"/>
        <v>63.084034727600176</v>
      </c>
      <c r="I46" s="2">
        <f t="shared" si="3"/>
        <v>31.542017363800074</v>
      </c>
      <c r="J46" s="2">
        <f t="shared" si="4"/>
        <v>94.626052091400254</v>
      </c>
      <c r="K46" s="10">
        <f>SUM($J$2:J46)</f>
        <v>4519.0983831986687</v>
      </c>
    </row>
    <row r="47" spans="1:11">
      <c r="A47" s="1">
        <v>16605</v>
      </c>
      <c r="B47">
        <v>46</v>
      </c>
      <c r="C47">
        <f t="shared" si="0"/>
        <v>7</v>
      </c>
      <c r="D47">
        <f t="shared" si="1"/>
        <v>18</v>
      </c>
      <c r="E47">
        <v>4</v>
      </c>
      <c r="F47" s="2">
        <f t="shared" si="5"/>
        <v>3.4941545901898539</v>
      </c>
      <c r="G47" s="2">
        <f t="shared" si="6"/>
        <v>8.7353864754746322</v>
      </c>
      <c r="H47" s="2">
        <f t="shared" si="2"/>
        <v>56.605304361075632</v>
      </c>
      <c r="I47" s="2">
        <f t="shared" si="3"/>
        <v>31.447391311708678</v>
      </c>
      <c r="J47" s="2">
        <f t="shared" si="4"/>
        <v>88.05269567278431</v>
      </c>
      <c r="K47" s="10">
        <f>SUM($J$2:J47)</f>
        <v>4607.1510788714531</v>
      </c>
    </row>
    <row r="48" spans="1:11">
      <c r="A48" s="1">
        <v>16606</v>
      </c>
      <c r="B48">
        <v>47</v>
      </c>
      <c r="C48">
        <f t="shared" si="0"/>
        <v>1</v>
      </c>
      <c r="D48">
        <f t="shared" si="1"/>
        <v>20</v>
      </c>
      <c r="E48">
        <v>4</v>
      </c>
      <c r="F48" s="2">
        <f t="shared" si="5"/>
        <v>3.4836721264192843</v>
      </c>
      <c r="G48" s="2">
        <f t="shared" si="6"/>
        <v>8.709180316048208</v>
      </c>
      <c r="H48" s="2">
        <f t="shared" si="2"/>
        <v>62.706098275547127</v>
      </c>
      <c r="I48" s="2">
        <f t="shared" si="3"/>
        <v>31.353049137773549</v>
      </c>
      <c r="J48" s="2">
        <f t="shared" si="4"/>
        <v>94.059147413320673</v>
      </c>
      <c r="K48" s="10">
        <f>SUM($J$2:J48)</f>
        <v>4701.2102262847739</v>
      </c>
    </row>
    <row r="49" spans="1:11">
      <c r="A49" s="1">
        <v>16607</v>
      </c>
      <c r="B49">
        <v>48</v>
      </c>
      <c r="C49">
        <f t="shared" si="0"/>
        <v>2</v>
      </c>
      <c r="D49">
        <f t="shared" si="1"/>
        <v>20</v>
      </c>
      <c r="E49">
        <v>4</v>
      </c>
      <c r="F49" s="2">
        <f t="shared" si="5"/>
        <v>3.4732211100400265</v>
      </c>
      <c r="G49" s="2">
        <f t="shared" si="6"/>
        <v>8.6830527751000641</v>
      </c>
      <c r="H49" s="2">
        <f t="shared" si="2"/>
        <v>62.517979980720476</v>
      </c>
      <c r="I49" s="2">
        <f t="shared" si="3"/>
        <v>31.258989990360231</v>
      </c>
      <c r="J49" s="2">
        <f t="shared" si="4"/>
        <v>93.776969971080703</v>
      </c>
      <c r="K49" s="10">
        <f>SUM($J$2:J49)</f>
        <v>4794.9871962558545</v>
      </c>
    </row>
    <row r="50" spans="1:11">
      <c r="A50" s="1">
        <v>16608</v>
      </c>
      <c r="B50">
        <v>49</v>
      </c>
      <c r="C50">
        <f t="shared" si="0"/>
        <v>3</v>
      </c>
      <c r="D50">
        <f t="shared" si="1"/>
        <v>20</v>
      </c>
      <c r="E50">
        <v>4</v>
      </c>
      <c r="F50" s="2">
        <f t="shared" si="5"/>
        <v>3.4628014467099066</v>
      </c>
      <c r="G50" s="2">
        <f t="shared" si="6"/>
        <v>8.6570036167747642</v>
      </c>
      <c r="H50" s="2">
        <f t="shared" si="2"/>
        <v>62.330426040778313</v>
      </c>
      <c r="I50" s="2">
        <f t="shared" si="3"/>
        <v>31.165213020389153</v>
      </c>
      <c r="J50" s="2">
        <f t="shared" si="4"/>
        <v>93.495639061167466</v>
      </c>
      <c r="K50" s="10">
        <f>SUM($J$2:J50)</f>
        <v>4888.4828353170224</v>
      </c>
    </row>
    <row r="51" spans="1:11">
      <c r="A51" s="1">
        <v>16609</v>
      </c>
      <c r="B51">
        <v>50</v>
      </c>
      <c r="C51">
        <f t="shared" si="0"/>
        <v>4</v>
      </c>
      <c r="D51">
        <f t="shared" si="1"/>
        <v>20</v>
      </c>
      <c r="E51">
        <v>4</v>
      </c>
      <c r="F51" s="2">
        <f t="shared" si="5"/>
        <v>3.452413042369777</v>
      </c>
      <c r="G51" s="2">
        <f t="shared" si="6"/>
        <v>8.6310326059244407</v>
      </c>
      <c r="H51" s="2">
        <f t="shared" si="2"/>
        <v>62.143434762655986</v>
      </c>
      <c r="I51" s="2">
        <f t="shared" si="3"/>
        <v>31.071717381327986</v>
      </c>
      <c r="J51" s="2">
        <f t="shared" si="4"/>
        <v>93.215152143983971</v>
      </c>
      <c r="K51" s="10">
        <f>SUM($J$2:J51)</f>
        <v>4981.6979874610061</v>
      </c>
    </row>
    <row r="52" spans="1:11">
      <c r="A52" s="1">
        <v>16610</v>
      </c>
      <c r="B52">
        <v>51</v>
      </c>
      <c r="C52">
        <f t="shared" si="0"/>
        <v>5</v>
      </c>
      <c r="D52">
        <f t="shared" si="1"/>
        <v>20</v>
      </c>
      <c r="E52">
        <v>4</v>
      </c>
      <c r="F52" s="2">
        <f t="shared" si="5"/>
        <v>3.4420558032426678</v>
      </c>
      <c r="G52" s="2">
        <f t="shared" si="6"/>
        <v>8.6051395081066673</v>
      </c>
      <c r="H52" s="2">
        <f t="shared" si="2"/>
        <v>61.957004458368019</v>
      </c>
      <c r="I52" s="2">
        <f t="shared" si="3"/>
        <v>30.978502229184002</v>
      </c>
      <c r="J52" s="2">
        <f t="shared" si="4"/>
        <v>92.935506687552021</v>
      </c>
      <c r="K52" s="10">
        <f>SUM($J$2:J52)</f>
        <v>5074.6334941485584</v>
      </c>
    </row>
    <row r="53" spans="1:11">
      <c r="A53" s="1">
        <v>16611</v>
      </c>
      <c r="B53">
        <v>52</v>
      </c>
      <c r="C53">
        <f t="shared" si="0"/>
        <v>6</v>
      </c>
      <c r="D53">
        <f t="shared" si="1"/>
        <v>20</v>
      </c>
      <c r="E53">
        <v>4</v>
      </c>
      <c r="F53" s="2">
        <f t="shared" si="5"/>
        <v>3.4317296358329399</v>
      </c>
      <c r="G53" s="2">
        <f t="shared" si="6"/>
        <v>8.5793240895823466</v>
      </c>
      <c r="H53" s="2">
        <f t="shared" si="2"/>
        <v>61.77113344499292</v>
      </c>
      <c r="I53" s="2">
        <f t="shared" si="3"/>
        <v>30.885566722496449</v>
      </c>
      <c r="J53" s="2">
        <f t="shared" si="4"/>
        <v>92.656700167489362</v>
      </c>
      <c r="K53" s="10">
        <f>SUM($J$2:J53)</f>
        <v>5167.2901943160477</v>
      </c>
    </row>
    <row r="54" spans="1:11">
      <c r="A54" s="1">
        <v>16612</v>
      </c>
      <c r="B54">
        <v>53</v>
      </c>
      <c r="C54">
        <f t="shared" si="0"/>
        <v>7</v>
      </c>
      <c r="D54">
        <f t="shared" si="1"/>
        <v>18</v>
      </c>
      <c r="E54">
        <v>4</v>
      </c>
      <c r="F54" s="2">
        <f t="shared" si="5"/>
        <v>3.4214344469254412</v>
      </c>
      <c r="G54" s="2">
        <f t="shared" si="6"/>
        <v>8.5535861173135999</v>
      </c>
      <c r="H54" s="2">
        <f t="shared" si="2"/>
        <v>55.427238040192151</v>
      </c>
      <c r="I54" s="2">
        <f t="shared" si="3"/>
        <v>30.792910022328961</v>
      </c>
      <c r="J54" s="2">
        <f t="shared" si="4"/>
        <v>86.220148062521105</v>
      </c>
      <c r="K54" s="10">
        <f>SUM($J$2:J54)</f>
        <v>5253.5103423785686</v>
      </c>
    </row>
    <row r="55" spans="1:11">
      <c r="A55" s="1">
        <v>16613</v>
      </c>
      <c r="B55">
        <v>54</v>
      </c>
      <c r="C55">
        <f t="shared" si="0"/>
        <v>1</v>
      </c>
      <c r="D55">
        <f t="shared" si="1"/>
        <v>20</v>
      </c>
      <c r="E55">
        <v>4</v>
      </c>
      <c r="F55" s="2">
        <f t="shared" si="5"/>
        <v>3.4111701435846649</v>
      </c>
      <c r="G55" s="2">
        <f t="shared" si="6"/>
        <v>8.5279253589616584</v>
      </c>
      <c r="H55" s="2">
        <f t="shared" si="2"/>
        <v>61.40106258452397</v>
      </c>
      <c r="I55" s="2">
        <f t="shared" si="3"/>
        <v>30.700531292261971</v>
      </c>
      <c r="J55" s="2">
        <f t="shared" si="4"/>
        <v>92.101593876785941</v>
      </c>
      <c r="K55" s="10">
        <f>SUM($J$2:J55)</f>
        <v>5345.6119362553545</v>
      </c>
    </row>
    <row r="56" spans="1:11">
      <c r="A56" s="1">
        <v>16614</v>
      </c>
      <c r="B56">
        <v>55</v>
      </c>
      <c r="C56">
        <f t="shared" si="0"/>
        <v>2</v>
      </c>
      <c r="D56">
        <f t="shared" si="1"/>
        <v>20</v>
      </c>
      <c r="E56">
        <v>4</v>
      </c>
      <c r="F56" s="2">
        <f t="shared" si="5"/>
        <v>3.4009366331539108</v>
      </c>
      <c r="G56" s="2">
        <f t="shared" si="6"/>
        <v>8.5023415828847728</v>
      </c>
      <c r="H56" s="2">
        <f t="shared" si="2"/>
        <v>61.216859396770388</v>
      </c>
      <c r="I56" s="2">
        <f t="shared" si="3"/>
        <v>30.608429698385184</v>
      </c>
      <c r="J56" s="2">
        <f t="shared" si="4"/>
        <v>91.825289095155568</v>
      </c>
      <c r="K56" s="10">
        <f>SUM($J$2:J56)</f>
        <v>5437.4372253505098</v>
      </c>
    </row>
    <row r="57" spans="1:11">
      <c r="A57" s="1">
        <v>16615</v>
      </c>
      <c r="B57">
        <v>56</v>
      </c>
      <c r="C57">
        <f t="shared" si="0"/>
        <v>3</v>
      </c>
      <c r="D57">
        <f t="shared" si="1"/>
        <v>20</v>
      </c>
      <c r="E57">
        <v>4</v>
      </c>
      <c r="F57" s="2">
        <f t="shared" si="5"/>
        <v>3.3907338232544491</v>
      </c>
      <c r="G57" s="2">
        <f t="shared" si="6"/>
        <v>8.4768345581361189</v>
      </c>
      <c r="H57" s="2">
        <f t="shared" si="2"/>
        <v>61.033208818580086</v>
      </c>
      <c r="I57" s="2">
        <f t="shared" si="3"/>
        <v>30.516604409290029</v>
      </c>
      <c r="J57" s="2">
        <f t="shared" si="4"/>
        <v>91.549813227870118</v>
      </c>
      <c r="K57" s="10">
        <f>SUM($J$2:J57)</f>
        <v>5528.9870385783797</v>
      </c>
    </row>
    <row r="58" spans="1:11">
      <c r="A58" s="1">
        <v>16616</v>
      </c>
      <c r="B58">
        <v>57</v>
      </c>
      <c r="C58">
        <f t="shared" si="0"/>
        <v>4</v>
      </c>
      <c r="D58">
        <f t="shared" si="1"/>
        <v>20</v>
      </c>
      <c r="E58">
        <v>4</v>
      </c>
      <c r="F58" s="2">
        <f t="shared" si="5"/>
        <v>3.3805616217846857</v>
      </c>
      <c r="G58" s="2">
        <f t="shared" si="6"/>
        <v>8.4514040544617099</v>
      </c>
      <c r="H58" s="2">
        <f t="shared" si="2"/>
        <v>60.850109192124336</v>
      </c>
      <c r="I58" s="2">
        <f t="shared" si="3"/>
        <v>30.425054596062157</v>
      </c>
      <c r="J58" s="2">
        <f t="shared" si="4"/>
        <v>91.275163788186489</v>
      </c>
      <c r="K58" s="10">
        <f>SUM($J$2:J58)</f>
        <v>5620.2622023665663</v>
      </c>
    </row>
    <row r="59" spans="1:11">
      <c r="A59" s="1">
        <v>16617</v>
      </c>
      <c r="B59">
        <v>58</v>
      </c>
      <c r="C59">
        <f t="shared" si="0"/>
        <v>5</v>
      </c>
      <c r="D59">
        <f t="shared" si="1"/>
        <v>20</v>
      </c>
      <c r="E59">
        <v>4</v>
      </c>
      <c r="F59" s="2">
        <f t="shared" si="5"/>
        <v>3.3704199369193315</v>
      </c>
      <c r="G59" s="2">
        <f t="shared" si="6"/>
        <v>8.4260498422983243</v>
      </c>
      <c r="H59" s="2">
        <f t="shared" si="2"/>
        <v>60.667558864547978</v>
      </c>
      <c r="I59" s="2">
        <f t="shared" si="3"/>
        <v>30.333779432273968</v>
      </c>
      <c r="J59" s="2">
        <f t="shared" si="4"/>
        <v>91.001338296821942</v>
      </c>
      <c r="K59" s="10">
        <f>SUM($J$2:J59)</f>
        <v>5711.2635406633881</v>
      </c>
    </row>
    <row r="60" spans="1:11">
      <c r="A60" s="1">
        <v>16618</v>
      </c>
      <c r="B60">
        <v>59</v>
      </c>
      <c r="C60">
        <f t="shared" si="0"/>
        <v>6</v>
      </c>
      <c r="D60">
        <f t="shared" si="1"/>
        <v>20</v>
      </c>
      <c r="E60">
        <v>4</v>
      </c>
      <c r="F60" s="2">
        <f t="shared" si="5"/>
        <v>3.3603086771085735</v>
      </c>
      <c r="G60" s="2">
        <f t="shared" si="6"/>
        <v>8.4007716927714302</v>
      </c>
      <c r="H60" s="2">
        <f t="shared" si="2"/>
        <v>60.485556187954323</v>
      </c>
      <c r="I60" s="2">
        <f t="shared" si="3"/>
        <v>30.242778093977151</v>
      </c>
      <c r="J60" s="2">
        <f t="shared" si="4"/>
        <v>90.728334281931467</v>
      </c>
      <c r="K60" s="10">
        <f>SUM($J$2:J60)</f>
        <v>5801.99187494532</v>
      </c>
    </row>
    <row r="61" spans="1:11">
      <c r="A61" s="1">
        <v>16619</v>
      </c>
      <c r="B61">
        <v>60</v>
      </c>
      <c r="C61">
        <f t="shared" si="0"/>
        <v>7</v>
      </c>
      <c r="D61">
        <f t="shared" si="1"/>
        <v>18</v>
      </c>
      <c r="E61">
        <v>4</v>
      </c>
      <c r="F61" s="2">
        <f t="shared" si="5"/>
        <v>3.3502277510772478</v>
      </c>
      <c r="G61" s="2">
        <f t="shared" si="6"/>
        <v>8.3755693776931164</v>
      </c>
      <c r="H61" s="2">
        <f t="shared" si="2"/>
        <v>54.27368956745142</v>
      </c>
      <c r="I61" s="2">
        <f t="shared" si="3"/>
        <v>30.15204975969522</v>
      </c>
      <c r="J61" s="2">
        <f t="shared" si="4"/>
        <v>84.425739327146644</v>
      </c>
      <c r="K61" s="10">
        <f>SUM($J$2:J61)</f>
        <v>5886.4176142724664</v>
      </c>
    </row>
    <row r="62" spans="1:11">
      <c r="A62" s="1">
        <v>16620</v>
      </c>
      <c r="B62">
        <v>61</v>
      </c>
      <c r="C62">
        <f t="shared" si="0"/>
        <v>1</v>
      </c>
      <c r="D62">
        <f t="shared" si="1"/>
        <v>20</v>
      </c>
      <c r="E62">
        <v>4</v>
      </c>
      <c r="F62" s="2">
        <f t="shared" si="5"/>
        <v>3.3401770678240159</v>
      </c>
      <c r="G62" s="2">
        <f t="shared" si="6"/>
        <v>8.3504426695600369</v>
      </c>
      <c r="H62" s="2">
        <f t="shared" si="2"/>
        <v>60.123187220832293</v>
      </c>
      <c r="I62" s="2">
        <f t="shared" si="3"/>
        <v>30.061593610416132</v>
      </c>
      <c r="J62" s="2">
        <f t="shared" si="4"/>
        <v>90.184780831248418</v>
      </c>
      <c r="K62" s="10">
        <f>SUM($J$2:J62)</f>
        <v>5976.602395103715</v>
      </c>
    </row>
    <row r="63" spans="1:11">
      <c r="A63" s="1">
        <v>16621</v>
      </c>
      <c r="B63">
        <v>62</v>
      </c>
      <c r="C63">
        <f t="shared" si="0"/>
        <v>2</v>
      </c>
      <c r="D63">
        <f t="shared" si="1"/>
        <v>20</v>
      </c>
      <c r="E63">
        <v>4</v>
      </c>
      <c r="F63" s="2">
        <f t="shared" si="5"/>
        <v>3.3301565366205437</v>
      </c>
      <c r="G63" s="2">
        <f t="shared" si="6"/>
        <v>8.3253913415513576</v>
      </c>
      <c r="H63" s="2">
        <f t="shared" si="2"/>
        <v>59.942817659169791</v>
      </c>
      <c r="I63" s="2">
        <f t="shared" si="3"/>
        <v>29.971408829584888</v>
      </c>
      <c r="J63" s="2">
        <f t="shared" si="4"/>
        <v>89.914226488754679</v>
      </c>
      <c r="K63" s="10">
        <f>SUM($J$2:J63)</f>
        <v>6066.5166215924701</v>
      </c>
    </row>
    <row r="64" spans="1:11">
      <c r="A64" s="1">
        <v>16622</v>
      </c>
      <c r="B64">
        <v>63</v>
      </c>
      <c r="C64">
        <f t="shared" si="0"/>
        <v>3</v>
      </c>
      <c r="D64">
        <f t="shared" si="1"/>
        <v>20</v>
      </c>
      <c r="E64">
        <v>4</v>
      </c>
      <c r="F64" s="2">
        <f t="shared" si="5"/>
        <v>3.3201660670106818</v>
      </c>
      <c r="G64" s="2">
        <f t="shared" si="6"/>
        <v>8.3004151675267028</v>
      </c>
      <c r="H64" s="2">
        <f t="shared" si="2"/>
        <v>59.762989206192273</v>
      </c>
      <c r="I64" s="2">
        <f t="shared" si="3"/>
        <v>29.881494603096129</v>
      </c>
      <c r="J64" s="2">
        <f t="shared" si="4"/>
        <v>89.644483809288403</v>
      </c>
      <c r="K64" s="10">
        <f>SUM($J$2:J64)</f>
        <v>6156.1611054017585</v>
      </c>
    </row>
    <row r="65" spans="1:11">
      <c r="A65" s="1">
        <v>16623</v>
      </c>
      <c r="B65">
        <v>64</v>
      </c>
      <c r="C65">
        <f t="shared" si="0"/>
        <v>4</v>
      </c>
      <c r="D65">
        <f t="shared" si="1"/>
        <v>20</v>
      </c>
      <c r="E65">
        <v>4</v>
      </c>
      <c r="F65" s="2">
        <f t="shared" si="5"/>
        <v>3.3102055688096499</v>
      </c>
      <c r="G65" s="2">
        <f t="shared" si="6"/>
        <v>8.2755139220241229</v>
      </c>
      <c r="H65" s="2">
        <f t="shared" si="2"/>
        <v>59.583700238573698</v>
      </c>
      <c r="I65" s="2">
        <f t="shared" si="3"/>
        <v>29.791850119286842</v>
      </c>
      <c r="J65" s="2">
        <f t="shared" si="4"/>
        <v>89.375550357860533</v>
      </c>
      <c r="K65" s="10">
        <f>SUM($J$2:J65)</f>
        <v>6245.536655759619</v>
      </c>
    </row>
    <row r="66" spans="1:11">
      <c r="A66" s="1">
        <v>16624</v>
      </c>
      <c r="B66">
        <v>65</v>
      </c>
      <c r="C66">
        <f t="shared" si="0"/>
        <v>5</v>
      </c>
      <c r="D66">
        <f t="shared" si="1"/>
        <v>20</v>
      </c>
      <c r="E66">
        <v>4</v>
      </c>
      <c r="F66" s="2">
        <f t="shared" si="5"/>
        <v>3.3002749521032211</v>
      </c>
      <c r="G66" s="2">
        <f t="shared" si="6"/>
        <v>8.25068738025805</v>
      </c>
      <c r="H66" s="2">
        <f t="shared" si="2"/>
        <v>59.40494913785799</v>
      </c>
      <c r="I66" s="2">
        <f t="shared" si="3"/>
        <v>29.702474568928981</v>
      </c>
      <c r="J66" s="2">
        <f t="shared" si="4"/>
        <v>89.107423706786975</v>
      </c>
      <c r="K66" s="10">
        <f>SUM($J$2:J66)</f>
        <v>6334.6440794664059</v>
      </c>
    </row>
    <row r="67" spans="1:11">
      <c r="A67" s="1">
        <v>16625</v>
      </c>
      <c r="B67">
        <v>66</v>
      </c>
      <c r="C67">
        <f t="shared" ref="C67:C108" si="7">WEEKDAY(A67,2)</f>
        <v>6</v>
      </c>
      <c r="D67">
        <f t="shared" ref="D67:D108" si="8">IF(C67&lt;&gt;7,20,18)</f>
        <v>20</v>
      </c>
      <c r="E67">
        <v>4</v>
      </c>
      <c r="F67" s="2">
        <f t="shared" si="5"/>
        <v>3.2903741272469116</v>
      </c>
      <c r="G67" s="2">
        <f t="shared" si="6"/>
        <v>8.2259353181172763</v>
      </c>
      <c r="H67" s="2">
        <f t="shared" ref="H67:H108" si="9">F67*D67*0.9</f>
        <v>59.226734290444419</v>
      </c>
      <c r="I67" s="2">
        <f t="shared" ref="I67:I108" si="10">G67*E67*0.9</f>
        <v>29.613367145222195</v>
      </c>
      <c r="J67" s="2">
        <f t="shared" ref="J67:J108" si="11">H67+I67</f>
        <v>88.840101435666611</v>
      </c>
      <c r="K67" s="10">
        <f>SUM($J$2:J67)</f>
        <v>6423.4841809020727</v>
      </c>
    </row>
    <row r="68" spans="1:11">
      <c r="A68" s="1">
        <v>16626</v>
      </c>
      <c r="B68">
        <v>67</v>
      </c>
      <c r="C68">
        <f t="shared" si="7"/>
        <v>7</v>
      </c>
      <c r="D68">
        <f t="shared" si="8"/>
        <v>18</v>
      </c>
      <c r="E68">
        <v>4</v>
      </c>
      <c r="F68" s="2">
        <f t="shared" ref="F68:F108" si="12">F67*0.997</f>
        <v>3.2805030048651709</v>
      </c>
      <c r="G68" s="2">
        <f t="shared" ref="G68:G108" si="13">G67*0.997</f>
        <v>8.2012575121629236</v>
      </c>
      <c r="H68" s="2">
        <f t="shared" si="9"/>
        <v>53.144148678815768</v>
      </c>
      <c r="I68" s="2">
        <f t="shared" si="10"/>
        <v>29.524527043786527</v>
      </c>
      <c r="J68" s="2">
        <f t="shared" si="11"/>
        <v>82.668675722602302</v>
      </c>
      <c r="K68" s="10">
        <f>SUM($J$2:J68)</f>
        <v>6506.1528566246752</v>
      </c>
    </row>
    <row r="69" spans="1:11">
      <c r="A69" s="1">
        <v>16627</v>
      </c>
      <c r="B69">
        <v>68</v>
      </c>
      <c r="C69">
        <f t="shared" si="7"/>
        <v>1</v>
      </c>
      <c r="D69">
        <f t="shared" si="8"/>
        <v>20</v>
      </c>
      <c r="E69">
        <v>4</v>
      </c>
      <c r="F69" s="2">
        <f t="shared" si="12"/>
        <v>3.2706614958505753</v>
      </c>
      <c r="G69" s="2">
        <f t="shared" si="13"/>
        <v>8.1766537396264347</v>
      </c>
      <c r="H69" s="2">
        <f t="shared" si="9"/>
        <v>58.871906925310356</v>
      </c>
      <c r="I69" s="2">
        <f t="shared" si="10"/>
        <v>29.435953462655167</v>
      </c>
      <c r="J69" s="2">
        <f t="shared" si="11"/>
        <v>88.307860387965519</v>
      </c>
      <c r="K69" s="10">
        <f>SUM($J$2:J69)</f>
        <v>6594.460717012641</v>
      </c>
    </row>
    <row r="70" spans="1:11">
      <c r="A70" s="1">
        <v>16628</v>
      </c>
      <c r="B70">
        <v>69</v>
      </c>
      <c r="C70">
        <f t="shared" si="7"/>
        <v>2</v>
      </c>
      <c r="D70">
        <f t="shared" si="8"/>
        <v>20</v>
      </c>
      <c r="E70">
        <v>4</v>
      </c>
      <c r="F70" s="2">
        <f t="shared" si="12"/>
        <v>3.2608495113630234</v>
      </c>
      <c r="G70" s="2">
        <f t="shared" si="13"/>
        <v>8.1521237784075549</v>
      </c>
      <c r="H70" s="2">
        <f t="shared" si="9"/>
        <v>58.695291204534421</v>
      </c>
      <c r="I70" s="2">
        <f t="shared" si="10"/>
        <v>29.3476456022672</v>
      </c>
      <c r="J70" s="2">
        <f t="shared" si="11"/>
        <v>88.04293680680162</v>
      </c>
      <c r="K70" s="10">
        <f>SUM($J$2:J70)</f>
        <v>6682.5036538194427</v>
      </c>
    </row>
    <row r="71" spans="1:11">
      <c r="A71" s="1">
        <v>16629</v>
      </c>
      <c r="B71">
        <v>70</v>
      </c>
      <c r="C71">
        <f t="shared" si="7"/>
        <v>3</v>
      </c>
      <c r="D71">
        <f t="shared" si="8"/>
        <v>20</v>
      </c>
      <c r="E71">
        <v>4</v>
      </c>
      <c r="F71" s="2">
        <f t="shared" si="12"/>
        <v>3.2510669628289341</v>
      </c>
      <c r="G71" s="2">
        <f t="shared" si="13"/>
        <v>8.127667407072332</v>
      </c>
      <c r="H71" s="2">
        <f t="shared" si="9"/>
        <v>58.519205330920819</v>
      </c>
      <c r="I71" s="2">
        <f t="shared" si="10"/>
        <v>29.259602665460395</v>
      </c>
      <c r="J71" s="2">
        <f t="shared" si="11"/>
        <v>87.778807996381218</v>
      </c>
      <c r="K71" s="10">
        <f>SUM($J$2:J71)</f>
        <v>6770.2824618158238</v>
      </c>
    </row>
    <row r="72" spans="1:11">
      <c r="A72" s="1">
        <v>16630</v>
      </c>
      <c r="B72">
        <v>71</v>
      </c>
      <c r="C72">
        <f t="shared" si="7"/>
        <v>4</v>
      </c>
      <c r="D72">
        <f t="shared" si="8"/>
        <v>20</v>
      </c>
      <c r="E72">
        <v>4</v>
      </c>
      <c r="F72" s="2">
        <f t="shared" si="12"/>
        <v>3.2413137619404475</v>
      </c>
      <c r="G72" s="2">
        <f t="shared" si="13"/>
        <v>8.1032844048511148</v>
      </c>
      <c r="H72" s="2">
        <f t="shared" si="9"/>
        <v>58.343647714928053</v>
      </c>
      <c r="I72" s="2">
        <f t="shared" si="10"/>
        <v>29.171823857464013</v>
      </c>
      <c r="J72" s="2">
        <f t="shared" si="11"/>
        <v>87.515471572392073</v>
      </c>
      <c r="K72" s="10">
        <f>SUM($J$2:J72)</f>
        <v>6857.7979333882158</v>
      </c>
    </row>
    <row r="73" spans="1:11">
      <c r="A73" s="1">
        <v>16631</v>
      </c>
      <c r="B73">
        <v>72</v>
      </c>
      <c r="C73">
        <f t="shared" si="7"/>
        <v>5</v>
      </c>
      <c r="D73">
        <f t="shared" si="8"/>
        <v>20</v>
      </c>
      <c r="E73">
        <v>4</v>
      </c>
      <c r="F73" s="2">
        <f t="shared" si="12"/>
        <v>3.2315898206546261</v>
      </c>
      <c r="G73" s="2">
        <f t="shared" si="13"/>
        <v>8.078974551636561</v>
      </c>
      <c r="H73" s="2">
        <f t="shared" si="9"/>
        <v>58.168616771783263</v>
      </c>
      <c r="I73" s="2">
        <f t="shared" si="10"/>
        <v>29.084308385891621</v>
      </c>
      <c r="J73" s="2">
        <f t="shared" si="11"/>
        <v>87.252925157674881</v>
      </c>
      <c r="K73" s="10">
        <f>SUM($J$2:J73)</f>
        <v>6945.0508585458911</v>
      </c>
    </row>
    <row r="74" spans="1:11">
      <c r="A74" s="1">
        <v>16632</v>
      </c>
      <c r="B74">
        <v>73</v>
      </c>
      <c r="C74">
        <f t="shared" si="7"/>
        <v>6</v>
      </c>
      <c r="D74">
        <f t="shared" si="8"/>
        <v>20</v>
      </c>
      <c r="E74">
        <v>4</v>
      </c>
      <c r="F74" s="2">
        <f t="shared" si="12"/>
        <v>3.2218950511926621</v>
      </c>
      <c r="G74" s="2">
        <f t="shared" si="13"/>
        <v>8.0547376279816518</v>
      </c>
      <c r="H74" s="2">
        <f t="shared" si="9"/>
        <v>57.994110921467922</v>
      </c>
      <c r="I74" s="2">
        <f t="shared" si="10"/>
        <v>28.997055460733947</v>
      </c>
      <c r="J74" s="2">
        <f t="shared" si="11"/>
        <v>86.991166382201868</v>
      </c>
      <c r="K74" s="10">
        <f>SUM($J$2:J74)</f>
        <v>7032.0420249280933</v>
      </c>
    </row>
    <row r="75" spans="1:11">
      <c r="A75" s="1">
        <v>16633</v>
      </c>
      <c r="B75">
        <v>74</v>
      </c>
      <c r="C75">
        <f t="shared" si="7"/>
        <v>7</v>
      </c>
      <c r="D75">
        <f t="shared" si="8"/>
        <v>18</v>
      </c>
      <c r="E75">
        <v>4</v>
      </c>
      <c r="F75" s="2">
        <f t="shared" si="12"/>
        <v>3.2122293660390842</v>
      </c>
      <c r="G75" s="2">
        <f t="shared" si="13"/>
        <v>8.0305734150977077</v>
      </c>
      <c r="H75" s="2">
        <f t="shared" si="9"/>
        <v>52.038115729833159</v>
      </c>
      <c r="I75" s="2">
        <f t="shared" si="10"/>
        <v>28.910064294351749</v>
      </c>
      <c r="J75" s="2">
        <f t="shared" si="11"/>
        <v>80.948180024184907</v>
      </c>
      <c r="K75" s="10">
        <f>SUM($J$2:J75)</f>
        <v>7112.990204952278</v>
      </c>
    </row>
    <row r="76" spans="1:11">
      <c r="A76" s="1">
        <v>16634</v>
      </c>
      <c r="B76">
        <v>75</v>
      </c>
      <c r="C76">
        <f t="shared" si="7"/>
        <v>1</v>
      </c>
      <c r="D76">
        <f t="shared" si="8"/>
        <v>20</v>
      </c>
      <c r="E76">
        <v>4</v>
      </c>
      <c r="F76" s="2">
        <f t="shared" si="12"/>
        <v>3.202592677940967</v>
      </c>
      <c r="G76" s="2">
        <f t="shared" si="13"/>
        <v>8.0064816948524147</v>
      </c>
      <c r="H76" s="2">
        <f t="shared" si="9"/>
        <v>57.646668202937413</v>
      </c>
      <c r="I76" s="2">
        <f t="shared" si="10"/>
        <v>28.823334101468692</v>
      </c>
      <c r="J76" s="2">
        <f t="shared" si="11"/>
        <v>86.470002304406108</v>
      </c>
      <c r="K76" s="10">
        <f>SUM($J$2:J76)</f>
        <v>7199.460207256684</v>
      </c>
    </row>
    <row r="77" spans="1:11">
      <c r="A77" s="1">
        <v>16635</v>
      </c>
      <c r="B77">
        <v>76</v>
      </c>
      <c r="C77">
        <f t="shared" si="7"/>
        <v>2</v>
      </c>
      <c r="D77">
        <f t="shared" si="8"/>
        <v>20</v>
      </c>
      <c r="E77">
        <v>4</v>
      </c>
      <c r="F77" s="2">
        <f t="shared" si="12"/>
        <v>3.192984899907144</v>
      </c>
      <c r="G77" s="2">
        <f t="shared" si="13"/>
        <v>7.982462249767857</v>
      </c>
      <c r="H77" s="2">
        <f t="shared" si="9"/>
        <v>57.473728198328594</v>
      </c>
      <c r="I77" s="2">
        <f t="shared" si="10"/>
        <v>28.736864099164286</v>
      </c>
      <c r="J77" s="2">
        <f t="shared" si="11"/>
        <v>86.21059229749288</v>
      </c>
      <c r="K77" s="10">
        <f>SUM($J$2:J77)</f>
        <v>7285.6707995541765</v>
      </c>
    </row>
    <row r="78" spans="1:11">
      <c r="A78" s="1">
        <v>16636</v>
      </c>
      <c r="B78">
        <v>77</v>
      </c>
      <c r="C78">
        <f t="shared" si="7"/>
        <v>3</v>
      </c>
      <c r="D78">
        <f t="shared" si="8"/>
        <v>20</v>
      </c>
      <c r="E78">
        <v>4</v>
      </c>
      <c r="F78" s="2">
        <f t="shared" si="12"/>
        <v>3.1834059452074226</v>
      </c>
      <c r="G78" s="2">
        <f t="shared" si="13"/>
        <v>7.9585148630185536</v>
      </c>
      <c r="H78" s="2">
        <f t="shared" si="9"/>
        <v>57.301307013733606</v>
      </c>
      <c r="I78" s="2">
        <f t="shared" si="10"/>
        <v>28.650653506866792</v>
      </c>
      <c r="J78" s="2">
        <f t="shared" si="11"/>
        <v>85.951960520600394</v>
      </c>
      <c r="K78" s="10">
        <f>SUM($J$2:J78)</f>
        <v>7371.622760074777</v>
      </c>
    </row>
    <row r="79" spans="1:11">
      <c r="A79" s="1">
        <v>16637</v>
      </c>
      <c r="B79">
        <v>78</v>
      </c>
      <c r="C79">
        <f t="shared" si="7"/>
        <v>4</v>
      </c>
      <c r="D79">
        <f t="shared" si="8"/>
        <v>20</v>
      </c>
      <c r="E79">
        <v>4</v>
      </c>
      <c r="F79" s="2">
        <f t="shared" si="12"/>
        <v>3.1738557273718002</v>
      </c>
      <c r="G79" s="2">
        <f t="shared" si="13"/>
        <v>7.9346393184294977</v>
      </c>
      <c r="H79" s="2">
        <f t="shared" si="9"/>
        <v>57.129403092692407</v>
      </c>
      <c r="I79" s="2">
        <f t="shared" si="10"/>
        <v>28.564701546346193</v>
      </c>
      <c r="J79" s="2">
        <f t="shared" si="11"/>
        <v>85.694104639038599</v>
      </c>
      <c r="K79" s="10">
        <f>SUM($J$2:J79)</f>
        <v>7457.3168647138154</v>
      </c>
    </row>
    <row r="80" spans="1:11">
      <c r="A80" s="1">
        <v>16638</v>
      </c>
      <c r="B80">
        <v>79</v>
      </c>
      <c r="C80">
        <f t="shared" si="7"/>
        <v>5</v>
      </c>
      <c r="D80">
        <f t="shared" si="8"/>
        <v>20</v>
      </c>
      <c r="E80">
        <v>4</v>
      </c>
      <c r="F80" s="2">
        <f t="shared" si="12"/>
        <v>3.1643341601896848</v>
      </c>
      <c r="G80" s="2">
        <f t="shared" si="13"/>
        <v>7.910835400474209</v>
      </c>
      <c r="H80" s="2">
        <f t="shared" si="9"/>
        <v>56.958014883414329</v>
      </c>
      <c r="I80" s="2">
        <f t="shared" si="10"/>
        <v>28.479007441707154</v>
      </c>
      <c r="J80" s="2">
        <f t="shared" si="11"/>
        <v>85.43702232512149</v>
      </c>
      <c r="K80" s="10">
        <f>SUM($J$2:J80)</f>
        <v>7542.7538870389371</v>
      </c>
    </row>
    <row r="81" spans="1:11">
      <c r="A81" s="1">
        <v>16639</v>
      </c>
      <c r="B81">
        <v>80</v>
      </c>
      <c r="C81">
        <f t="shared" si="7"/>
        <v>6</v>
      </c>
      <c r="D81">
        <f t="shared" si="8"/>
        <v>20</v>
      </c>
      <c r="E81">
        <v>4</v>
      </c>
      <c r="F81" s="2">
        <f t="shared" si="12"/>
        <v>3.1548411577091158</v>
      </c>
      <c r="G81" s="2">
        <f t="shared" si="13"/>
        <v>7.8871028942727861</v>
      </c>
      <c r="H81" s="2">
        <f t="shared" si="9"/>
        <v>56.787140838764088</v>
      </c>
      <c r="I81" s="2">
        <f t="shared" si="10"/>
        <v>28.39357041938203</v>
      </c>
      <c r="J81" s="2">
        <f t="shared" si="11"/>
        <v>85.180711258146118</v>
      </c>
      <c r="K81" s="10">
        <f>SUM($J$2:J81)</f>
        <v>7627.9345982970835</v>
      </c>
    </row>
    <row r="82" spans="1:11">
      <c r="A82" s="1">
        <v>16640</v>
      </c>
      <c r="B82">
        <v>81</v>
      </c>
      <c r="C82">
        <f t="shared" si="7"/>
        <v>7</v>
      </c>
      <c r="D82">
        <f t="shared" si="8"/>
        <v>18</v>
      </c>
      <c r="E82">
        <v>4</v>
      </c>
      <c r="F82" s="2">
        <f t="shared" si="12"/>
        <v>3.1453766342359883</v>
      </c>
      <c r="G82" s="2">
        <f t="shared" si="13"/>
        <v>7.8634415855899675</v>
      </c>
      <c r="H82" s="2">
        <f t="shared" si="9"/>
        <v>50.955101474623007</v>
      </c>
      <c r="I82" s="2">
        <f t="shared" si="10"/>
        <v>28.308389708123883</v>
      </c>
      <c r="J82" s="2">
        <f t="shared" si="11"/>
        <v>79.26349118274689</v>
      </c>
      <c r="K82" s="10">
        <f>SUM($J$2:J82)</f>
        <v>7707.1980894798307</v>
      </c>
    </row>
    <row r="83" spans="1:11">
      <c r="A83" s="1">
        <v>16641</v>
      </c>
      <c r="B83">
        <v>82</v>
      </c>
      <c r="C83">
        <f t="shared" si="7"/>
        <v>1</v>
      </c>
      <c r="D83">
        <f t="shared" si="8"/>
        <v>20</v>
      </c>
      <c r="E83">
        <v>4</v>
      </c>
      <c r="F83" s="2">
        <f t="shared" si="12"/>
        <v>3.1359405043332802</v>
      </c>
      <c r="G83" s="2">
        <f t="shared" si="13"/>
        <v>7.8398512608331972</v>
      </c>
      <c r="H83" s="2">
        <f t="shared" si="9"/>
        <v>56.446929077999044</v>
      </c>
      <c r="I83" s="2">
        <f t="shared" si="10"/>
        <v>28.223464538999512</v>
      </c>
      <c r="J83" s="2">
        <f t="shared" si="11"/>
        <v>84.670393616998552</v>
      </c>
      <c r="K83" s="10">
        <f>SUM($J$2:J83)</f>
        <v>7791.8684830968296</v>
      </c>
    </row>
    <row r="84" spans="1:11">
      <c r="A84" s="1">
        <v>16642</v>
      </c>
      <c r="B84">
        <v>83</v>
      </c>
      <c r="C84">
        <f t="shared" si="7"/>
        <v>2</v>
      </c>
      <c r="D84">
        <f t="shared" si="8"/>
        <v>20</v>
      </c>
      <c r="E84">
        <v>4</v>
      </c>
      <c r="F84" s="2">
        <f t="shared" si="12"/>
        <v>3.1265326828202804</v>
      </c>
      <c r="G84" s="2">
        <f t="shared" si="13"/>
        <v>7.8163317070506979</v>
      </c>
      <c r="H84" s="2">
        <f t="shared" si="9"/>
        <v>56.277588290765046</v>
      </c>
      <c r="I84" s="2">
        <f t="shared" si="10"/>
        <v>28.138794145382512</v>
      </c>
      <c r="J84" s="2">
        <f t="shared" si="11"/>
        <v>84.416382436147558</v>
      </c>
      <c r="K84" s="10">
        <f>SUM($J$2:J84)</f>
        <v>7876.2848655329772</v>
      </c>
    </row>
    <row r="85" spans="1:11">
      <c r="A85" s="1">
        <v>16643</v>
      </c>
      <c r="B85">
        <v>84</v>
      </c>
      <c r="C85">
        <f t="shared" si="7"/>
        <v>3</v>
      </c>
      <c r="D85">
        <f t="shared" si="8"/>
        <v>20</v>
      </c>
      <c r="E85">
        <v>4</v>
      </c>
      <c r="F85" s="2">
        <f t="shared" si="12"/>
        <v>3.1171530847718194</v>
      </c>
      <c r="G85" s="2">
        <f t="shared" si="13"/>
        <v>7.7928827119295461</v>
      </c>
      <c r="H85" s="2">
        <f t="shared" si="9"/>
        <v>56.108755525892754</v>
      </c>
      <c r="I85" s="2">
        <f t="shared" si="10"/>
        <v>28.054377762946366</v>
      </c>
      <c r="J85" s="2">
        <f t="shared" si="11"/>
        <v>84.16313328883912</v>
      </c>
      <c r="K85" s="10">
        <f>SUM($J$2:J85)</f>
        <v>7960.4479988218163</v>
      </c>
    </row>
    <row r="86" spans="1:11">
      <c r="A86" s="1">
        <v>16644</v>
      </c>
      <c r="B86">
        <v>85</v>
      </c>
      <c r="C86">
        <f t="shared" si="7"/>
        <v>4</v>
      </c>
      <c r="D86">
        <f t="shared" si="8"/>
        <v>20</v>
      </c>
      <c r="E86">
        <v>4</v>
      </c>
      <c r="F86" s="2">
        <f t="shared" si="12"/>
        <v>3.1078016255175038</v>
      </c>
      <c r="G86" s="2">
        <f t="shared" si="13"/>
        <v>7.7695040637937574</v>
      </c>
      <c r="H86" s="2">
        <f t="shared" si="9"/>
        <v>55.940429259315067</v>
      </c>
      <c r="I86" s="2">
        <f t="shared" si="10"/>
        <v>27.970214629657526</v>
      </c>
      <c r="J86" s="2">
        <f t="shared" si="11"/>
        <v>83.910643888972601</v>
      </c>
      <c r="K86" s="10">
        <f>SUM($J$2:J86)</f>
        <v>8044.3586427107894</v>
      </c>
    </row>
    <row r="87" spans="1:11">
      <c r="A87" s="1">
        <v>16645</v>
      </c>
      <c r="B87">
        <v>86</v>
      </c>
      <c r="C87">
        <f t="shared" si="7"/>
        <v>5</v>
      </c>
      <c r="D87">
        <f t="shared" si="8"/>
        <v>20</v>
      </c>
      <c r="E87">
        <v>4</v>
      </c>
      <c r="F87" s="2">
        <f t="shared" si="12"/>
        <v>3.0984782206409514</v>
      </c>
      <c r="G87" s="2">
        <f t="shared" si="13"/>
        <v>7.7461955516023764</v>
      </c>
      <c r="H87" s="2">
        <f t="shared" si="9"/>
        <v>55.772607971537127</v>
      </c>
      <c r="I87" s="2">
        <f t="shared" si="10"/>
        <v>27.886303985768556</v>
      </c>
      <c r="J87" s="2">
        <f t="shared" si="11"/>
        <v>83.658911957305691</v>
      </c>
      <c r="K87" s="10">
        <f>SUM($J$2:J87)</f>
        <v>8128.0175546680948</v>
      </c>
    </row>
    <row r="88" spans="1:11">
      <c r="A88" s="1">
        <v>16646</v>
      </c>
      <c r="B88">
        <v>87</v>
      </c>
      <c r="C88">
        <f t="shared" si="7"/>
        <v>6</v>
      </c>
      <c r="D88">
        <f t="shared" si="8"/>
        <v>20</v>
      </c>
      <c r="E88">
        <v>4</v>
      </c>
      <c r="F88" s="2">
        <f t="shared" si="12"/>
        <v>3.0891827859790286</v>
      </c>
      <c r="G88" s="2">
        <f t="shared" si="13"/>
        <v>7.7229569649475689</v>
      </c>
      <c r="H88" s="2">
        <f t="shared" si="9"/>
        <v>55.605290147622519</v>
      </c>
      <c r="I88" s="2">
        <f t="shared" si="10"/>
        <v>27.802645073811249</v>
      </c>
      <c r="J88" s="2">
        <f t="shared" si="11"/>
        <v>83.407935221433775</v>
      </c>
      <c r="K88" s="10">
        <f>SUM($J$2:J88)</f>
        <v>8211.4254898895288</v>
      </c>
    </row>
    <row r="89" spans="1:11">
      <c r="A89" s="1">
        <v>16647</v>
      </c>
      <c r="B89">
        <v>88</v>
      </c>
      <c r="C89">
        <f t="shared" si="7"/>
        <v>7</v>
      </c>
      <c r="D89">
        <f t="shared" si="8"/>
        <v>18</v>
      </c>
      <c r="E89">
        <v>4</v>
      </c>
      <c r="F89" s="2">
        <f t="shared" si="12"/>
        <v>3.0799152376210914</v>
      </c>
      <c r="G89" s="2">
        <f t="shared" si="13"/>
        <v>7.6997880940527264</v>
      </c>
      <c r="H89" s="2">
        <f t="shared" si="9"/>
        <v>49.89462684946168</v>
      </c>
      <c r="I89" s="2">
        <f t="shared" si="10"/>
        <v>27.719237138589815</v>
      </c>
      <c r="J89" s="2">
        <f t="shared" si="11"/>
        <v>77.613863988051492</v>
      </c>
      <c r="K89" s="10">
        <f>SUM($J$2:J89)</f>
        <v>8289.0393538775807</v>
      </c>
    </row>
    <row r="90" spans="1:11">
      <c r="A90" s="1">
        <v>16648</v>
      </c>
      <c r="B90">
        <v>89</v>
      </c>
      <c r="C90">
        <f t="shared" si="7"/>
        <v>1</v>
      </c>
      <c r="D90">
        <f t="shared" si="8"/>
        <v>20</v>
      </c>
      <c r="E90">
        <v>4</v>
      </c>
      <c r="F90" s="2">
        <f t="shared" si="12"/>
        <v>3.070675491908228</v>
      </c>
      <c r="G90" s="2">
        <f t="shared" si="13"/>
        <v>7.6766887297705679</v>
      </c>
      <c r="H90" s="2">
        <f t="shared" si="9"/>
        <v>55.272158854348106</v>
      </c>
      <c r="I90" s="2">
        <f t="shared" si="10"/>
        <v>27.636079427174046</v>
      </c>
      <c r="J90" s="2">
        <f t="shared" si="11"/>
        <v>82.908238281522159</v>
      </c>
      <c r="K90" s="10">
        <f>SUM($J$2:J90)</f>
        <v>8371.947592159102</v>
      </c>
    </row>
    <row r="91" spans="1:11">
      <c r="A91" s="1">
        <v>16649</v>
      </c>
      <c r="B91">
        <v>90</v>
      </c>
      <c r="C91">
        <f t="shared" si="7"/>
        <v>2</v>
      </c>
      <c r="D91">
        <f t="shared" si="8"/>
        <v>20</v>
      </c>
      <c r="E91">
        <v>4</v>
      </c>
      <c r="F91" s="2">
        <f t="shared" si="12"/>
        <v>3.0614634654325035</v>
      </c>
      <c r="G91" s="2">
        <f t="shared" si="13"/>
        <v>7.6536586635812558</v>
      </c>
      <c r="H91" s="2">
        <f t="shared" si="9"/>
        <v>55.106342377785062</v>
      </c>
      <c r="I91" s="2">
        <f t="shared" si="10"/>
        <v>27.55317118889252</v>
      </c>
      <c r="J91" s="2">
        <f t="shared" si="11"/>
        <v>82.659513566677589</v>
      </c>
      <c r="K91" s="10">
        <f>SUM($J$2:J91)</f>
        <v>8454.6071057257795</v>
      </c>
    </row>
    <row r="92" spans="1:11">
      <c r="A92" s="1">
        <v>16650</v>
      </c>
      <c r="B92">
        <v>91</v>
      </c>
      <c r="C92">
        <f t="shared" si="7"/>
        <v>3</v>
      </c>
      <c r="D92">
        <f t="shared" si="8"/>
        <v>20</v>
      </c>
      <c r="E92">
        <v>4</v>
      </c>
      <c r="F92" s="2">
        <f t="shared" si="12"/>
        <v>3.0522790750362061</v>
      </c>
      <c r="G92" s="2">
        <f t="shared" si="13"/>
        <v>7.6306976875905121</v>
      </c>
      <c r="H92" s="2">
        <f t="shared" si="9"/>
        <v>54.941023350651712</v>
      </c>
      <c r="I92" s="2">
        <f t="shared" si="10"/>
        <v>27.470511675325845</v>
      </c>
      <c r="J92" s="2">
        <f t="shared" si="11"/>
        <v>82.411535025977557</v>
      </c>
      <c r="K92" s="10">
        <f>SUM($J$2:J92)</f>
        <v>8537.0186407517576</v>
      </c>
    </row>
    <row r="93" spans="1:11">
      <c r="A93" s="1">
        <v>16651</v>
      </c>
      <c r="B93">
        <v>92</v>
      </c>
      <c r="C93">
        <f t="shared" si="7"/>
        <v>4</v>
      </c>
      <c r="D93">
        <f t="shared" si="8"/>
        <v>20</v>
      </c>
      <c r="E93">
        <v>4</v>
      </c>
      <c r="F93" s="2">
        <f t="shared" si="12"/>
        <v>3.0431222378110974</v>
      </c>
      <c r="G93" s="2">
        <f t="shared" si="13"/>
        <v>7.6078055945277407</v>
      </c>
      <c r="H93" s="2">
        <f t="shared" si="9"/>
        <v>54.776200280599753</v>
      </c>
      <c r="I93" s="2">
        <f t="shared" si="10"/>
        <v>27.388100140299866</v>
      </c>
      <c r="J93" s="2">
        <f t="shared" si="11"/>
        <v>82.164300420899622</v>
      </c>
      <c r="K93" s="10">
        <f>SUM($J$2:J93)</f>
        <v>8619.1829411726576</v>
      </c>
    </row>
    <row r="94" spans="1:11">
      <c r="A94" s="1">
        <v>16652</v>
      </c>
      <c r="B94">
        <v>93</v>
      </c>
      <c r="C94">
        <f t="shared" si="7"/>
        <v>5</v>
      </c>
      <c r="D94">
        <f t="shared" si="8"/>
        <v>20</v>
      </c>
      <c r="E94">
        <v>4</v>
      </c>
      <c r="F94" s="2">
        <f t="shared" si="12"/>
        <v>3.0339928710976642</v>
      </c>
      <c r="G94" s="2">
        <f t="shared" si="13"/>
        <v>7.5849821777441573</v>
      </c>
      <c r="H94" s="2">
        <f t="shared" si="9"/>
        <v>54.611871679757961</v>
      </c>
      <c r="I94" s="2">
        <f t="shared" si="10"/>
        <v>27.305935839878966</v>
      </c>
      <c r="J94" s="2">
        <f t="shared" si="11"/>
        <v>81.917807519636924</v>
      </c>
      <c r="K94" s="10">
        <f>SUM($J$2:J94)</f>
        <v>8701.1007486922954</v>
      </c>
    </row>
    <row r="95" spans="1:11">
      <c r="A95" s="1">
        <v>16653</v>
      </c>
      <c r="B95">
        <v>94</v>
      </c>
      <c r="C95">
        <f t="shared" si="7"/>
        <v>6</v>
      </c>
      <c r="D95">
        <f t="shared" si="8"/>
        <v>20</v>
      </c>
      <c r="E95">
        <v>4</v>
      </c>
      <c r="F95" s="2">
        <f t="shared" si="12"/>
        <v>3.0248908924843714</v>
      </c>
      <c r="G95" s="2">
        <f t="shared" si="13"/>
        <v>7.5622272312109251</v>
      </c>
      <c r="H95" s="2">
        <f t="shared" si="9"/>
        <v>54.448036064718686</v>
      </c>
      <c r="I95" s="2">
        <f t="shared" si="10"/>
        <v>27.224018032359332</v>
      </c>
      <c r="J95" s="2">
        <f t="shared" si="11"/>
        <v>81.672054097078018</v>
      </c>
      <c r="K95" s="10">
        <f>SUM($J$2:J95)</f>
        <v>8782.7728027893736</v>
      </c>
    </row>
    <row r="96" spans="1:11">
      <c r="A96" s="1">
        <v>16654</v>
      </c>
      <c r="B96">
        <v>95</v>
      </c>
      <c r="C96">
        <f t="shared" si="7"/>
        <v>7</v>
      </c>
      <c r="D96">
        <f t="shared" si="8"/>
        <v>18</v>
      </c>
      <c r="E96">
        <v>4</v>
      </c>
      <c r="F96" s="2">
        <f t="shared" si="12"/>
        <v>3.0158162198069181</v>
      </c>
      <c r="G96" s="2">
        <f t="shared" si="13"/>
        <v>7.5395405495172927</v>
      </c>
      <c r="H96" s="2">
        <f t="shared" si="9"/>
        <v>48.856222760872072</v>
      </c>
      <c r="I96" s="2">
        <f t="shared" si="10"/>
        <v>27.142345978262256</v>
      </c>
      <c r="J96" s="2">
        <f t="shared" si="11"/>
        <v>75.998568739134328</v>
      </c>
      <c r="K96" s="10">
        <f>SUM($J$2:J96)</f>
        <v>8858.7713715285081</v>
      </c>
    </row>
    <row r="97" spans="1:11">
      <c r="A97" s="1">
        <v>16655</v>
      </c>
      <c r="B97">
        <v>96</v>
      </c>
      <c r="C97">
        <f t="shared" si="7"/>
        <v>1</v>
      </c>
      <c r="D97">
        <f t="shared" si="8"/>
        <v>20</v>
      </c>
      <c r="E97">
        <v>4</v>
      </c>
      <c r="F97" s="2">
        <f t="shared" si="12"/>
        <v>3.0067687711474971</v>
      </c>
      <c r="G97" s="2">
        <f t="shared" si="13"/>
        <v>7.5169219278687409</v>
      </c>
      <c r="H97" s="2">
        <f t="shared" si="9"/>
        <v>54.121837880654951</v>
      </c>
      <c r="I97" s="2">
        <f t="shared" si="10"/>
        <v>27.060918940327468</v>
      </c>
      <c r="J97" s="2">
        <f t="shared" si="11"/>
        <v>81.182756820982419</v>
      </c>
      <c r="K97" s="10">
        <f>SUM($J$2:J97)</f>
        <v>8939.9541283494909</v>
      </c>
    </row>
    <row r="98" spans="1:11">
      <c r="A98" s="1">
        <v>16656</v>
      </c>
      <c r="B98">
        <v>97</v>
      </c>
      <c r="C98">
        <f t="shared" si="7"/>
        <v>2</v>
      </c>
      <c r="D98">
        <f t="shared" si="8"/>
        <v>20</v>
      </c>
      <c r="E98">
        <v>4</v>
      </c>
      <c r="F98" s="2">
        <f t="shared" si="12"/>
        <v>2.9977484648340544</v>
      </c>
      <c r="G98" s="2">
        <f t="shared" si="13"/>
        <v>7.4943711620851348</v>
      </c>
      <c r="H98" s="2">
        <f t="shared" si="9"/>
        <v>53.959472367012978</v>
      </c>
      <c r="I98" s="2">
        <f t="shared" si="10"/>
        <v>26.979736183506486</v>
      </c>
      <c r="J98" s="2">
        <f t="shared" si="11"/>
        <v>80.939208550519467</v>
      </c>
      <c r="K98" s="10">
        <f>SUM($J$2:J98)</f>
        <v>9020.8933369000097</v>
      </c>
    </row>
    <row r="99" spans="1:11">
      <c r="A99" s="1">
        <v>16657</v>
      </c>
      <c r="B99">
        <v>98</v>
      </c>
      <c r="C99">
        <f t="shared" si="7"/>
        <v>3</v>
      </c>
      <c r="D99">
        <f t="shared" si="8"/>
        <v>20</v>
      </c>
      <c r="E99">
        <v>4</v>
      </c>
      <c r="F99" s="2">
        <f t="shared" si="12"/>
        <v>2.9887552194395521</v>
      </c>
      <c r="G99" s="2">
        <f t="shared" si="13"/>
        <v>7.4718880485988795</v>
      </c>
      <c r="H99" s="2">
        <f t="shared" si="9"/>
        <v>53.797593949911942</v>
      </c>
      <c r="I99" s="2">
        <f t="shared" si="10"/>
        <v>26.898796974955967</v>
      </c>
      <c r="J99" s="2">
        <f t="shared" si="11"/>
        <v>80.696390924867913</v>
      </c>
      <c r="K99" s="10">
        <f>SUM($J$2:J99)</f>
        <v>9101.5897278248776</v>
      </c>
    </row>
    <row r="100" spans="1:11">
      <c r="A100" s="1">
        <v>16658</v>
      </c>
      <c r="B100">
        <v>99</v>
      </c>
      <c r="C100">
        <f t="shared" si="7"/>
        <v>4</v>
      </c>
      <c r="D100">
        <f t="shared" si="8"/>
        <v>20</v>
      </c>
      <c r="E100">
        <v>4</v>
      </c>
      <c r="F100" s="2">
        <f t="shared" si="12"/>
        <v>2.9797889537812337</v>
      </c>
      <c r="G100" s="2">
        <f t="shared" si="13"/>
        <v>7.4494723844530828</v>
      </c>
      <c r="H100" s="2">
        <f t="shared" si="9"/>
        <v>53.636201168062208</v>
      </c>
      <c r="I100" s="2">
        <f t="shared" si="10"/>
        <v>26.8181005840311</v>
      </c>
      <c r="J100" s="2">
        <f t="shared" si="11"/>
        <v>80.454301752093301</v>
      </c>
      <c r="K100" s="10">
        <f>SUM($J$2:J100)</f>
        <v>9182.0440295769713</v>
      </c>
    </row>
    <row r="101" spans="1:11">
      <c r="A101" s="1">
        <v>16659</v>
      </c>
      <c r="B101">
        <v>100</v>
      </c>
      <c r="C101">
        <f t="shared" si="7"/>
        <v>5</v>
      </c>
      <c r="D101">
        <f t="shared" si="8"/>
        <v>20</v>
      </c>
      <c r="E101">
        <v>4</v>
      </c>
      <c r="F101" s="2">
        <f t="shared" si="12"/>
        <v>2.9708495869198899</v>
      </c>
      <c r="G101" s="2">
        <f t="shared" si="13"/>
        <v>7.4271239672997238</v>
      </c>
      <c r="H101" s="2">
        <f t="shared" si="9"/>
        <v>53.475292564558018</v>
      </c>
      <c r="I101" s="2">
        <f t="shared" si="10"/>
        <v>26.737646282279005</v>
      </c>
      <c r="J101" s="2">
        <f t="shared" si="11"/>
        <v>80.212938846837019</v>
      </c>
      <c r="K101" s="10">
        <f>SUM($J$2:J101)</f>
        <v>9262.2569684238078</v>
      </c>
    </row>
    <row r="102" spans="1:11">
      <c r="A102" s="1">
        <v>16660</v>
      </c>
      <c r="B102">
        <v>101</v>
      </c>
      <c r="C102">
        <f t="shared" si="7"/>
        <v>6</v>
      </c>
      <c r="D102">
        <f t="shared" si="8"/>
        <v>20</v>
      </c>
      <c r="E102">
        <v>4</v>
      </c>
      <c r="F102" s="2">
        <f t="shared" si="12"/>
        <v>2.9619370381591303</v>
      </c>
      <c r="G102" s="2">
        <f t="shared" si="13"/>
        <v>7.4048425953978247</v>
      </c>
      <c r="H102" s="2">
        <f t="shared" si="9"/>
        <v>53.314866686864349</v>
      </c>
      <c r="I102" s="2">
        <f t="shared" si="10"/>
        <v>26.657433343432171</v>
      </c>
      <c r="J102" s="2">
        <f t="shared" si="11"/>
        <v>79.972300030296523</v>
      </c>
      <c r="K102" s="10">
        <f>SUM($J$2:J102)</f>
        <v>9342.2292684541044</v>
      </c>
    </row>
    <row r="103" spans="1:11">
      <c r="A103" s="1">
        <v>16661</v>
      </c>
      <c r="B103">
        <v>102</v>
      </c>
      <c r="C103">
        <f t="shared" si="7"/>
        <v>7</v>
      </c>
      <c r="D103">
        <f t="shared" si="8"/>
        <v>18</v>
      </c>
      <c r="E103">
        <v>4</v>
      </c>
      <c r="F103" s="2">
        <f t="shared" si="12"/>
        <v>2.9530512270446527</v>
      </c>
      <c r="G103" s="2">
        <f t="shared" si="13"/>
        <v>7.3826280676116314</v>
      </c>
      <c r="H103" s="2">
        <f t="shared" si="9"/>
        <v>47.839429878123376</v>
      </c>
      <c r="I103" s="2">
        <f t="shared" si="10"/>
        <v>26.577461043401872</v>
      </c>
      <c r="J103" s="2">
        <f t="shared" si="11"/>
        <v>74.416890921525251</v>
      </c>
      <c r="K103" s="10">
        <f>SUM($J$2:J103)</f>
        <v>9416.6461593756303</v>
      </c>
    </row>
    <row r="104" spans="1:11">
      <c r="A104" s="1">
        <v>16662</v>
      </c>
      <c r="B104">
        <v>103</v>
      </c>
      <c r="C104">
        <f t="shared" si="7"/>
        <v>1</v>
      </c>
      <c r="D104">
        <f t="shared" si="8"/>
        <v>20</v>
      </c>
      <c r="E104">
        <v>4</v>
      </c>
      <c r="F104" s="2">
        <f t="shared" si="12"/>
        <v>2.944192073363519</v>
      </c>
      <c r="G104" s="2">
        <f t="shared" si="13"/>
        <v>7.3604801834087965</v>
      </c>
      <c r="H104" s="2">
        <f t="shared" si="9"/>
        <v>52.995457320543345</v>
      </c>
      <c r="I104" s="2">
        <f t="shared" si="10"/>
        <v>26.497728660271669</v>
      </c>
      <c r="J104" s="2">
        <f t="shared" si="11"/>
        <v>79.493185980815014</v>
      </c>
      <c r="K104" s="10">
        <f>SUM($J$2:J104)</f>
        <v>9496.1393453564451</v>
      </c>
    </row>
    <row r="105" spans="1:11">
      <c r="A105" s="1">
        <v>16663</v>
      </c>
      <c r="B105">
        <v>104</v>
      </c>
      <c r="C105">
        <f t="shared" si="7"/>
        <v>2</v>
      </c>
      <c r="D105">
        <f t="shared" si="8"/>
        <v>20</v>
      </c>
      <c r="E105">
        <v>4</v>
      </c>
      <c r="F105" s="2">
        <f t="shared" si="12"/>
        <v>2.9353594971434283</v>
      </c>
      <c r="G105" s="2">
        <f t="shared" si="13"/>
        <v>7.33839874285857</v>
      </c>
      <c r="H105" s="2">
        <f t="shared" si="9"/>
        <v>52.836470948581713</v>
      </c>
      <c r="I105" s="2">
        <f t="shared" si="10"/>
        <v>26.418235474290853</v>
      </c>
      <c r="J105" s="2">
        <f t="shared" si="11"/>
        <v>79.254706422872573</v>
      </c>
      <c r="K105" s="11">
        <f>SUM($J$2:J105)</f>
        <v>9575.394051779318</v>
      </c>
    </row>
    <row r="106" spans="1:11">
      <c r="A106" s="1">
        <v>16664</v>
      </c>
      <c r="B106">
        <v>105</v>
      </c>
      <c r="C106">
        <f t="shared" si="7"/>
        <v>3</v>
      </c>
      <c r="D106">
        <f t="shared" si="8"/>
        <v>20</v>
      </c>
      <c r="E106">
        <v>4</v>
      </c>
      <c r="F106" s="2">
        <f t="shared" si="12"/>
        <v>2.9265534186519981</v>
      </c>
      <c r="G106" s="2">
        <f t="shared" si="13"/>
        <v>7.3163835466299938</v>
      </c>
      <c r="H106" s="2">
        <f t="shared" si="9"/>
        <v>52.677961535735967</v>
      </c>
      <c r="I106" s="2">
        <f t="shared" si="10"/>
        <v>26.338980767867977</v>
      </c>
      <c r="J106" s="2">
        <f t="shared" si="11"/>
        <v>79.01694230360394</v>
      </c>
      <c r="K106" s="10">
        <f>SUM($J$2:J106)</f>
        <v>9654.4109940829221</v>
      </c>
    </row>
    <row r="107" spans="1:11">
      <c r="A107" s="1">
        <v>16665</v>
      </c>
      <c r="B107">
        <v>106</v>
      </c>
      <c r="C107">
        <f t="shared" si="7"/>
        <v>4</v>
      </c>
      <c r="D107">
        <f t="shared" si="8"/>
        <v>20</v>
      </c>
      <c r="E107">
        <v>4</v>
      </c>
      <c r="F107" s="2">
        <f t="shared" si="12"/>
        <v>2.9177737583960419</v>
      </c>
      <c r="G107" s="2">
        <f t="shared" si="13"/>
        <v>7.2944343959901037</v>
      </c>
      <c r="H107" s="2">
        <f t="shared" si="9"/>
        <v>52.519927651128754</v>
      </c>
      <c r="I107" s="2">
        <f t="shared" si="10"/>
        <v>26.259963825564373</v>
      </c>
      <c r="J107" s="2">
        <f t="shared" si="11"/>
        <v>78.779891476693123</v>
      </c>
      <c r="K107" s="10">
        <f>SUM($J$2:J107)</f>
        <v>9733.1908855596157</v>
      </c>
    </row>
    <row r="108" spans="1:11" ht="15">
      <c r="A108" s="1">
        <v>16666</v>
      </c>
      <c r="B108">
        <v>107</v>
      </c>
      <c r="C108">
        <f t="shared" si="7"/>
        <v>5</v>
      </c>
      <c r="D108">
        <f t="shared" si="8"/>
        <v>20</v>
      </c>
      <c r="E108">
        <v>4</v>
      </c>
      <c r="F108" s="2">
        <f t="shared" si="12"/>
        <v>2.9090204371208537</v>
      </c>
      <c r="G108" s="2">
        <f t="shared" si="13"/>
        <v>7.2725510928021331</v>
      </c>
      <c r="H108" s="2">
        <f t="shared" si="9"/>
        <v>52.362367868175369</v>
      </c>
      <c r="I108" s="2">
        <f t="shared" si="10"/>
        <v>26.181183934087681</v>
      </c>
      <c r="J108" s="2">
        <f t="shared" si="11"/>
        <v>78.543551802263053</v>
      </c>
      <c r="K108" s="12">
        <f>SUM($J$2:J108)</f>
        <v>9811.734437361878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Wykresy</vt:lpstr>
      </vt:variant>
      <vt:variant>
        <vt:i4>1</vt:i4>
      </vt:variant>
    </vt:vector>
  </HeadingPairs>
  <TitlesOfParts>
    <vt:vector size="4" baseType="lpstr">
      <vt:lpstr>Zadanie 1,2,3</vt:lpstr>
      <vt:lpstr>Zadanie 4</vt:lpstr>
      <vt:lpstr>Zadanie 5</vt:lpstr>
      <vt:lpstr>Wykres</vt:lpstr>
    </vt:vector>
  </TitlesOfParts>
  <Company>DROTEX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Droździel</dc:creator>
  <cp:lastModifiedBy>malarz</cp:lastModifiedBy>
  <dcterms:created xsi:type="dcterms:W3CDTF">2015-03-23T19:54:32Z</dcterms:created>
  <dcterms:modified xsi:type="dcterms:W3CDTF">2015-04-13T20:17:10Z</dcterms:modified>
</cp:coreProperties>
</file>