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ola Mańkowska\Desktop\SZKOŁA\ARKUSZE\Arkusze do wysyłki\Arkusz II - rozwiązania\Zadanie 5\"/>
    </mc:Choice>
  </mc:AlternateContent>
  <bookViews>
    <workbookView xWindow="0" yWindow="0" windowWidth="17520" windowHeight="3825" activeTab="5"/>
  </bookViews>
  <sheets>
    <sheet name="matura" sheetId="1" r:id="rId1"/>
    <sheet name="5.1" sheetId="10" r:id="rId2"/>
    <sheet name="5.2" sheetId="2" r:id="rId3"/>
    <sheet name="5,3" sheetId="13" r:id="rId4"/>
    <sheet name="5.4" sheetId="12" r:id="rId5"/>
    <sheet name="5.5" sheetId="9" r:id="rId6"/>
    <sheet name="5.5.pomoc" sheetId="3" r:id="rId7"/>
  </sheets>
  <definedNames>
    <definedName name="_xlnm._FilterDatabase" localSheetId="1" hidden="1">'5.1'!$A$1:$W$154</definedName>
  </definedNames>
  <calcPr calcId="152511"/>
  <pivotCaches>
    <pivotCache cacheId="4" r:id="rId8"/>
  </pivotCaches>
</workbook>
</file>

<file path=xl/calcChain.xml><?xml version="1.0" encoding="utf-8"?>
<calcChain xmlns="http://schemas.openxmlformats.org/spreadsheetml/2006/main">
  <c r="V4" i="3" l="1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3" i="3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3" i="12"/>
  <c r="X4" i="3" l="1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X3" i="3"/>
  <c r="S158" i="12" l="1"/>
  <c r="S157" i="12"/>
  <c r="Q158" i="12"/>
  <c r="Q157" i="12"/>
  <c r="S156" i="12"/>
  <c r="Q156" i="12"/>
  <c r="O155" i="2" l="1"/>
  <c r="P155" i="2"/>
  <c r="Q155" i="2"/>
  <c r="R155" i="2"/>
  <c r="S155" i="2"/>
  <c r="T155" i="2"/>
  <c r="U155" i="2"/>
  <c r="D155" i="2"/>
  <c r="E155" i="2"/>
  <c r="F155" i="2"/>
  <c r="G155" i="2"/>
  <c r="H155" i="2"/>
  <c r="I155" i="2"/>
  <c r="J155" i="2"/>
  <c r="K155" i="2"/>
  <c r="L155" i="2"/>
  <c r="M155" i="2"/>
  <c r="N155" i="2"/>
  <c r="C155" i="2"/>
  <c r="H3" i="13"/>
  <c r="H4" i="13"/>
  <c r="H5" i="13"/>
  <c r="H6" i="13"/>
  <c r="H7" i="13"/>
  <c r="H2" i="13"/>
  <c r="G7" i="13"/>
  <c r="G6" i="13"/>
  <c r="G5" i="13"/>
  <c r="G4" i="13"/>
  <c r="G3" i="13"/>
  <c r="G2" i="13"/>
  <c r="U2" i="12" l="1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3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2" i="3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C155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C154" i="1"/>
  <c r="W3" i="3" l="1"/>
</calcChain>
</file>

<file path=xl/sharedStrings.xml><?xml version="1.0" encoding="utf-8"?>
<sst xmlns="http://schemas.openxmlformats.org/spreadsheetml/2006/main" count="1058" uniqueCount="45">
  <si>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</si>
  <si>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</si>
  <si>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</si>
  <si>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</si>
  <si>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</si>
  <si>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</si>
  <si>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</si>
  <si>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</si>
  <si>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</si>
  <si>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</si>
  <si>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</si>
  <si>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</si>
  <si>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Hiszpański-P</t>
  </si>
  <si>
    <t>Hiszpański-R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</si>
  <si>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</si>
  <si>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</si>
  <si>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</si>
  <si>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</si>
  <si>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</si>
  <si>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</si>
  <si>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</si>
  <si>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</si>
  <si>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B</t>
  </si>
  <si>
    <t>C</t>
  </si>
  <si>
    <t>E</t>
  </si>
  <si>
    <t>H</t>
  </si>
  <si>
    <t>liczba zdających</t>
  </si>
  <si>
    <t>średnia</t>
  </si>
  <si>
    <t>Etykiety wierszy</t>
  </si>
  <si>
    <t>(puste)</t>
  </si>
  <si>
    <t>Suma końcowa</t>
  </si>
  <si>
    <t>Płeć</t>
  </si>
  <si>
    <t>Ilość</t>
  </si>
  <si>
    <t>K</t>
  </si>
  <si>
    <t>M</t>
  </si>
  <si>
    <t>Suma z Ilość</t>
  </si>
  <si>
    <t>0-30</t>
  </si>
  <si>
    <t>31-50</t>
  </si>
  <si>
    <t>51-75</t>
  </si>
  <si>
    <t>76-90</t>
  </si>
  <si>
    <t>91-99</t>
  </si>
  <si>
    <t>p. punktowy</t>
  </si>
  <si>
    <t>liczba osób</t>
  </si>
  <si>
    <t>procent uczniów)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</si>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</sst>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1" fontId="0" fillId="0" borderId="0" xfId="0" applyNumberFormat="1"/>
    <xf numFmtId="10" fontId="0" fillId="0" borderId="0" xfId="42" applyNumberFormat="1" applyFont="1"/>
    <xf numFmtId="0" fontId="0" fillId="0" borderId="0" xfId="0" applyFill="1"/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i</a:t>
            </a:r>
            <a:r>
              <a:rPr lang="pl-PL" baseline="0"/>
              <a:t> liczba zdających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'5.2'!$B$154</c:f>
              <c:strCache>
                <c:ptCount val="1"/>
                <c:pt idx="0">
                  <c:v>liczba zdających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'5.2'!$C$1:$U$1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Hiszpański-P</c:v>
                </c:pt>
                <c:pt idx="11">
                  <c:v>Hiszpański-R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'5.2'!$C$154:$U$154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146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152</c:v>
                </c:pt>
                <c:pt idx="15">
                  <c:v>61</c:v>
                </c:pt>
                <c:pt idx="16">
                  <c:v>152</c:v>
                </c:pt>
                <c:pt idx="17">
                  <c:v>53</c:v>
                </c:pt>
                <c:pt idx="18">
                  <c:v>19</c:v>
                </c:pt>
              </c:numCache>
            </c:numRef>
          </c:val>
        </c:ser>
        <c:ser>
          <c:idx val="1"/>
          <c:order val="1"/>
          <c:tx>
            <c:strRef>
              <c:f>'5.2'!$B$155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'5.2'!$C$1:$U$1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Hiszpański-P</c:v>
                </c:pt>
                <c:pt idx="11">
                  <c:v>Hiszpański-R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'5.2'!$C$155:$U$155</c:f>
              <c:numCache>
                <c:formatCode>0.00</c:formatCode>
                <c:ptCount val="19"/>
                <c:pt idx="0">
                  <c:v>66.599999999999994</c:v>
                </c:pt>
                <c:pt idx="1">
                  <c:v>59.55</c:v>
                </c:pt>
                <c:pt idx="2">
                  <c:v>63.26</c:v>
                </c:pt>
                <c:pt idx="3">
                  <c:v>65.56</c:v>
                </c:pt>
                <c:pt idx="4">
                  <c:v>77.8</c:v>
                </c:pt>
                <c:pt idx="5">
                  <c:v>77.2</c:v>
                </c:pt>
                <c:pt idx="6">
                  <c:v>92.71</c:v>
                </c:pt>
                <c:pt idx="7">
                  <c:v>77.64</c:v>
                </c:pt>
                <c:pt idx="8">
                  <c:v>79.400000000000006</c:v>
                </c:pt>
                <c:pt idx="9">
                  <c:v>80.5</c:v>
                </c:pt>
                <c:pt idx="10">
                  <c:v>89.89</c:v>
                </c:pt>
                <c:pt idx="11">
                  <c:v>70.2</c:v>
                </c:pt>
                <c:pt idx="12">
                  <c:v>98.4</c:v>
                </c:pt>
                <c:pt idx="13">
                  <c:v>79.5</c:v>
                </c:pt>
                <c:pt idx="14">
                  <c:v>73.790000000000006</c:v>
                </c:pt>
                <c:pt idx="15">
                  <c:v>59.44</c:v>
                </c:pt>
                <c:pt idx="16">
                  <c:v>61.91</c:v>
                </c:pt>
                <c:pt idx="17">
                  <c:v>67.55</c:v>
                </c:pt>
                <c:pt idx="18">
                  <c:v>56.32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53829952"/>
        <c:axId val="-1753435872"/>
      </c:barChart>
      <c:catAx>
        <c:axId val="-175382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3435872"/>
        <c:crosses val="autoZero"/>
        <c:auto val="1"/>
        <c:lblAlgn val="ctr"/>
        <c:lblOffset val="100"/>
        <c:noMultiLvlLbl val="0"/>
      </c:catAx>
      <c:valAx>
        <c:axId val="-1753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538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Matematyka przedziały</a:t>
            </a:r>
            <a:r>
              <a:rPr lang="pl-PL" baseline="0"/>
              <a:t> punktowe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'5,3'!$F$2:$F$7</c:f>
              <c:strCache>
                <c:ptCount val="6"/>
                <c:pt idx="0">
                  <c:v>0-30</c:v>
                </c:pt>
                <c:pt idx="1">
                  <c:v>31-50</c:v>
                </c:pt>
                <c:pt idx="2">
                  <c:v>51-75</c:v>
                </c:pt>
                <c:pt idx="3">
                  <c:v>76-90</c:v>
                </c:pt>
                <c:pt idx="4">
                  <c:v>91-99</c:v>
                </c:pt>
                <c:pt idx="5">
                  <c:v>100</c:v>
                </c:pt>
              </c:strCache>
            </c:strRef>
          </c:cat>
          <c:val>
            <c:numRef>
              <c:f>'5,3'!$G$2:$G$7</c:f>
              <c:numCache>
                <c:formatCode>0</c:formatCode>
                <c:ptCount val="6"/>
                <c:pt idx="0">
                  <c:v>0</c:v>
                </c:pt>
                <c:pt idx="1">
                  <c:v>17</c:v>
                </c:pt>
                <c:pt idx="2">
                  <c:v>59</c:v>
                </c:pt>
                <c:pt idx="3">
                  <c:v>42</c:v>
                </c:pt>
                <c:pt idx="4">
                  <c:v>27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156</xdr:row>
      <xdr:rowOff>109537</xdr:rowOff>
    </xdr:from>
    <xdr:to>
      <xdr:col>12</xdr:col>
      <xdr:colOff>276225</xdr:colOff>
      <xdr:row>177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4</xdr:row>
      <xdr:rowOff>42862</xdr:rowOff>
    </xdr:from>
    <xdr:to>
      <xdr:col>17</xdr:col>
      <xdr:colOff>266700</xdr:colOff>
      <xdr:row>18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iotr" refreshedDate="44111.83294803241" createdVersion="5" refreshedVersion="5" minRefreshableVersion="3" recordCount="153">
  <cacheSource type="worksheet">
    <worksheetSource ref="A1:W154" sheet="5.5.pomoc"/>
  </cacheSource>
  <cacheFields count="23">
    <cacheField name="KLASA" numFmtId="0">
      <sharedItems containsBlank="1" count="6">
        <m/>
        <s v="A"/>
        <s v="B"/>
        <s v="C"/>
        <s v="E"/>
        <s v="H"/>
      </sharedItems>
    </cacheField>
    <cacheField name="PESEL" numFmtId="0">
      <sharedItems containsString="0" containsBlank="1" containsNumber="1" containsInteger="1" minValue="94011110436" maxValue="96011200502"/>
    </cacheField>
    <cacheField name="Biologia-R" numFmtId="0">
      <sharedItems containsBlank="1" containsMixedTypes="1" containsNumber="1" containsInteger="1" minValue="18" maxValue="95"/>
    </cacheField>
    <cacheField name="Chemia-R" numFmtId="0">
      <sharedItems containsBlank="1" containsMixedTypes="1" containsNumber="1" containsInteger="1" minValue="12" maxValue="93"/>
    </cacheField>
    <cacheField name="Fizyka-R" numFmtId="0">
      <sharedItems containsBlank="1" containsMixedTypes="1" containsNumber="1" containsInteger="1" minValue="32" maxValue="92"/>
    </cacheField>
    <cacheField name="Geografia-R" numFmtId="0">
      <sharedItems containsBlank="1" containsMixedTypes="1" containsNumber="1" containsInteger="1" minValue="38" maxValue="93"/>
    </cacheField>
    <cacheField name="Historia-R" numFmtId="0">
      <sharedItems containsBlank="1" containsMixedTypes="1" containsNumber="1" containsInteger="1" minValue="24" maxValue="96"/>
    </cacheField>
    <cacheField name="Informatyka-R" numFmtId="0">
      <sharedItems containsBlank="1" containsMixedTypes="1" containsNumber="1" containsInteger="1" minValue="52" maxValue="98"/>
    </cacheField>
    <cacheField name="Angielski-P" numFmtId="0">
      <sharedItems containsBlank="1" containsMixedTypes="1" containsNumber="1" containsInteger="1" minValue="51" maxValue="100"/>
    </cacheField>
    <cacheField name="Angielski-R" numFmtId="0">
      <sharedItems containsBlank="1" containsMixedTypes="1" containsNumber="1" containsInteger="1" minValue="28" maxValue="100"/>
    </cacheField>
    <cacheField name="Francuski-P" numFmtId="0">
      <sharedItems containsBlank="1" containsMixedTypes="1" containsNumber="1" containsInteger="1" minValue="68" maxValue="99"/>
    </cacheField>
    <cacheField name="Francuski-R" numFmtId="0">
      <sharedItems containsBlank="1" containsMixedTypes="1" containsNumber="1" containsInteger="1" minValue="73" maxValue="88"/>
    </cacheField>
    <cacheField name="Hiszpański-P" numFmtId="0">
      <sharedItems containsBlank="1" containsMixedTypes="1" containsNumber="1" containsInteger="1" minValue="51" maxValue="100"/>
    </cacheField>
    <cacheField name="Hiszpański-R" numFmtId="0">
      <sharedItems containsBlank="1" containsMixedTypes="1" containsNumber="1" containsInteger="1" minValue="45" maxValue="96"/>
    </cacheField>
    <cacheField name="Niemiecki-P" numFmtId="0">
      <sharedItems containsBlank="1" containsMixedTypes="1" containsNumber="1" containsInteger="1" minValue="96" maxValue="100"/>
    </cacheField>
    <cacheField name="Niemiecki-R" numFmtId="0">
      <sharedItems containsBlank="1" containsMixedTypes="1" containsNumber="1" containsInteger="1" minValue="69" maxValue="90"/>
    </cacheField>
    <cacheField name="Matematyka-P" numFmtId="0">
      <sharedItems containsMixedTypes="1" containsNumber="1" containsInteger="1" minValue="32" maxValue="100"/>
    </cacheField>
    <cacheField name="Matematyka-R" numFmtId="0">
      <sharedItems containsBlank="1" containsMixedTypes="1" containsNumber="1" containsInteger="1" minValue="14" maxValue="94"/>
    </cacheField>
    <cacheField name="Polski-P" numFmtId="0">
      <sharedItems containsMixedTypes="1" containsNumber="1" containsInteger="1" minValue="30" maxValue="91"/>
    </cacheField>
    <cacheField name="Polski-R" numFmtId="0">
      <sharedItems containsBlank="1" containsMixedTypes="1" containsNumber="1" containsInteger="1" minValue="25" maxValue="100"/>
    </cacheField>
    <cacheField name="WOS-R" numFmtId="0">
      <sharedItems containsBlank="1" containsMixedTypes="1" containsNumber="1" containsInteger="1" minValue="16" maxValue="100"/>
    </cacheField>
    <cacheField name="Płeć" numFmtId="0">
      <sharedItems containsBlank="1" count="3">
        <m/>
        <s v="K"/>
        <s v="M"/>
      </sharedItems>
    </cacheField>
    <cacheField name="Ilość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">
  <r>
    <x v="0"/>
    <m/>
    <s v="R"/>
    <s v="R"/>
    <s v="R"/>
    <s v="R"/>
    <s v="R"/>
    <s v="R"/>
    <s v="P"/>
    <s v="R"/>
    <s v="P"/>
    <s v="R"/>
    <s v="P"/>
    <s v="R"/>
    <s v="P"/>
    <s v="R"/>
    <s v="P"/>
    <s v="R"/>
    <s v="P"/>
    <s v="R"/>
    <s v="R"/>
    <x v="0"/>
    <m/>
  </r>
  <r>
    <x v="1"/>
    <n v="95010405222"/>
    <n v="52"/>
    <m/>
    <m/>
    <m/>
    <s v="    "/>
    <m/>
    <n v="100"/>
    <n v="91"/>
    <m/>
    <n v="88"/>
    <m/>
    <m/>
    <m/>
    <m/>
    <n v="80"/>
    <m/>
    <n v="67"/>
    <m/>
    <m/>
    <x v="1"/>
    <n v="1"/>
  </r>
  <r>
    <x v="1"/>
    <n v="95011310048"/>
    <n v="33"/>
    <n v="52"/>
    <m/>
    <m/>
    <m/>
    <m/>
    <n v="73"/>
    <m/>
    <m/>
    <m/>
    <m/>
    <m/>
    <m/>
    <m/>
    <n v="56"/>
    <m/>
    <n v="40"/>
    <m/>
    <m/>
    <x v="1"/>
    <n v="0"/>
  </r>
  <r>
    <x v="1"/>
    <n v="95012311345"/>
    <n v="70"/>
    <n v="58"/>
    <m/>
    <m/>
    <m/>
    <m/>
    <n v="92"/>
    <m/>
    <m/>
    <m/>
    <m/>
    <m/>
    <m/>
    <m/>
    <n v="60"/>
    <m/>
    <n v="61"/>
    <m/>
    <m/>
    <x v="1"/>
    <n v="0"/>
  </r>
  <r>
    <x v="1"/>
    <n v="95030607404"/>
    <n v="90"/>
    <n v="78"/>
    <m/>
    <m/>
    <m/>
    <m/>
    <n v="98"/>
    <n v="68"/>
    <m/>
    <m/>
    <m/>
    <m/>
    <m/>
    <m/>
    <n v="70"/>
    <m/>
    <n v="73"/>
    <m/>
    <m/>
    <x v="1"/>
    <n v="1"/>
  </r>
  <r>
    <x v="1"/>
    <n v="95031506511"/>
    <n v="62"/>
    <n v="62"/>
    <m/>
    <m/>
    <m/>
    <m/>
    <n v="87"/>
    <m/>
    <m/>
    <m/>
    <m/>
    <m/>
    <m/>
    <m/>
    <n v="70"/>
    <m/>
    <n v="51"/>
    <m/>
    <m/>
    <x v="2"/>
    <n v="0"/>
  </r>
  <r>
    <x v="1"/>
    <n v="95031714219"/>
    <n v="65"/>
    <n v="65"/>
    <m/>
    <m/>
    <m/>
    <m/>
    <n v="75"/>
    <m/>
    <m/>
    <m/>
    <m/>
    <m/>
    <m/>
    <m/>
    <n v="48"/>
    <m/>
    <n v="40"/>
    <m/>
    <m/>
    <x v="2"/>
    <n v="0"/>
  </r>
  <r>
    <x v="1"/>
    <n v="95032402083"/>
    <m/>
    <n v="58"/>
    <m/>
    <m/>
    <m/>
    <m/>
    <n v="96"/>
    <n v="61"/>
    <m/>
    <m/>
    <m/>
    <m/>
    <m/>
    <m/>
    <n v="94"/>
    <n v="34"/>
    <n v="74"/>
    <m/>
    <m/>
    <x v="1"/>
    <n v="1"/>
  </r>
  <r>
    <x v="1"/>
    <n v="95032701960"/>
    <n v="77"/>
    <n v="85"/>
    <m/>
    <m/>
    <m/>
    <m/>
    <n v="96"/>
    <m/>
    <m/>
    <m/>
    <m/>
    <m/>
    <m/>
    <m/>
    <n v="96"/>
    <m/>
    <n v="77"/>
    <m/>
    <m/>
    <x v="1"/>
    <n v="0"/>
  </r>
  <r>
    <x v="1"/>
    <n v="95040412034"/>
    <n v="93"/>
    <n v="67"/>
    <m/>
    <m/>
    <m/>
    <m/>
    <n v="84"/>
    <m/>
    <m/>
    <m/>
    <m/>
    <m/>
    <m/>
    <m/>
    <n v="86"/>
    <m/>
    <n v="73"/>
    <m/>
    <m/>
    <x v="2"/>
    <n v="0"/>
  </r>
  <r>
    <x v="1"/>
    <n v="95040908766"/>
    <n v="57"/>
    <n v="47"/>
    <m/>
    <m/>
    <m/>
    <m/>
    <n v="87"/>
    <m/>
    <m/>
    <m/>
    <m/>
    <m/>
    <m/>
    <m/>
    <n v="40"/>
    <m/>
    <n v="43"/>
    <m/>
    <m/>
    <x v="1"/>
    <n v="0"/>
  </r>
  <r>
    <x v="1"/>
    <n v="95041309368"/>
    <n v="60"/>
    <m/>
    <m/>
    <m/>
    <m/>
    <m/>
    <n v="96"/>
    <n v="89"/>
    <m/>
    <m/>
    <m/>
    <m/>
    <m/>
    <m/>
    <n v="70"/>
    <m/>
    <n v="76"/>
    <m/>
    <m/>
    <x v="1"/>
    <n v="0"/>
  </r>
  <r>
    <x v="1"/>
    <n v="95052600643"/>
    <m/>
    <m/>
    <m/>
    <n v="90"/>
    <m/>
    <m/>
    <n v="100"/>
    <n v="100"/>
    <m/>
    <m/>
    <m/>
    <m/>
    <n v="100"/>
    <m/>
    <n v="98"/>
    <n v="86"/>
    <n v="80"/>
    <m/>
    <m/>
    <x v="1"/>
    <n v="1"/>
  </r>
  <r>
    <x v="1"/>
    <n v="95061500402"/>
    <n v="95"/>
    <n v="88"/>
    <m/>
    <m/>
    <m/>
    <m/>
    <n v="92"/>
    <m/>
    <m/>
    <m/>
    <m/>
    <m/>
    <m/>
    <m/>
    <n v="92"/>
    <m/>
    <n v="79"/>
    <m/>
    <m/>
    <x v="1"/>
    <n v="0"/>
  </r>
  <r>
    <x v="1"/>
    <n v="95061702842"/>
    <n v="75"/>
    <n v="67"/>
    <m/>
    <m/>
    <m/>
    <m/>
    <n v="91"/>
    <m/>
    <m/>
    <m/>
    <m/>
    <m/>
    <m/>
    <m/>
    <n v="88"/>
    <m/>
    <n v="59"/>
    <m/>
    <m/>
    <x v="1"/>
    <n v="0"/>
  </r>
  <r>
    <x v="1"/>
    <n v="95062301712"/>
    <n v="85"/>
    <n v="83"/>
    <n v="48"/>
    <m/>
    <m/>
    <m/>
    <n v="94"/>
    <m/>
    <m/>
    <m/>
    <m/>
    <m/>
    <m/>
    <m/>
    <n v="92"/>
    <m/>
    <n v="56"/>
    <m/>
    <m/>
    <x v="2"/>
    <n v="1"/>
  </r>
  <r>
    <x v="1"/>
    <n v="95071508265"/>
    <n v="62"/>
    <n v="48"/>
    <m/>
    <m/>
    <m/>
    <m/>
    <n v="85"/>
    <m/>
    <m/>
    <m/>
    <m/>
    <m/>
    <m/>
    <m/>
    <n v="58"/>
    <m/>
    <n v="59"/>
    <m/>
    <m/>
    <x v="1"/>
    <n v="0"/>
  </r>
  <r>
    <x v="1"/>
    <n v="95071807500"/>
    <n v="68"/>
    <n v="62"/>
    <m/>
    <m/>
    <m/>
    <m/>
    <n v="99"/>
    <n v="93"/>
    <m/>
    <m/>
    <m/>
    <m/>
    <m/>
    <m/>
    <n v="78"/>
    <m/>
    <n v="54"/>
    <m/>
    <m/>
    <x v="1"/>
    <n v="1"/>
  </r>
  <r>
    <x v="1"/>
    <n v="95072900844"/>
    <n v="55"/>
    <n v="62"/>
    <m/>
    <m/>
    <m/>
    <m/>
    <n v="96"/>
    <n v="86"/>
    <m/>
    <m/>
    <m/>
    <m/>
    <m/>
    <m/>
    <n v="92"/>
    <m/>
    <n v="73"/>
    <m/>
    <m/>
    <x v="1"/>
    <n v="1"/>
  </r>
  <r>
    <x v="1"/>
    <n v="95073111506"/>
    <n v="68"/>
    <n v="45"/>
    <m/>
    <m/>
    <m/>
    <m/>
    <n v="92"/>
    <m/>
    <m/>
    <m/>
    <m/>
    <m/>
    <m/>
    <m/>
    <n v="78"/>
    <m/>
    <n v="56"/>
    <m/>
    <m/>
    <x v="1"/>
    <n v="0"/>
  </r>
  <r>
    <x v="1"/>
    <n v="95080409087"/>
    <n v="78"/>
    <m/>
    <m/>
    <m/>
    <m/>
    <m/>
    <n v="95"/>
    <n v="77"/>
    <m/>
    <m/>
    <m/>
    <m/>
    <m/>
    <m/>
    <n v="64"/>
    <m/>
    <n v="84"/>
    <m/>
    <m/>
    <x v="1"/>
    <n v="0"/>
  </r>
  <r>
    <x v="1"/>
    <n v="95081008322"/>
    <n v="72"/>
    <n v="68"/>
    <m/>
    <m/>
    <m/>
    <m/>
    <n v="92"/>
    <m/>
    <m/>
    <m/>
    <m/>
    <m/>
    <m/>
    <m/>
    <n v="70"/>
    <m/>
    <n v="64"/>
    <m/>
    <m/>
    <x v="1"/>
    <n v="0"/>
  </r>
  <r>
    <x v="1"/>
    <n v="95081802841"/>
    <n v="55"/>
    <n v="50"/>
    <m/>
    <m/>
    <m/>
    <m/>
    <n v="84"/>
    <m/>
    <m/>
    <m/>
    <m/>
    <m/>
    <m/>
    <m/>
    <n v="58"/>
    <m/>
    <n v="54"/>
    <m/>
    <m/>
    <x v="1"/>
    <n v="0"/>
  </r>
  <r>
    <x v="1"/>
    <n v="95082400949"/>
    <n v="67"/>
    <n v="60"/>
    <m/>
    <m/>
    <m/>
    <m/>
    <n v="92"/>
    <m/>
    <m/>
    <m/>
    <m/>
    <m/>
    <m/>
    <m/>
    <n v="76"/>
    <m/>
    <n v="50"/>
    <m/>
    <m/>
    <x v="1"/>
    <n v="0"/>
  </r>
  <r>
    <x v="1"/>
    <n v="95082502641"/>
    <n v="45"/>
    <n v="30"/>
    <m/>
    <m/>
    <m/>
    <m/>
    <n v="61"/>
    <m/>
    <m/>
    <m/>
    <m/>
    <m/>
    <m/>
    <m/>
    <n v="50"/>
    <m/>
    <n v="33"/>
    <m/>
    <m/>
    <x v="1"/>
    <n v="0"/>
  </r>
  <r>
    <x v="1"/>
    <n v="95090501360"/>
    <n v="83"/>
    <n v="50"/>
    <m/>
    <m/>
    <m/>
    <m/>
    <n v="100"/>
    <n v="83"/>
    <m/>
    <m/>
    <m/>
    <m/>
    <m/>
    <m/>
    <n v="62"/>
    <m/>
    <n v="76"/>
    <m/>
    <m/>
    <x v="1"/>
    <n v="1"/>
  </r>
  <r>
    <x v="1"/>
    <n v="95091604864"/>
    <n v="80"/>
    <m/>
    <m/>
    <m/>
    <m/>
    <m/>
    <n v="99"/>
    <n v="83"/>
    <m/>
    <m/>
    <m/>
    <m/>
    <m/>
    <m/>
    <n v="72"/>
    <m/>
    <n v="84"/>
    <m/>
    <m/>
    <x v="1"/>
    <n v="0"/>
  </r>
  <r>
    <x v="1"/>
    <n v="95110304166"/>
    <n v="70"/>
    <n v="60"/>
    <m/>
    <m/>
    <m/>
    <m/>
    <n v="91"/>
    <m/>
    <m/>
    <m/>
    <m/>
    <m/>
    <m/>
    <m/>
    <n v="80"/>
    <m/>
    <n v="74"/>
    <m/>
    <m/>
    <x v="1"/>
    <n v="0"/>
  </r>
  <r>
    <x v="1"/>
    <n v="95110400947"/>
    <m/>
    <m/>
    <n v="55"/>
    <m/>
    <m/>
    <m/>
    <n v="96"/>
    <n v="86"/>
    <m/>
    <m/>
    <m/>
    <m/>
    <m/>
    <m/>
    <n v="86"/>
    <m/>
    <n v="64"/>
    <m/>
    <m/>
    <x v="1"/>
    <n v="0"/>
  </r>
  <r>
    <x v="1"/>
    <n v="95111004447"/>
    <n v="73"/>
    <n v="78"/>
    <m/>
    <m/>
    <m/>
    <m/>
    <n v="96"/>
    <m/>
    <m/>
    <m/>
    <m/>
    <m/>
    <m/>
    <m/>
    <n v="82"/>
    <m/>
    <n v="60"/>
    <m/>
    <m/>
    <x v="1"/>
    <n v="0"/>
  </r>
  <r>
    <x v="1"/>
    <n v="95112301543"/>
    <n v="80"/>
    <n v="60"/>
    <m/>
    <m/>
    <m/>
    <m/>
    <n v="88"/>
    <n v="67"/>
    <m/>
    <m/>
    <m/>
    <m/>
    <m/>
    <m/>
    <n v="80"/>
    <m/>
    <n v="63"/>
    <m/>
    <m/>
    <x v="1"/>
    <n v="1"/>
  </r>
  <r>
    <x v="1"/>
    <n v="95120101108"/>
    <n v="93"/>
    <n v="88"/>
    <m/>
    <m/>
    <m/>
    <m/>
    <n v="100"/>
    <n v="76"/>
    <m/>
    <m/>
    <m/>
    <m/>
    <m/>
    <m/>
    <n v="92"/>
    <m/>
    <n v="76"/>
    <m/>
    <m/>
    <x v="1"/>
    <n v="1"/>
  </r>
  <r>
    <x v="1"/>
    <n v="95120600768"/>
    <n v="85"/>
    <n v="93"/>
    <n v="82"/>
    <m/>
    <m/>
    <m/>
    <n v="96"/>
    <m/>
    <m/>
    <m/>
    <m/>
    <m/>
    <m/>
    <m/>
    <n v="94"/>
    <n v="74"/>
    <n v="66"/>
    <m/>
    <m/>
    <x v="1"/>
    <n v="1"/>
  </r>
  <r>
    <x v="1"/>
    <n v="95120903939"/>
    <n v="90"/>
    <n v="82"/>
    <m/>
    <m/>
    <m/>
    <m/>
    <n v="92"/>
    <m/>
    <m/>
    <m/>
    <m/>
    <m/>
    <m/>
    <m/>
    <n v="86"/>
    <m/>
    <n v="63"/>
    <m/>
    <m/>
    <x v="2"/>
    <n v="0"/>
  </r>
  <r>
    <x v="1"/>
    <n v="95122401008"/>
    <n v="87"/>
    <m/>
    <m/>
    <m/>
    <m/>
    <m/>
    <n v="100"/>
    <m/>
    <m/>
    <m/>
    <m/>
    <m/>
    <m/>
    <m/>
    <n v="82"/>
    <m/>
    <n v="79"/>
    <n v="73"/>
    <n v="64"/>
    <x v="1"/>
    <n v="1"/>
  </r>
  <r>
    <x v="2"/>
    <n v="95011505013"/>
    <m/>
    <m/>
    <m/>
    <m/>
    <m/>
    <m/>
    <n v="93"/>
    <n v="60"/>
    <m/>
    <m/>
    <m/>
    <m/>
    <m/>
    <m/>
    <n v="46"/>
    <m/>
    <n v="60"/>
    <n v="75"/>
    <m/>
    <x v="2"/>
    <n v="0"/>
  </r>
  <r>
    <x v="2"/>
    <n v="95012403389"/>
    <m/>
    <m/>
    <m/>
    <m/>
    <m/>
    <m/>
    <n v="96"/>
    <n v="87"/>
    <m/>
    <m/>
    <m/>
    <m/>
    <m/>
    <m/>
    <n v="50"/>
    <m/>
    <n v="40"/>
    <n v="70"/>
    <n v="44"/>
    <x v="1"/>
    <n v="1"/>
  </r>
  <r>
    <x v="2"/>
    <n v="95020804428"/>
    <m/>
    <m/>
    <m/>
    <m/>
    <n v="92"/>
    <m/>
    <n v="100"/>
    <n v="81"/>
    <m/>
    <m/>
    <m/>
    <m/>
    <m/>
    <m/>
    <n v="88"/>
    <m/>
    <n v="57"/>
    <n v="70"/>
    <m/>
    <x v="1"/>
    <n v="1"/>
  </r>
  <r>
    <x v="2"/>
    <n v="95021807901"/>
    <m/>
    <m/>
    <m/>
    <m/>
    <n v="86"/>
    <m/>
    <n v="100"/>
    <n v="90"/>
    <m/>
    <m/>
    <m/>
    <m/>
    <m/>
    <m/>
    <n v="70"/>
    <m/>
    <n v="56"/>
    <n v="68"/>
    <n v="78"/>
    <x v="1"/>
    <n v="1"/>
  </r>
  <r>
    <x v="2"/>
    <n v="95022105039"/>
    <m/>
    <m/>
    <m/>
    <m/>
    <n v="90"/>
    <m/>
    <n v="96"/>
    <n v="93"/>
    <m/>
    <m/>
    <m/>
    <m/>
    <m/>
    <m/>
    <n v="86"/>
    <n v="36"/>
    <n v="53"/>
    <n v="73"/>
    <n v="100"/>
    <x v="2"/>
    <n v="1"/>
  </r>
  <r>
    <x v="2"/>
    <n v="95031012300"/>
    <m/>
    <m/>
    <m/>
    <m/>
    <m/>
    <m/>
    <n v="59"/>
    <n v="44"/>
    <m/>
    <m/>
    <m/>
    <m/>
    <m/>
    <m/>
    <n v="34"/>
    <m/>
    <n v="30"/>
    <n v="53"/>
    <n v="34"/>
    <x v="1"/>
    <n v="1"/>
  </r>
  <r>
    <x v="2"/>
    <n v="95032101746"/>
    <m/>
    <m/>
    <m/>
    <m/>
    <n v="88"/>
    <m/>
    <n v="98"/>
    <n v="95"/>
    <m/>
    <m/>
    <m/>
    <m/>
    <m/>
    <n v="69"/>
    <n v="68"/>
    <m/>
    <n v="70"/>
    <n v="80"/>
    <n v="72"/>
    <x v="1"/>
    <n v="1"/>
  </r>
  <r>
    <x v="2"/>
    <n v="95032204296"/>
    <m/>
    <m/>
    <m/>
    <m/>
    <n v="92"/>
    <m/>
    <n v="93"/>
    <n v="95"/>
    <m/>
    <m/>
    <m/>
    <m/>
    <m/>
    <m/>
    <n v="56"/>
    <m/>
    <n v="79"/>
    <n v="55"/>
    <n v="72"/>
    <x v="2"/>
    <n v="1"/>
  </r>
  <r>
    <x v="2"/>
    <n v="95042205755"/>
    <m/>
    <m/>
    <m/>
    <m/>
    <n v="94"/>
    <m/>
    <n v="90"/>
    <n v="67"/>
    <m/>
    <m/>
    <m/>
    <m/>
    <m/>
    <m/>
    <n v="40"/>
    <m/>
    <n v="80"/>
    <n v="60"/>
    <m/>
    <x v="2"/>
    <n v="1"/>
  </r>
  <r>
    <x v="2"/>
    <n v="95050205185"/>
    <m/>
    <m/>
    <m/>
    <m/>
    <n v="66"/>
    <m/>
    <n v="98"/>
    <n v="67"/>
    <m/>
    <m/>
    <m/>
    <m/>
    <m/>
    <m/>
    <n v="50"/>
    <m/>
    <n v="54"/>
    <n v="80"/>
    <n v="68"/>
    <x v="1"/>
    <n v="1"/>
  </r>
  <r>
    <x v="2"/>
    <n v="95050904503"/>
    <m/>
    <m/>
    <m/>
    <m/>
    <m/>
    <m/>
    <n v="100"/>
    <n v="92"/>
    <m/>
    <m/>
    <m/>
    <m/>
    <m/>
    <m/>
    <n v="70"/>
    <m/>
    <n v="63"/>
    <n v="45"/>
    <m/>
    <x v="1"/>
    <n v="0"/>
  </r>
  <r>
    <x v="2"/>
    <n v="95051201982"/>
    <m/>
    <m/>
    <m/>
    <m/>
    <m/>
    <m/>
    <n v="96"/>
    <n v="63"/>
    <m/>
    <m/>
    <m/>
    <m/>
    <m/>
    <m/>
    <n v="64"/>
    <m/>
    <n v="63"/>
    <n v="58"/>
    <n v="48"/>
    <x v="1"/>
    <n v="1"/>
  </r>
  <r>
    <x v="2"/>
    <n v="95052501302"/>
    <m/>
    <m/>
    <m/>
    <m/>
    <m/>
    <m/>
    <n v="96"/>
    <n v="69"/>
    <m/>
    <m/>
    <m/>
    <m/>
    <m/>
    <m/>
    <n v="68"/>
    <m/>
    <n v="51"/>
    <n v="70"/>
    <n v="38"/>
    <x v="1"/>
    <n v="1"/>
  </r>
  <r>
    <x v="2"/>
    <n v="95060201793"/>
    <n v="73"/>
    <n v="65"/>
    <m/>
    <m/>
    <m/>
    <m/>
    <n v="80"/>
    <m/>
    <m/>
    <m/>
    <m/>
    <m/>
    <m/>
    <m/>
    <n v="52"/>
    <m/>
    <n v="56"/>
    <m/>
    <m/>
    <x v="2"/>
    <n v="0"/>
  </r>
  <r>
    <x v="2"/>
    <n v="95062400343"/>
    <n v="50"/>
    <n v="47"/>
    <m/>
    <m/>
    <m/>
    <m/>
    <n v="92"/>
    <m/>
    <m/>
    <m/>
    <m/>
    <m/>
    <m/>
    <m/>
    <n v="58"/>
    <m/>
    <n v="51"/>
    <m/>
    <m/>
    <x v="1"/>
    <n v="0"/>
  </r>
  <r>
    <x v="2"/>
    <n v="95070400070"/>
    <m/>
    <m/>
    <m/>
    <m/>
    <n v="92"/>
    <m/>
    <n v="92"/>
    <n v="59"/>
    <m/>
    <m/>
    <m/>
    <m/>
    <m/>
    <m/>
    <n v="72"/>
    <m/>
    <n v="41"/>
    <n v="60"/>
    <n v="68"/>
    <x v="2"/>
    <n v="1"/>
  </r>
  <r>
    <x v="2"/>
    <n v="95080101408"/>
    <n v="73"/>
    <m/>
    <m/>
    <m/>
    <m/>
    <m/>
    <n v="97"/>
    <n v="74"/>
    <m/>
    <m/>
    <m/>
    <m/>
    <m/>
    <m/>
    <n v="56"/>
    <m/>
    <n v="60"/>
    <n v="73"/>
    <m/>
    <x v="1"/>
    <n v="1"/>
  </r>
  <r>
    <x v="2"/>
    <n v="95080902016"/>
    <m/>
    <m/>
    <m/>
    <m/>
    <n v="80"/>
    <m/>
    <n v="97"/>
    <n v="83"/>
    <m/>
    <m/>
    <m/>
    <m/>
    <m/>
    <m/>
    <n v="44"/>
    <m/>
    <n v="66"/>
    <n v="63"/>
    <m/>
    <x v="2"/>
    <n v="1"/>
  </r>
  <r>
    <x v="2"/>
    <n v="95081001141"/>
    <n v="35"/>
    <m/>
    <m/>
    <m/>
    <m/>
    <m/>
    <n v="96"/>
    <n v="84"/>
    <m/>
    <m/>
    <m/>
    <m/>
    <m/>
    <m/>
    <n v="32"/>
    <m/>
    <n v="51"/>
    <n v="63"/>
    <m/>
    <x v="1"/>
    <n v="1"/>
  </r>
  <r>
    <x v="2"/>
    <n v="95081600739"/>
    <m/>
    <m/>
    <m/>
    <n v="47"/>
    <m/>
    <m/>
    <n v="86"/>
    <n v="60"/>
    <m/>
    <m/>
    <m/>
    <m/>
    <m/>
    <m/>
    <n v="66"/>
    <m/>
    <n v="34"/>
    <n v="58"/>
    <n v="58"/>
    <x v="2"/>
    <n v="1"/>
  </r>
  <r>
    <x v="2"/>
    <n v="95083106189"/>
    <m/>
    <m/>
    <m/>
    <m/>
    <n v="42"/>
    <m/>
    <n v="66"/>
    <m/>
    <m/>
    <m/>
    <m/>
    <m/>
    <m/>
    <m/>
    <n v="64"/>
    <m/>
    <n v="56"/>
    <n v="75"/>
    <m/>
    <x v="1"/>
    <n v="0"/>
  </r>
  <r>
    <x v="2"/>
    <n v="95092111585"/>
    <m/>
    <m/>
    <m/>
    <m/>
    <n v="76"/>
    <m/>
    <n v="97"/>
    <n v="78"/>
    <m/>
    <m/>
    <m/>
    <m/>
    <m/>
    <m/>
    <n v="72"/>
    <m/>
    <n v="60"/>
    <n v="80"/>
    <m/>
    <x v="1"/>
    <n v="1"/>
  </r>
  <r>
    <x v="2"/>
    <n v="95092712281"/>
    <m/>
    <m/>
    <m/>
    <m/>
    <n v="80"/>
    <m/>
    <n v="78"/>
    <n v="34"/>
    <m/>
    <m/>
    <m/>
    <m/>
    <m/>
    <m/>
    <n v="52"/>
    <m/>
    <n v="46"/>
    <n v="80"/>
    <n v="62"/>
    <x v="1"/>
    <n v="1"/>
  </r>
  <r>
    <x v="2"/>
    <n v="95100600025"/>
    <m/>
    <m/>
    <m/>
    <m/>
    <m/>
    <m/>
    <n v="65"/>
    <m/>
    <m/>
    <m/>
    <m/>
    <m/>
    <m/>
    <m/>
    <n v="50"/>
    <m/>
    <n v="43"/>
    <n v="78"/>
    <n v="24"/>
    <x v="1"/>
    <n v="0"/>
  </r>
  <r>
    <x v="2"/>
    <n v="95100606458"/>
    <m/>
    <m/>
    <m/>
    <m/>
    <n v="88"/>
    <m/>
    <n v="96"/>
    <n v="92"/>
    <m/>
    <m/>
    <m/>
    <m/>
    <m/>
    <m/>
    <n v="58"/>
    <m/>
    <n v="59"/>
    <n v="53"/>
    <n v="72"/>
    <x v="2"/>
    <n v="1"/>
  </r>
  <r>
    <x v="2"/>
    <n v="95100700282"/>
    <m/>
    <m/>
    <m/>
    <m/>
    <n v="76"/>
    <m/>
    <n v="100"/>
    <n v="90"/>
    <m/>
    <m/>
    <m/>
    <m/>
    <n v="100"/>
    <m/>
    <n v="78"/>
    <m/>
    <n v="66"/>
    <n v="75"/>
    <m/>
    <x v="1"/>
    <n v="1"/>
  </r>
  <r>
    <x v="2"/>
    <n v="95101000947"/>
    <m/>
    <m/>
    <m/>
    <m/>
    <n v="96"/>
    <m/>
    <n v="98"/>
    <n v="91"/>
    <m/>
    <m/>
    <m/>
    <m/>
    <m/>
    <m/>
    <n v="72"/>
    <m/>
    <n v="69"/>
    <n v="85"/>
    <m/>
    <x v="1"/>
    <n v="1"/>
  </r>
  <r>
    <x v="2"/>
    <n v="95110605809"/>
    <m/>
    <m/>
    <m/>
    <m/>
    <n v="76"/>
    <m/>
    <n v="99"/>
    <n v="84"/>
    <n v="78"/>
    <m/>
    <m/>
    <m/>
    <m/>
    <m/>
    <n v="70"/>
    <m/>
    <n v="53"/>
    <n v="73"/>
    <m/>
    <x v="1"/>
    <n v="1"/>
  </r>
  <r>
    <x v="2"/>
    <n v="95110704362"/>
    <n v="48"/>
    <n v="17"/>
    <m/>
    <m/>
    <m/>
    <m/>
    <n v="100"/>
    <n v="92"/>
    <m/>
    <m/>
    <m/>
    <m/>
    <m/>
    <m/>
    <n v="60"/>
    <m/>
    <n v="47"/>
    <m/>
    <m/>
    <x v="1"/>
    <n v="1"/>
  </r>
  <r>
    <x v="2"/>
    <n v="95111800425"/>
    <m/>
    <m/>
    <m/>
    <m/>
    <n v="80"/>
    <m/>
    <n v="98"/>
    <n v="79"/>
    <m/>
    <m/>
    <m/>
    <m/>
    <m/>
    <m/>
    <n v="66"/>
    <m/>
    <n v="66"/>
    <n v="63"/>
    <n v="60"/>
    <x v="1"/>
    <n v="1"/>
  </r>
  <r>
    <x v="2"/>
    <n v="95112902461"/>
    <m/>
    <m/>
    <m/>
    <m/>
    <m/>
    <m/>
    <n v="94"/>
    <n v="66"/>
    <m/>
    <m/>
    <m/>
    <m/>
    <m/>
    <m/>
    <n v="76"/>
    <n v="24"/>
    <n v="44"/>
    <n v="40"/>
    <m/>
    <x v="1"/>
    <n v="1"/>
  </r>
  <r>
    <x v="3"/>
    <n v="94120209724"/>
    <m/>
    <m/>
    <m/>
    <m/>
    <m/>
    <m/>
    <n v="95"/>
    <n v="70"/>
    <m/>
    <m/>
    <n v="51"/>
    <m/>
    <m/>
    <m/>
    <n v="76"/>
    <n v="52"/>
    <n v="49"/>
    <m/>
    <m/>
    <x v="1"/>
    <n v="0"/>
  </r>
  <r>
    <x v="3"/>
    <n v="95011303864"/>
    <m/>
    <m/>
    <m/>
    <n v="42"/>
    <m/>
    <m/>
    <n v="52"/>
    <m/>
    <m/>
    <m/>
    <m/>
    <m/>
    <m/>
    <m/>
    <n v="76"/>
    <n v="40"/>
    <n v="36"/>
    <m/>
    <m/>
    <x v="1"/>
    <n v="0"/>
  </r>
  <r>
    <x v="3"/>
    <n v="95012701920"/>
    <m/>
    <m/>
    <m/>
    <n v="77"/>
    <m/>
    <m/>
    <n v="92"/>
    <n v="80"/>
    <n v="68"/>
    <m/>
    <m/>
    <m/>
    <m/>
    <m/>
    <n v="66"/>
    <n v="44"/>
    <n v="54"/>
    <m/>
    <m/>
    <x v="1"/>
    <n v="1"/>
  </r>
  <r>
    <x v="3"/>
    <n v="95012707551"/>
    <m/>
    <m/>
    <m/>
    <n v="55"/>
    <m/>
    <m/>
    <n v="88"/>
    <m/>
    <m/>
    <m/>
    <m/>
    <m/>
    <m/>
    <m/>
    <n v="72"/>
    <n v="42"/>
    <n v="49"/>
    <m/>
    <m/>
    <x v="2"/>
    <n v="0"/>
  </r>
  <r>
    <x v="3"/>
    <n v="95021105139"/>
    <m/>
    <m/>
    <m/>
    <n v="85"/>
    <m/>
    <m/>
    <n v="100"/>
    <n v="81"/>
    <m/>
    <m/>
    <n v="94"/>
    <m/>
    <m/>
    <m/>
    <n v="94"/>
    <n v="52"/>
    <n v="71"/>
    <m/>
    <m/>
    <x v="2"/>
    <n v="1"/>
  </r>
  <r>
    <x v="3"/>
    <n v="95021201255"/>
    <m/>
    <m/>
    <m/>
    <n v="68"/>
    <m/>
    <m/>
    <n v="84"/>
    <m/>
    <m/>
    <m/>
    <m/>
    <m/>
    <m/>
    <m/>
    <n v="52"/>
    <n v="14"/>
    <n v="34"/>
    <m/>
    <m/>
    <x v="2"/>
    <n v="0"/>
  </r>
  <r>
    <x v="3"/>
    <n v="95021303223"/>
    <m/>
    <m/>
    <m/>
    <n v="60"/>
    <m/>
    <m/>
    <n v="92"/>
    <m/>
    <m/>
    <m/>
    <m/>
    <m/>
    <m/>
    <m/>
    <n v="70"/>
    <n v="32"/>
    <n v="63"/>
    <m/>
    <m/>
    <x v="1"/>
    <n v="0"/>
  </r>
  <r>
    <x v="3"/>
    <n v="95030407844"/>
    <m/>
    <m/>
    <m/>
    <n v="70"/>
    <m/>
    <m/>
    <n v="94"/>
    <n v="84"/>
    <m/>
    <m/>
    <m/>
    <m/>
    <m/>
    <n v="90"/>
    <n v="88"/>
    <n v="56"/>
    <n v="64"/>
    <m/>
    <m/>
    <x v="1"/>
    <n v="1"/>
  </r>
  <r>
    <x v="3"/>
    <n v="95040309147"/>
    <m/>
    <m/>
    <m/>
    <n v="38"/>
    <m/>
    <m/>
    <n v="51"/>
    <m/>
    <m/>
    <m/>
    <m/>
    <m/>
    <m/>
    <m/>
    <n v="48"/>
    <m/>
    <n v="49"/>
    <m/>
    <m/>
    <x v="1"/>
    <n v="0"/>
  </r>
  <r>
    <x v="3"/>
    <n v="95040502267"/>
    <m/>
    <m/>
    <m/>
    <n v="83"/>
    <m/>
    <m/>
    <m/>
    <n v="93"/>
    <m/>
    <m/>
    <m/>
    <m/>
    <n v="96"/>
    <m/>
    <n v="72"/>
    <n v="64"/>
    <n v="57"/>
    <m/>
    <m/>
    <x v="1"/>
    <n v="1"/>
  </r>
  <r>
    <x v="3"/>
    <n v="95040601874"/>
    <m/>
    <m/>
    <m/>
    <n v="93"/>
    <m/>
    <m/>
    <n v="98"/>
    <n v="80"/>
    <n v="80"/>
    <m/>
    <m/>
    <m/>
    <m/>
    <m/>
    <n v="78"/>
    <n v="64"/>
    <n v="63"/>
    <m/>
    <m/>
    <x v="2"/>
    <n v="1"/>
  </r>
  <r>
    <x v="3"/>
    <n v="95062703248"/>
    <m/>
    <m/>
    <m/>
    <n v="63"/>
    <m/>
    <m/>
    <n v="88"/>
    <m/>
    <m/>
    <m/>
    <m/>
    <m/>
    <m/>
    <m/>
    <n v="64"/>
    <m/>
    <n v="63"/>
    <n v="43"/>
    <m/>
    <x v="1"/>
    <n v="0"/>
  </r>
  <r>
    <x v="3"/>
    <n v="95062704850"/>
    <m/>
    <m/>
    <m/>
    <n v="65"/>
    <m/>
    <m/>
    <n v="69"/>
    <m/>
    <m/>
    <m/>
    <m/>
    <m/>
    <m/>
    <m/>
    <n v="52"/>
    <m/>
    <n v="51"/>
    <m/>
    <m/>
    <x v="2"/>
    <n v="0"/>
  </r>
  <r>
    <x v="3"/>
    <n v="95070400629"/>
    <m/>
    <m/>
    <m/>
    <n v="50"/>
    <m/>
    <m/>
    <n v="82"/>
    <m/>
    <m/>
    <m/>
    <m/>
    <m/>
    <m/>
    <m/>
    <n v="68"/>
    <n v="36"/>
    <n v="47"/>
    <m/>
    <m/>
    <x v="1"/>
    <n v="0"/>
  </r>
  <r>
    <x v="3"/>
    <n v="95070600715"/>
    <m/>
    <m/>
    <m/>
    <n v="53"/>
    <m/>
    <m/>
    <n v="100"/>
    <n v="77"/>
    <m/>
    <m/>
    <m/>
    <m/>
    <m/>
    <m/>
    <n v="82"/>
    <n v="38"/>
    <n v="53"/>
    <m/>
    <n v="46"/>
    <x v="2"/>
    <n v="1"/>
  </r>
  <r>
    <x v="3"/>
    <n v="95071306764"/>
    <m/>
    <m/>
    <m/>
    <m/>
    <m/>
    <m/>
    <n v="98"/>
    <n v="81"/>
    <m/>
    <m/>
    <m/>
    <m/>
    <m/>
    <m/>
    <n v="88"/>
    <n v="40"/>
    <n v="59"/>
    <m/>
    <m/>
    <x v="1"/>
    <n v="0"/>
  </r>
  <r>
    <x v="3"/>
    <n v="95071307406"/>
    <m/>
    <m/>
    <m/>
    <n v="70"/>
    <m/>
    <m/>
    <n v="96"/>
    <n v="51"/>
    <m/>
    <m/>
    <m/>
    <m/>
    <m/>
    <m/>
    <n v="76"/>
    <m/>
    <n v="66"/>
    <n v="95"/>
    <m/>
    <x v="1"/>
    <n v="1"/>
  </r>
  <r>
    <x v="3"/>
    <n v="95072805323"/>
    <m/>
    <m/>
    <m/>
    <n v="68"/>
    <m/>
    <m/>
    <n v="87"/>
    <n v="55"/>
    <m/>
    <m/>
    <m/>
    <m/>
    <m/>
    <m/>
    <n v="86"/>
    <n v="48"/>
    <n v="63"/>
    <n v="55"/>
    <m/>
    <x v="1"/>
    <n v="1"/>
  </r>
  <r>
    <x v="3"/>
    <n v="95072901340"/>
    <m/>
    <m/>
    <m/>
    <m/>
    <m/>
    <m/>
    <n v="91"/>
    <n v="66"/>
    <m/>
    <m/>
    <m/>
    <m/>
    <m/>
    <m/>
    <n v="100"/>
    <n v="66"/>
    <n v="76"/>
    <n v="70"/>
    <m/>
    <x v="1"/>
    <n v="1"/>
  </r>
  <r>
    <x v="3"/>
    <n v="95072901364"/>
    <m/>
    <m/>
    <m/>
    <m/>
    <m/>
    <m/>
    <n v="100"/>
    <n v="92"/>
    <n v="72"/>
    <m/>
    <m/>
    <m/>
    <m/>
    <m/>
    <n v="74"/>
    <n v="52"/>
    <n v="54"/>
    <m/>
    <m/>
    <x v="1"/>
    <n v="0"/>
  </r>
  <r>
    <x v="3"/>
    <n v="95082206507"/>
    <m/>
    <m/>
    <m/>
    <n v="87"/>
    <m/>
    <m/>
    <n v="98"/>
    <m/>
    <m/>
    <m/>
    <m/>
    <m/>
    <m/>
    <m/>
    <n v="96"/>
    <n v="90"/>
    <n v="91"/>
    <m/>
    <m/>
    <x v="1"/>
    <n v="0"/>
  </r>
  <r>
    <x v="3"/>
    <n v="95091103271"/>
    <m/>
    <m/>
    <m/>
    <n v="47"/>
    <m/>
    <m/>
    <n v="89"/>
    <m/>
    <m/>
    <m/>
    <m/>
    <m/>
    <m/>
    <m/>
    <n v="76"/>
    <n v="40"/>
    <n v="54"/>
    <m/>
    <m/>
    <x v="2"/>
    <n v="0"/>
  </r>
  <r>
    <x v="3"/>
    <n v="95092301371"/>
    <m/>
    <m/>
    <m/>
    <m/>
    <m/>
    <m/>
    <n v="94"/>
    <n v="88"/>
    <m/>
    <m/>
    <m/>
    <m/>
    <m/>
    <m/>
    <n v="88"/>
    <n v="46"/>
    <n v="77"/>
    <m/>
    <m/>
    <x v="2"/>
    <n v="0"/>
  </r>
  <r>
    <x v="3"/>
    <n v="95100703063"/>
    <m/>
    <m/>
    <m/>
    <n v="68"/>
    <m/>
    <m/>
    <n v="94"/>
    <n v="78"/>
    <m/>
    <m/>
    <m/>
    <m/>
    <n v="96"/>
    <m/>
    <n v="100"/>
    <n v="54"/>
    <n v="50"/>
    <m/>
    <m/>
    <x v="1"/>
    <n v="1"/>
  </r>
  <r>
    <x v="3"/>
    <n v="95102509322"/>
    <m/>
    <m/>
    <m/>
    <n v="77"/>
    <m/>
    <m/>
    <n v="72"/>
    <n v="44"/>
    <m/>
    <m/>
    <m/>
    <m/>
    <m/>
    <m/>
    <n v="78"/>
    <n v="40"/>
    <n v="60"/>
    <m/>
    <m/>
    <x v="1"/>
    <n v="1"/>
  </r>
  <r>
    <x v="3"/>
    <n v="95121002200"/>
    <m/>
    <m/>
    <m/>
    <n v="80"/>
    <m/>
    <m/>
    <n v="100"/>
    <n v="82"/>
    <m/>
    <m/>
    <m/>
    <m/>
    <n v="100"/>
    <m/>
    <n v="86"/>
    <n v="94"/>
    <n v="63"/>
    <m/>
    <m/>
    <x v="1"/>
    <n v="1"/>
  </r>
  <r>
    <x v="3"/>
    <n v="96010806327"/>
    <m/>
    <m/>
    <m/>
    <n v="82"/>
    <m/>
    <m/>
    <n v="94"/>
    <n v="61"/>
    <m/>
    <m/>
    <m/>
    <m/>
    <m/>
    <m/>
    <n v="68"/>
    <m/>
    <n v="71"/>
    <m/>
    <m/>
    <x v="1"/>
    <n v="0"/>
  </r>
  <r>
    <x v="4"/>
    <n v="95010400678"/>
    <m/>
    <m/>
    <n v="70"/>
    <m/>
    <m/>
    <m/>
    <n v="94"/>
    <n v="73"/>
    <m/>
    <m/>
    <m/>
    <m/>
    <m/>
    <m/>
    <n v="90"/>
    <n v="70"/>
    <n v="59"/>
    <m/>
    <m/>
    <x v="2"/>
    <n v="1"/>
  </r>
  <r>
    <x v="4"/>
    <n v="95012402890"/>
    <m/>
    <m/>
    <n v="53"/>
    <m/>
    <m/>
    <m/>
    <n v="96"/>
    <n v="67"/>
    <m/>
    <m/>
    <m/>
    <m/>
    <m/>
    <m/>
    <n v="90"/>
    <n v="40"/>
    <n v="64"/>
    <m/>
    <m/>
    <x v="2"/>
    <n v="1"/>
  </r>
  <r>
    <x v="4"/>
    <n v="95012801194"/>
    <m/>
    <m/>
    <n v="75"/>
    <m/>
    <m/>
    <n v="78"/>
    <n v="98"/>
    <n v="96"/>
    <m/>
    <m/>
    <m/>
    <m/>
    <m/>
    <m/>
    <n v="100"/>
    <n v="90"/>
    <n v="80"/>
    <m/>
    <m/>
    <x v="2"/>
    <n v="1"/>
  </r>
  <r>
    <x v="4"/>
    <n v="95012904927"/>
    <m/>
    <m/>
    <n v="82"/>
    <m/>
    <m/>
    <m/>
    <n v="100"/>
    <n v="91"/>
    <m/>
    <m/>
    <m/>
    <m/>
    <m/>
    <m/>
    <n v="86"/>
    <n v="80"/>
    <n v="84"/>
    <m/>
    <m/>
    <x v="1"/>
    <n v="1"/>
  </r>
  <r>
    <x v="4"/>
    <n v="95020904777"/>
    <m/>
    <m/>
    <n v="32"/>
    <m/>
    <m/>
    <m/>
    <n v="96"/>
    <n v="74"/>
    <m/>
    <m/>
    <m/>
    <m/>
    <m/>
    <m/>
    <n v="82"/>
    <m/>
    <n v="60"/>
    <n v="25"/>
    <m/>
    <x v="2"/>
    <n v="1"/>
  </r>
  <r>
    <x v="4"/>
    <n v="95021601338"/>
    <m/>
    <m/>
    <n v="77"/>
    <m/>
    <m/>
    <n v="88"/>
    <n v="98"/>
    <n v="76"/>
    <m/>
    <m/>
    <m/>
    <m/>
    <m/>
    <m/>
    <n v="98"/>
    <n v="68"/>
    <n v="73"/>
    <m/>
    <m/>
    <x v="2"/>
    <n v="1"/>
  </r>
  <r>
    <x v="4"/>
    <n v="95032801943"/>
    <m/>
    <m/>
    <n v="70"/>
    <m/>
    <m/>
    <m/>
    <n v="97"/>
    <n v="65"/>
    <m/>
    <m/>
    <m/>
    <m/>
    <m/>
    <m/>
    <n v="94"/>
    <n v="78"/>
    <n v="76"/>
    <m/>
    <m/>
    <x v="1"/>
    <n v="1"/>
  </r>
  <r>
    <x v="4"/>
    <n v="95032801950"/>
    <m/>
    <m/>
    <n v="32"/>
    <m/>
    <m/>
    <m/>
    <n v="95"/>
    <n v="75"/>
    <m/>
    <m/>
    <m/>
    <m/>
    <m/>
    <m/>
    <n v="72"/>
    <n v="58"/>
    <n v="54"/>
    <m/>
    <m/>
    <x v="2"/>
    <n v="1"/>
  </r>
  <r>
    <x v="4"/>
    <n v="95040804338"/>
    <n v="37"/>
    <m/>
    <n v="37"/>
    <m/>
    <m/>
    <m/>
    <n v="96"/>
    <n v="84"/>
    <m/>
    <m/>
    <m/>
    <m/>
    <m/>
    <m/>
    <n v="86"/>
    <m/>
    <n v="53"/>
    <m/>
    <m/>
    <x v="2"/>
    <n v="1"/>
  </r>
  <r>
    <x v="4"/>
    <n v="95050803734"/>
    <m/>
    <m/>
    <n v="75"/>
    <m/>
    <m/>
    <m/>
    <n v="98"/>
    <n v="94"/>
    <m/>
    <m/>
    <m/>
    <m/>
    <m/>
    <m/>
    <n v="84"/>
    <n v="82"/>
    <n v="56"/>
    <m/>
    <m/>
    <x v="2"/>
    <n v="1"/>
  </r>
  <r>
    <x v="4"/>
    <n v="95052200645"/>
    <m/>
    <m/>
    <n v="92"/>
    <m/>
    <m/>
    <m/>
    <n v="98"/>
    <n v="86"/>
    <m/>
    <m/>
    <m/>
    <m/>
    <m/>
    <m/>
    <n v="94"/>
    <n v="88"/>
    <n v="77"/>
    <m/>
    <m/>
    <x v="1"/>
    <n v="1"/>
  </r>
  <r>
    <x v="4"/>
    <n v="95052901713"/>
    <m/>
    <m/>
    <m/>
    <n v="45"/>
    <m/>
    <m/>
    <n v="100"/>
    <n v="80"/>
    <m/>
    <m/>
    <m/>
    <m/>
    <m/>
    <m/>
    <n v="78"/>
    <n v="36"/>
    <n v="30"/>
    <m/>
    <m/>
    <x v="2"/>
    <n v="1"/>
  </r>
  <r>
    <x v="4"/>
    <n v="95060303600"/>
    <m/>
    <m/>
    <m/>
    <m/>
    <m/>
    <m/>
    <n v="100"/>
    <n v="94"/>
    <n v="99"/>
    <m/>
    <m/>
    <m/>
    <m/>
    <m/>
    <n v="80"/>
    <n v="74"/>
    <n v="74"/>
    <m/>
    <m/>
    <x v="1"/>
    <n v="0"/>
  </r>
  <r>
    <x v="4"/>
    <n v="95060705327"/>
    <m/>
    <m/>
    <m/>
    <m/>
    <m/>
    <m/>
    <n v="98"/>
    <n v="78"/>
    <m/>
    <m/>
    <m/>
    <m/>
    <m/>
    <m/>
    <n v="64"/>
    <m/>
    <n v="54"/>
    <m/>
    <m/>
    <x v="1"/>
    <n v="0"/>
  </r>
  <r>
    <x v="4"/>
    <n v="95060913018"/>
    <m/>
    <m/>
    <n v="72"/>
    <m/>
    <m/>
    <m/>
    <n v="98"/>
    <n v="79"/>
    <m/>
    <m/>
    <m/>
    <m/>
    <m/>
    <m/>
    <n v="100"/>
    <n v="78"/>
    <n v="64"/>
    <m/>
    <m/>
    <x v="2"/>
    <n v="1"/>
  </r>
  <r>
    <x v="4"/>
    <n v="95072510054"/>
    <m/>
    <m/>
    <n v="62"/>
    <m/>
    <m/>
    <m/>
    <n v="100"/>
    <n v="75"/>
    <m/>
    <m/>
    <m/>
    <m/>
    <m/>
    <m/>
    <n v="92"/>
    <n v="38"/>
    <n v="74"/>
    <m/>
    <m/>
    <x v="2"/>
    <n v="1"/>
  </r>
  <r>
    <x v="4"/>
    <n v="95080407818"/>
    <m/>
    <m/>
    <m/>
    <m/>
    <m/>
    <n v="70"/>
    <n v="98"/>
    <n v="79"/>
    <m/>
    <m/>
    <m/>
    <m/>
    <m/>
    <m/>
    <n v="94"/>
    <n v="62"/>
    <n v="59"/>
    <m/>
    <m/>
    <x v="2"/>
    <n v="1"/>
  </r>
  <r>
    <x v="4"/>
    <n v="95080805098"/>
    <m/>
    <m/>
    <n v="48"/>
    <m/>
    <m/>
    <m/>
    <n v="84"/>
    <n v="28"/>
    <m/>
    <m/>
    <m/>
    <m/>
    <m/>
    <m/>
    <n v="88"/>
    <n v="68"/>
    <n v="51"/>
    <m/>
    <m/>
    <x v="2"/>
    <n v="1"/>
  </r>
  <r>
    <x v="4"/>
    <n v="95081600791"/>
    <m/>
    <m/>
    <n v="62"/>
    <m/>
    <m/>
    <m/>
    <n v="98"/>
    <n v="79"/>
    <m/>
    <m/>
    <m/>
    <m/>
    <m/>
    <m/>
    <n v="100"/>
    <n v="66"/>
    <n v="51"/>
    <m/>
    <m/>
    <x v="2"/>
    <n v="1"/>
  </r>
  <r>
    <x v="4"/>
    <n v="95082906797"/>
    <m/>
    <m/>
    <n v="67"/>
    <m/>
    <m/>
    <m/>
    <n v="100"/>
    <n v="85"/>
    <m/>
    <m/>
    <m/>
    <m/>
    <m/>
    <m/>
    <n v="92"/>
    <n v="70"/>
    <n v="63"/>
    <m/>
    <m/>
    <x v="2"/>
    <n v="1"/>
  </r>
  <r>
    <x v="4"/>
    <n v="95083100398"/>
    <m/>
    <m/>
    <n v="67"/>
    <m/>
    <m/>
    <m/>
    <n v="100"/>
    <n v="78"/>
    <m/>
    <m/>
    <m/>
    <m/>
    <m/>
    <m/>
    <n v="98"/>
    <n v="68"/>
    <n v="63"/>
    <m/>
    <m/>
    <x v="2"/>
    <n v="1"/>
  </r>
  <r>
    <x v="4"/>
    <n v="95091803737"/>
    <m/>
    <m/>
    <m/>
    <m/>
    <m/>
    <n v="98"/>
    <n v="99"/>
    <n v="84"/>
    <m/>
    <m/>
    <m/>
    <m/>
    <m/>
    <m/>
    <n v="96"/>
    <n v="92"/>
    <n v="66"/>
    <m/>
    <m/>
    <x v="2"/>
    <n v="1"/>
  </r>
  <r>
    <x v="4"/>
    <n v="95100400649"/>
    <m/>
    <m/>
    <m/>
    <m/>
    <m/>
    <m/>
    <n v="96"/>
    <n v="86"/>
    <m/>
    <m/>
    <m/>
    <m/>
    <m/>
    <m/>
    <n v="94"/>
    <n v="60"/>
    <n v="57"/>
    <m/>
    <m/>
    <x v="1"/>
    <n v="0"/>
  </r>
  <r>
    <x v="4"/>
    <n v="95101104184"/>
    <m/>
    <m/>
    <n v="55"/>
    <m/>
    <m/>
    <m/>
    <n v="97"/>
    <n v="92"/>
    <m/>
    <m/>
    <m/>
    <m/>
    <m/>
    <m/>
    <n v="94"/>
    <n v="78"/>
    <n v="63"/>
    <m/>
    <m/>
    <x v="1"/>
    <n v="1"/>
  </r>
  <r>
    <x v="4"/>
    <n v="95101303842"/>
    <m/>
    <m/>
    <n v="78"/>
    <m/>
    <m/>
    <m/>
    <n v="98"/>
    <n v="85"/>
    <m/>
    <m/>
    <m/>
    <m/>
    <m/>
    <m/>
    <n v="100"/>
    <n v="92"/>
    <n v="70"/>
    <m/>
    <m/>
    <x v="1"/>
    <n v="1"/>
  </r>
  <r>
    <x v="4"/>
    <n v="95101902775"/>
    <m/>
    <m/>
    <m/>
    <m/>
    <m/>
    <n v="52"/>
    <n v="96"/>
    <n v="68"/>
    <m/>
    <m/>
    <m/>
    <m/>
    <m/>
    <m/>
    <n v="94"/>
    <n v="56"/>
    <n v="57"/>
    <m/>
    <m/>
    <x v="2"/>
    <n v="1"/>
  </r>
  <r>
    <x v="4"/>
    <n v="95102002757"/>
    <m/>
    <m/>
    <n v="70"/>
    <m/>
    <m/>
    <m/>
    <n v="100"/>
    <n v="86"/>
    <m/>
    <m/>
    <m/>
    <m/>
    <m/>
    <m/>
    <n v="98"/>
    <n v="78"/>
    <n v="90"/>
    <m/>
    <m/>
    <x v="2"/>
    <n v="1"/>
  </r>
  <r>
    <x v="4"/>
    <n v="95102301894"/>
    <m/>
    <m/>
    <n v="32"/>
    <m/>
    <m/>
    <m/>
    <n v="96"/>
    <n v="78"/>
    <m/>
    <m/>
    <m/>
    <m/>
    <m/>
    <m/>
    <n v="90"/>
    <n v="74"/>
    <n v="74"/>
    <m/>
    <m/>
    <x v="2"/>
    <n v="1"/>
  </r>
  <r>
    <x v="4"/>
    <n v="95112306692"/>
    <m/>
    <m/>
    <n v="75"/>
    <m/>
    <m/>
    <m/>
    <n v="100"/>
    <n v="64"/>
    <m/>
    <m/>
    <m/>
    <m/>
    <m/>
    <m/>
    <n v="92"/>
    <n v="74"/>
    <n v="70"/>
    <m/>
    <m/>
    <x v="2"/>
    <n v="1"/>
  </r>
  <r>
    <x v="4"/>
    <n v="95112702337"/>
    <m/>
    <m/>
    <n v="63"/>
    <m/>
    <m/>
    <m/>
    <n v="96"/>
    <m/>
    <m/>
    <m/>
    <m/>
    <m/>
    <m/>
    <m/>
    <n v="96"/>
    <n v="92"/>
    <n v="67"/>
    <m/>
    <m/>
    <x v="2"/>
    <n v="0"/>
  </r>
  <r>
    <x v="4"/>
    <n v="95122110962"/>
    <m/>
    <m/>
    <m/>
    <m/>
    <m/>
    <m/>
    <n v="98"/>
    <n v="65"/>
    <m/>
    <m/>
    <m/>
    <m/>
    <m/>
    <m/>
    <n v="94"/>
    <n v="68"/>
    <n v="81"/>
    <m/>
    <m/>
    <x v="1"/>
    <n v="0"/>
  </r>
  <r>
    <x v="4"/>
    <n v="95123001771"/>
    <m/>
    <m/>
    <m/>
    <m/>
    <m/>
    <m/>
    <n v="98"/>
    <n v="84"/>
    <m/>
    <m/>
    <m/>
    <m/>
    <m/>
    <m/>
    <n v="82"/>
    <n v="54"/>
    <n v="73"/>
    <m/>
    <m/>
    <x v="2"/>
    <n v="0"/>
  </r>
  <r>
    <x v="4"/>
    <n v="96011200502"/>
    <m/>
    <m/>
    <n v="77"/>
    <m/>
    <m/>
    <m/>
    <n v="94"/>
    <n v="86"/>
    <m/>
    <m/>
    <m/>
    <m/>
    <m/>
    <m/>
    <n v="98"/>
    <n v="64"/>
    <n v="59"/>
    <m/>
    <m/>
    <x v="1"/>
    <n v="1"/>
  </r>
  <r>
    <x v="5"/>
    <n v="94011110436"/>
    <m/>
    <m/>
    <m/>
    <m/>
    <m/>
    <m/>
    <n v="96"/>
    <m/>
    <m/>
    <m/>
    <n v="97"/>
    <n v="73"/>
    <m/>
    <m/>
    <n v="58"/>
    <m/>
    <n v="69"/>
    <n v="65"/>
    <m/>
    <x v="2"/>
    <n v="0"/>
  </r>
  <r>
    <x v="5"/>
    <n v="94013113642"/>
    <m/>
    <m/>
    <m/>
    <m/>
    <m/>
    <m/>
    <n v="96"/>
    <m/>
    <m/>
    <m/>
    <n v="83"/>
    <n v="61"/>
    <m/>
    <m/>
    <n v="68"/>
    <m/>
    <n v="69"/>
    <n v="58"/>
    <m/>
    <x v="1"/>
    <n v="0"/>
  </r>
  <r>
    <x v="5"/>
    <n v="94020211283"/>
    <m/>
    <m/>
    <m/>
    <m/>
    <m/>
    <m/>
    <n v="88"/>
    <m/>
    <m/>
    <m/>
    <n v="90"/>
    <n v="65"/>
    <m/>
    <m/>
    <n v="50"/>
    <m/>
    <n v="81"/>
    <n v="58"/>
    <m/>
    <x v="1"/>
    <n v="0"/>
  </r>
  <r>
    <x v="5"/>
    <n v="94021306625"/>
    <m/>
    <m/>
    <m/>
    <m/>
    <m/>
    <m/>
    <n v="90"/>
    <m/>
    <m/>
    <m/>
    <n v="84"/>
    <n v="68"/>
    <m/>
    <m/>
    <n v="58"/>
    <m/>
    <n v="76"/>
    <n v="88"/>
    <m/>
    <x v="1"/>
    <n v="0"/>
  </r>
  <r>
    <x v="5"/>
    <n v="94030804224"/>
    <m/>
    <m/>
    <m/>
    <n v="85"/>
    <m/>
    <m/>
    <m/>
    <n v="95"/>
    <m/>
    <m/>
    <n v="100"/>
    <m/>
    <m/>
    <m/>
    <n v="82"/>
    <m/>
    <n v="73"/>
    <n v="88"/>
    <m/>
    <x v="1"/>
    <n v="1"/>
  </r>
  <r>
    <x v="5"/>
    <n v="94031410644"/>
    <m/>
    <m/>
    <m/>
    <m/>
    <m/>
    <m/>
    <n v="96"/>
    <m/>
    <m/>
    <m/>
    <m/>
    <n v="45"/>
    <m/>
    <m/>
    <n v="74"/>
    <m/>
    <n v="61"/>
    <n v="83"/>
    <m/>
    <x v="1"/>
    <n v="0"/>
  </r>
  <r>
    <x v="5"/>
    <n v="94040607118"/>
    <m/>
    <m/>
    <m/>
    <m/>
    <m/>
    <m/>
    <n v="94"/>
    <n v="79"/>
    <m/>
    <m/>
    <m/>
    <n v="79"/>
    <m/>
    <m/>
    <n v="64"/>
    <m/>
    <n v="74"/>
    <n v="53"/>
    <m/>
    <x v="2"/>
    <n v="1"/>
  </r>
  <r>
    <x v="5"/>
    <n v="94042912726"/>
    <m/>
    <m/>
    <m/>
    <n v="38"/>
    <m/>
    <m/>
    <n v="87"/>
    <n v="69"/>
    <m/>
    <m/>
    <m/>
    <n v="72"/>
    <m/>
    <m/>
    <n v="56"/>
    <m/>
    <n v="54"/>
    <n v="60"/>
    <m/>
    <x v="1"/>
    <n v="1"/>
  </r>
  <r>
    <x v="5"/>
    <n v="94060604247"/>
    <n v="62"/>
    <n v="35"/>
    <m/>
    <m/>
    <m/>
    <m/>
    <n v="97"/>
    <m/>
    <m/>
    <m/>
    <n v="92"/>
    <n v="52"/>
    <m/>
    <m/>
    <n v="56"/>
    <m/>
    <n v="67"/>
    <m/>
    <m/>
    <x v="1"/>
    <n v="1"/>
  </r>
  <r>
    <x v="5"/>
    <n v="94062703166"/>
    <m/>
    <m/>
    <m/>
    <n v="50"/>
    <m/>
    <m/>
    <n v="92"/>
    <m/>
    <m/>
    <m/>
    <n v="84"/>
    <n v="63"/>
    <m/>
    <m/>
    <n v="54"/>
    <m/>
    <n v="60"/>
    <m/>
    <m/>
    <x v="1"/>
    <n v="0"/>
  </r>
  <r>
    <x v="5"/>
    <n v="94063002080"/>
    <m/>
    <m/>
    <m/>
    <n v="82"/>
    <m/>
    <m/>
    <n v="100"/>
    <m/>
    <m/>
    <m/>
    <n v="100"/>
    <m/>
    <m/>
    <m/>
    <n v="100"/>
    <n v="66"/>
    <n v="73"/>
    <n v="85"/>
    <m/>
    <x v="1"/>
    <n v="1"/>
  </r>
  <r>
    <x v="5"/>
    <n v="94081102166"/>
    <m/>
    <m/>
    <m/>
    <m/>
    <m/>
    <m/>
    <n v="96"/>
    <m/>
    <m/>
    <m/>
    <m/>
    <n v="79"/>
    <m/>
    <m/>
    <n v="56"/>
    <m/>
    <n v="81"/>
    <n v="83"/>
    <m/>
    <x v="1"/>
    <n v="0"/>
  </r>
  <r>
    <x v="5"/>
    <n v="94082703588"/>
    <m/>
    <m/>
    <m/>
    <m/>
    <n v="66"/>
    <m/>
    <n v="94"/>
    <n v="93"/>
    <m/>
    <m/>
    <m/>
    <n v="83"/>
    <m/>
    <m/>
    <n v="78"/>
    <m/>
    <n v="90"/>
    <n v="100"/>
    <m/>
    <x v="1"/>
    <n v="1"/>
  </r>
  <r>
    <x v="5"/>
    <n v="94082901146"/>
    <m/>
    <m/>
    <m/>
    <n v="75"/>
    <m/>
    <m/>
    <n v="99"/>
    <n v="83"/>
    <m/>
    <m/>
    <n v="100"/>
    <m/>
    <m/>
    <m/>
    <n v="78"/>
    <n v="30"/>
    <n v="79"/>
    <n v="80"/>
    <m/>
    <x v="1"/>
    <n v="1"/>
  </r>
  <r>
    <x v="5"/>
    <n v="94082905447"/>
    <m/>
    <m/>
    <m/>
    <m/>
    <m/>
    <m/>
    <n v="96"/>
    <m/>
    <m/>
    <m/>
    <n v="98"/>
    <n v="96"/>
    <m/>
    <m/>
    <n v="44"/>
    <m/>
    <n v="69"/>
    <m/>
    <m/>
    <x v="1"/>
    <n v="0"/>
  </r>
  <r>
    <x v="5"/>
    <n v="94083000868"/>
    <m/>
    <m/>
    <m/>
    <m/>
    <n v="24"/>
    <m/>
    <n v="100"/>
    <n v="63"/>
    <m/>
    <m/>
    <m/>
    <n v="61"/>
    <m/>
    <m/>
    <n v="40"/>
    <m/>
    <n v="76"/>
    <n v="58"/>
    <n v="16"/>
    <x v="1"/>
    <n v="1"/>
  </r>
  <r>
    <x v="5"/>
    <n v="94090909307"/>
    <m/>
    <m/>
    <m/>
    <m/>
    <n v="72"/>
    <m/>
    <n v="98"/>
    <n v="76"/>
    <m/>
    <m/>
    <m/>
    <n v="77"/>
    <m/>
    <m/>
    <n v="64"/>
    <m/>
    <n v="79"/>
    <n v="75"/>
    <n v="46"/>
    <x v="1"/>
    <n v="1"/>
  </r>
  <r>
    <x v="5"/>
    <n v="94091301085"/>
    <m/>
    <m/>
    <m/>
    <m/>
    <m/>
    <m/>
    <n v="96"/>
    <n v="71"/>
    <m/>
    <m/>
    <m/>
    <n v="70"/>
    <m/>
    <m/>
    <n v="40"/>
    <m/>
    <n v="37"/>
    <n v="55"/>
    <m/>
    <x v="1"/>
    <n v="1"/>
  </r>
  <r>
    <x v="5"/>
    <n v="94092207960"/>
    <m/>
    <m/>
    <m/>
    <m/>
    <m/>
    <m/>
    <m/>
    <n v="89"/>
    <m/>
    <m/>
    <n v="96"/>
    <m/>
    <m/>
    <m/>
    <n v="56"/>
    <m/>
    <n v="57"/>
    <n v="63"/>
    <m/>
    <x v="1"/>
    <n v="0"/>
  </r>
  <r>
    <x v="5"/>
    <n v="94100706007"/>
    <m/>
    <m/>
    <m/>
    <m/>
    <m/>
    <m/>
    <m/>
    <n v="74"/>
    <m/>
    <m/>
    <n v="98"/>
    <m/>
    <m/>
    <m/>
    <n v="66"/>
    <m/>
    <n v="56"/>
    <m/>
    <m/>
    <x v="1"/>
    <n v="0"/>
  </r>
  <r>
    <x v="5"/>
    <n v="94102604723"/>
    <m/>
    <m/>
    <m/>
    <m/>
    <m/>
    <m/>
    <m/>
    <m/>
    <m/>
    <n v="73"/>
    <n v="98"/>
    <n v="82"/>
    <m/>
    <m/>
    <n v="68"/>
    <m/>
    <n v="50"/>
    <n v="70"/>
    <m/>
    <x v="1"/>
    <n v="1"/>
  </r>
  <r>
    <x v="5"/>
    <n v="94103100907"/>
    <n v="18"/>
    <n v="12"/>
    <m/>
    <m/>
    <m/>
    <m/>
    <n v="70"/>
    <m/>
    <m/>
    <m/>
    <n v="58"/>
    <m/>
    <m/>
    <m/>
    <n v="58"/>
    <m/>
    <n v="43"/>
    <m/>
    <m/>
    <x v="1"/>
    <n v="0"/>
  </r>
  <r>
    <x v="5"/>
    <n v="94110205866"/>
    <m/>
    <m/>
    <m/>
    <m/>
    <m/>
    <m/>
    <m/>
    <n v="78"/>
    <m/>
    <m/>
    <n v="100"/>
    <m/>
    <m/>
    <m/>
    <n v="96"/>
    <n v="40"/>
    <n v="80"/>
    <m/>
    <m/>
    <x v="1"/>
    <n v="0"/>
  </r>
  <r>
    <x v="5"/>
    <n v="94121203482"/>
    <m/>
    <m/>
    <m/>
    <m/>
    <m/>
    <m/>
    <n v="90"/>
    <m/>
    <m/>
    <m/>
    <n v="92"/>
    <n v="71"/>
    <m/>
    <m/>
    <n v="38"/>
    <m/>
    <n v="47"/>
    <n v="58"/>
    <m/>
    <x v="1"/>
    <n v="0"/>
  </r>
  <r>
    <x v="5"/>
    <n v="94121709025"/>
    <m/>
    <m/>
    <m/>
    <n v="53"/>
    <m/>
    <m/>
    <n v="98"/>
    <n v="66"/>
    <m/>
    <m/>
    <m/>
    <n v="67"/>
    <m/>
    <m/>
    <n v="62"/>
    <m/>
    <n v="71"/>
    <n v="63"/>
    <m/>
    <x v="1"/>
    <n v="1"/>
  </r>
  <r>
    <x v="5"/>
    <n v="95011300625"/>
    <m/>
    <m/>
    <m/>
    <n v="52"/>
    <m/>
    <m/>
    <n v="98"/>
    <m/>
    <m/>
    <m/>
    <n v="93"/>
    <n v="70"/>
    <m/>
    <m/>
    <n v="58"/>
    <n v="36"/>
    <n v="41"/>
    <m/>
    <m/>
    <x v="1"/>
    <n v="1"/>
  </r>
  <r>
    <x v="5"/>
    <n v="95032804489"/>
    <n v="43"/>
    <n v="43"/>
    <m/>
    <m/>
    <m/>
    <m/>
    <n v="95"/>
    <m/>
    <m/>
    <m/>
    <m/>
    <n v="70"/>
    <m/>
    <m/>
    <n v="62"/>
    <m/>
    <n v="59"/>
    <m/>
    <m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4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B21" firstHeaderRow="1" firstDataRow="1" firstDataCol="1"/>
  <pivotFields count="23">
    <pivotField axis="axisRow" showAll="0">
      <items count="7">
        <item x="1"/>
        <item x="2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dataField="1" showAll="0"/>
  </pivotFields>
  <rowFields count="2">
    <field x="0"/>
    <field x="21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2"/>
    </i>
    <i t="grand">
      <x/>
    </i>
  </rowItems>
  <colItems count="1">
    <i/>
  </colItems>
  <dataFields count="1">
    <dataField name="Suma z Ilość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topLeftCell="A133" workbookViewId="0">
      <selection activeCell="D1" sqref="A1:U155"/>
    </sheetView>
  </sheetViews>
  <sheetFormatPr defaultRowHeight="15" x14ac:dyDescent="0.25"/>
  <cols>
    <col min="2" max="2" width="16.42578125" customWidth="1"/>
    <col min="3" max="3" width="11.5703125" customWidth="1"/>
    <col min="4" max="4" width="10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95010405222</v>
      </c>
      <c r="C2" s="1">
        <v>52</v>
      </c>
      <c r="D2" s="1"/>
      <c r="E2" s="1"/>
      <c r="F2" s="1"/>
      <c r="G2" s="1"/>
      <c r="H2" s="1"/>
      <c r="I2" s="1">
        <v>100</v>
      </c>
      <c r="J2" s="1">
        <v>91</v>
      </c>
      <c r="K2" s="1"/>
      <c r="L2" s="1">
        <v>88</v>
      </c>
      <c r="M2" s="1"/>
      <c r="N2" s="1"/>
      <c r="O2" s="1"/>
      <c r="P2" s="1"/>
      <c r="Q2" s="1">
        <v>80</v>
      </c>
      <c r="R2" s="1"/>
      <c r="S2" s="1">
        <v>67</v>
      </c>
      <c r="T2" s="1"/>
      <c r="U2" s="1"/>
    </row>
    <row r="3" spans="1:21" x14ac:dyDescent="0.25">
      <c r="A3" t="s">
        <v>21</v>
      </c>
      <c r="B3">
        <v>95011310048</v>
      </c>
      <c r="C3" s="1">
        <v>33</v>
      </c>
      <c r="D3" s="1">
        <v>52</v>
      </c>
      <c r="E3" s="1"/>
      <c r="F3" s="1"/>
      <c r="G3" s="1"/>
      <c r="H3" s="1"/>
      <c r="I3" s="1">
        <v>73</v>
      </c>
      <c r="J3" s="1"/>
      <c r="K3" s="1"/>
      <c r="L3" s="1"/>
      <c r="M3" s="1"/>
      <c r="N3" s="1"/>
      <c r="O3" s="1"/>
      <c r="P3" s="1"/>
      <c r="Q3" s="1">
        <v>56</v>
      </c>
      <c r="R3" s="1"/>
      <c r="S3" s="1">
        <v>40</v>
      </c>
      <c r="T3" s="1"/>
      <c r="U3" s="1"/>
    </row>
    <row r="4" spans="1:21" x14ac:dyDescent="0.25">
      <c r="A4" t="s">
        <v>21</v>
      </c>
      <c r="B4">
        <v>95012311345</v>
      </c>
      <c r="C4" s="1">
        <v>70</v>
      </c>
      <c r="D4" s="1">
        <v>58</v>
      </c>
      <c r="E4" s="1"/>
      <c r="F4" s="1"/>
      <c r="G4" s="1"/>
      <c r="H4" s="1"/>
      <c r="I4" s="1">
        <v>92</v>
      </c>
      <c r="J4" s="1"/>
      <c r="K4" s="1"/>
      <c r="L4" s="1"/>
      <c r="M4" s="1"/>
      <c r="N4" s="1"/>
      <c r="O4" s="1"/>
      <c r="P4" s="1"/>
      <c r="Q4" s="1">
        <v>60</v>
      </c>
      <c r="R4" s="1"/>
      <c r="S4" s="1">
        <v>61</v>
      </c>
      <c r="T4" s="1"/>
      <c r="U4" s="1"/>
    </row>
    <row r="5" spans="1:21" x14ac:dyDescent="0.25">
      <c r="A5" t="s">
        <v>21</v>
      </c>
      <c r="B5">
        <v>95030607404</v>
      </c>
      <c r="C5" s="1">
        <v>90</v>
      </c>
      <c r="D5" s="1">
        <v>78</v>
      </c>
      <c r="E5" s="1"/>
      <c r="F5" s="1"/>
      <c r="G5" s="1"/>
      <c r="H5" s="1"/>
      <c r="I5" s="1">
        <v>98</v>
      </c>
      <c r="J5" s="1">
        <v>68</v>
      </c>
      <c r="K5" s="1"/>
      <c r="L5" s="1"/>
      <c r="M5" s="1"/>
      <c r="N5" s="1"/>
      <c r="O5" s="1"/>
      <c r="P5" s="1"/>
      <c r="Q5" s="1">
        <v>70</v>
      </c>
      <c r="R5" s="1"/>
      <c r="S5" s="1">
        <v>73</v>
      </c>
      <c r="T5" s="1"/>
      <c r="U5" s="1"/>
    </row>
    <row r="6" spans="1:21" x14ac:dyDescent="0.25">
      <c r="A6" t="s">
        <v>21</v>
      </c>
      <c r="B6">
        <v>95031506511</v>
      </c>
      <c r="C6" s="1">
        <v>62</v>
      </c>
      <c r="D6" s="1">
        <v>62</v>
      </c>
      <c r="E6" s="1"/>
      <c r="F6" s="1"/>
      <c r="G6" s="1"/>
      <c r="H6" s="1"/>
      <c r="I6" s="1">
        <v>87</v>
      </c>
      <c r="J6" s="1"/>
      <c r="K6" s="1"/>
      <c r="L6" s="1"/>
      <c r="M6" s="1"/>
      <c r="N6" s="1"/>
      <c r="O6" s="1"/>
      <c r="P6" s="1"/>
      <c r="Q6" s="1">
        <v>70</v>
      </c>
      <c r="R6" s="1"/>
      <c r="S6" s="1">
        <v>51</v>
      </c>
      <c r="T6" s="1"/>
      <c r="U6" s="1"/>
    </row>
    <row r="7" spans="1:21" x14ac:dyDescent="0.25">
      <c r="A7" t="s">
        <v>21</v>
      </c>
      <c r="B7">
        <v>95031714219</v>
      </c>
      <c r="C7" s="1">
        <v>65</v>
      </c>
      <c r="D7" s="1">
        <v>65</v>
      </c>
      <c r="E7" s="1"/>
      <c r="F7" s="1"/>
      <c r="G7" s="1"/>
      <c r="H7" s="1"/>
      <c r="I7" s="1">
        <v>75</v>
      </c>
      <c r="J7" s="1"/>
      <c r="K7" s="1"/>
      <c r="L7" s="1"/>
      <c r="M7" s="1"/>
      <c r="N7" s="1"/>
      <c r="O7" s="1"/>
      <c r="P7" s="1"/>
      <c r="Q7" s="1">
        <v>48</v>
      </c>
      <c r="R7" s="1"/>
      <c r="S7" s="1">
        <v>40</v>
      </c>
      <c r="T7" s="1"/>
      <c r="U7" s="1"/>
    </row>
    <row r="8" spans="1:21" x14ac:dyDescent="0.25">
      <c r="A8" t="s">
        <v>21</v>
      </c>
      <c r="B8">
        <v>95032402083</v>
      </c>
      <c r="C8" s="1"/>
      <c r="D8" s="1">
        <v>58</v>
      </c>
      <c r="E8" s="1"/>
      <c r="F8" s="1"/>
      <c r="G8" s="1"/>
      <c r="H8" s="1"/>
      <c r="I8" s="1">
        <v>96</v>
      </c>
      <c r="J8" s="1">
        <v>61</v>
      </c>
      <c r="K8" s="1"/>
      <c r="L8" s="1"/>
      <c r="M8" s="1"/>
      <c r="N8" s="1"/>
      <c r="O8" s="1"/>
      <c r="P8" s="1"/>
      <c r="Q8" s="1">
        <v>94</v>
      </c>
      <c r="R8" s="1">
        <v>34</v>
      </c>
      <c r="S8" s="1">
        <v>74</v>
      </c>
      <c r="T8" s="1"/>
      <c r="U8" s="1"/>
    </row>
    <row r="9" spans="1:21" x14ac:dyDescent="0.25">
      <c r="A9" t="s">
        <v>21</v>
      </c>
      <c r="B9">
        <v>95032701960</v>
      </c>
      <c r="C9" s="1">
        <v>77</v>
      </c>
      <c r="D9" s="1">
        <v>85</v>
      </c>
      <c r="E9" s="1"/>
      <c r="F9" s="1"/>
      <c r="G9" s="1"/>
      <c r="H9" s="1"/>
      <c r="I9" s="1">
        <v>96</v>
      </c>
      <c r="J9" s="1"/>
      <c r="K9" s="1"/>
      <c r="L9" s="1"/>
      <c r="M9" s="1"/>
      <c r="N9" s="1"/>
      <c r="O9" s="1"/>
      <c r="P9" s="1"/>
      <c r="Q9" s="1">
        <v>96</v>
      </c>
      <c r="R9" s="1"/>
      <c r="S9" s="1">
        <v>77</v>
      </c>
      <c r="T9" s="1"/>
      <c r="U9" s="1"/>
    </row>
    <row r="10" spans="1:21" x14ac:dyDescent="0.25">
      <c r="A10" t="s">
        <v>21</v>
      </c>
      <c r="B10">
        <v>95040412034</v>
      </c>
      <c r="C10" s="1">
        <v>93</v>
      </c>
      <c r="D10" s="1">
        <v>67</v>
      </c>
      <c r="E10" s="1"/>
      <c r="F10" s="1"/>
      <c r="G10" s="1"/>
      <c r="H10" s="1"/>
      <c r="I10" s="1">
        <v>84</v>
      </c>
      <c r="J10" s="1"/>
      <c r="K10" s="1"/>
      <c r="L10" s="1"/>
      <c r="M10" s="1"/>
      <c r="N10" s="1"/>
      <c r="O10" s="1"/>
      <c r="P10" s="1"/>
      <c r="Q10" s="1">
        <v>86</v>
      </c>
      <c r="R10" s="1"/>
      <c r="S10" s="1">
        <v>73</v>
      </c>
      <c r="T10" s="1"/>
      <c r="U10" s="1"/>
    </row>
    <row r="11" spans="1:21" x14ac:dyDescent="0.25">
      <c r="A11" t="s">
        <v>21</v>
      </c>
      <c r="B11">
        <v>95040908766</v>
      </c>
      <c r="C11" s="1">
        <v>57</v>
      </c>
      <c r="D11" s="1">
        <v>47</v>
      </c>
      <c r="E11" s="1"/>
      <c r="F11" s="1"/>
      <c r="G11" s="1"/>
      <c r="H11" s="1"/>
      <c r="I11" s="1">
        <v>87</v>
      </c>
      <c r="J11" s="1"/>
      <c r="K11" s="1"/>
      <c r="L11" s="1"/>
      <c r="M11" s="1"/>
      <c r="N11" s="1"/>
      <c r="O11" s="1"/>
      <c r="P11" s="1"/>
      <c r="Q11" s="1">
        <v>40</v>
      </c>
      <c r="R11" s="1"/>
      <c r="S11" s="1">
        <v>43</v>
      </c>
      <c r="T11" s="1"/>
      <c r="U11" s="1"/>
    </row>
    <row r="12" spans="1:21" x14ac:dyDescent="0.25">
      <c r="A12" t="s">
        <v>21</v>
      </c>
      <c r="B12">
        <v>95041309368</v>
      </c>
      <c r="C12" s="1">
        <v>60</v>
      </c>
      <c r="D12" s="1"/>
      <c r="E12" s="1"/>
      <c r="F12" s="1"/>
      <c r="G12" s="1"/>
      <c r="H12" s="1"/>
      <c r="I12" s="1">
        <v>96</v>
      </c>
      <c r="J12" s="1">
        <v>89</v>
      </c>
      <c r="K12" s="1"/>
      <c r="L12" s="1"/>
      <c r="M12" s="1"/>
      <c r="N12" s="1"/>
      <c r="O12" s="1"/>
      <c r="P12" s="1"/>
      <c r="Q12" s="1">
        <v>70</v>
      </c>
      <c r="R12" s="1"/>
      <c r="S12" s="1">
        <v>76</v>
      </c>
      <c r="T12" s="1"/>
      <c r="U12" s="1"/>
    </row>
    <row r="13" spans="1:21" x14ac:dyDescent="0.25">
      <c r="A13" t="s">
        <v>21</v>
      </c>
      <c r="B13">
        <v>95052600643</v>
      </c>
      <c r="C13" s="1"/>
      <c r="D13" s="1"/>
      <c r="E13" s="1"/>
      <c r="F13" s="1">
        <v>90</v>
      </c>
      <c r="G13" s="1"/>
      <c r="H13" s="1"/>
      <c r="I13" s="1">
        <v>100</v>
      </c>
      <c r="J13" s="1">
        <v>100</v>
      </c>
      <c r="K13" s="1"/>
      <c r="L13" s="1"/>
      <c r="M13" s="1"/>
      <c r="N13" s="1"/>
      <c r="O13" s="1">
        <v>100</v>
      </c>
      <c r="P13" s="1"/>
      <c r="Q13" s="1">
        <v>98</v>
      </c>
      <c r="R13" s="1">
        <v>86</v>
      </c>
      <c r="S13" s="1">
        <v>80</v>
      </c>
      <c r="T13" s="1"/>
      <c r="U13" s="1"/>
    </row>
    <row r="14" spans="1:21" x14ac:dyDescent="0.25">
      <c r="A14" t="s">
        <v>21</v>
      </c>
      <c r="B14">
        <v>95061500402</v>
      </c>
      <c r="C14" s="1">
        <v>95</v>
      </c>
      <c r="D14" s="1">
        <v>88</v>
      </c>
      <c r="E14" s="1"/>
      <c r="F14" s="1"/>
      <c r="G14" s="1"/>
      <c r="H14" s="1"/>
      <c r="I14" s="1">
        <v>92</v>
      </c>
      <c r="J14" s="1"/>
      <c r="K14" s="1"/>
      <c r="L14" s="1"/>
      <c r="M14" s="1"/>
      <c r="N14" s="1"/>
      <c r="O14" s="1"/>
      <c r="P14" s="1"/>
      <c r="Q14" s="1">
        <v>92</v>
      </c>
      <c r="R14" s="1"/>
      <c r="S14" s="1">
        <v>79</v>
      </c>
      <c r="T14" s="1"/>
      <c r="U14" s="1"/>
    </row>
    <row r="15" spans="1:21" x14ac:dyDescent="0.25">
      <c r="A15" t="s">
        <v>21</v>
      </c>
      <c r="B15">
        <v>95061702842</v>
      </c>
      <c r="C15" s="1">
        <v>75</v>
      </c>
      <c r="D15" s="1">
        <v>67</v>
      </c>
      <c r="E15" s="1"/>
      <c r="F15" s="1"/>
      <c r="G15" s="1"/>
      <c r="H15" s="1"/>
      <c r="I15" s="1">
        <v>91</v>
      </c>
      <c r="J15" s="1"/>
      <c r="K15" s="1"/>
      <c r="L15" s="1"/>
      <c r="M15" s="1"/>
      <c r="N15" s="1"/>
      <c r="O15" s="1"/>
      <c r="P15" s="1"/>
      <c r="Q15" s="1">
        <v>88</v>
      </c>
      <c r="R15" s="1"/>
      <c r="S15" s="1">
        <v>59</v>
      </c>
      <c r="T15" s="1"/>
      <c r="U15" s="1"/>
    </row>
    <row r="16" spans="1:21" x14ac:dyDescent="0.25">
      <c r="A16" t="s">
        <v>21</v>
      </c>
      <c r="B16">
        <v>95062301712</v>
      </c>
      <c r="C16" s="1">
        <v>85</v>
      </c>
      <c r="D16" s="1">
        <v>83</v>
      </c>
      <c r="E16" s="1">
        <v>48</v>
      </c>
      <c r="F16" s="1"/>
      <c r="G16" s="1"/>
      <c r="H16" s="1"/>
      <c r="I16" s="1">
        <v>94</v>
      </c>
      <c r="J16" s="1"/>
      <c r="K16" s="1"/>
      <c r="L16" s="1"/>
      <c r="M16" s="1"/>
      <c r="N16" s="1"/>
      <c r="O16" s="1"/>
      <c r="P16" s="1"/>
      <c r="Q16" s="1">
        <v>92</v>
      </c>
      <c r="R16" s="1"/>
      <c r="S16" s="1">
        <v>56</v>
      </c>
      <c r="T16" s="1"/>
      <c r="U16" s="1"/>
    </row>
    <row r="17" spans="1:21" x14ac:dyDescent="0.25">
      <c r="A17" t="s">
        <v>21</v>
      </c>
      <c r="B17">
        <v>95071508265</v>
      </c>
      <c r="C17" s="1">
        <v>62</v>
      </c>
      <c r="D17" s="1">
        <v>48</v>
      </c>
      <c r="E17" s="1"/>
      <c r="F17" s="1"/>
      <c r="G17" s="1"/>
      <c r="H17" s="1"/>
      <c r="I17" s="1">
        <v>85</v>
      </c>
      <c r="J17" s="1"/>
      <c r="K17" s="1"/>
      <c r="L17" s="1"/>
      <c r="M17" s="1"/>
      <c r="N17" s="1"/>
      <c r="O17" s="1"/>
      <c r="P17" s="1"/>
      <c r="Q17" s="1">
        <v>58</v>
      </c>
      <c r="R17" s="1"/>
      <c r="S17" s="1">
        <v>59</v>
      </c>
      <c r="T17" s="1"/>
      <c r="U17" s="1"/>
    </row>
    <row r="18" spans="1:21" x14ac:dyDescent="0.25">
      <c r="A18" t="s">
        <v>21</v>
      </c>
      <c r="B18">
        <v>95071807500</v>
      </c>
      <c r="C18" s="1">
        <v>68</v>
      </c>
      <c r="D18" s="1">
        <v>62</v>
      </c>
      <c r="E18" s="1"/>
      <c r="F18" s="1"/>
      <c r="G18" s="1"/>
      <c r="H18" s="1"/>
      <c r="I18" s="1">
        <v>99</v>
      </c>
      <c r="J18" s="1">
        <v>93</v>
      </c>
      <c r="K18" s="1"/>
      <c r="L18" s="1"/>
      <c r="M18" s="1"/>
      <c r="N18" s="1"/>
      <c r="O18" s="1"/>
      <c r="P18" s="1"/>
      <c r="Q18" s="1">
        <v>78</v>
      </c>
      <c r="R18" s="1"/>
      <c r="S18" s="1">
        <v>54</v>
      </c>
      <c r="T18" s="1"/>
      <c r="U18" s="1"/>
    </row>
    <row r="19" spans="1:21" x14ac:dyDescent="0.25">
      <c r="A19" t="s">
        <v>21</v>
      </c>
      <c r="B19">
        <v>95072900844</v>
      </c>
      <c r="C19" s="1">
        <v>55</v>
      </c>
      <c r="D19" s="1">
        <v>62</v>
      </c>
      <c r="E19" s="1"/>
      <c r="F19" s="1"/>
      <c r="G19" s="1"/>
      <c r="H19" s="1"/>
      <c r="I19" s="1">
        <v>96</v>
      </c>
      <c r="J19" s="1">
        <v>86</v>
      </c>
      <c r="K19" s="1"/>
      <c r="L19" s="1"/>
      <c r="M19" s="1"/>
      <c r="N19" s="1"/>
      <c r="O19" s="1"/>
      <c r="P19" s="1"/>
      <c r="Q19" s="1">
        <v>92</v>
      </c>
      <c r="R19" s="1"/>
      <c r="S19" s="1">
        <v>73</v>
      </c>
      <c r="T19" s="1"/>
      <c r="U19" s="1"/>
    </row>
    <row r="20" spans="1:21" x14ac:dyDescent="0.25">
      <c r="A20" t="s">
        <v>21</v>
      </c>
      <c r="B20">
        <v>95073111506</v>
      </c>
      <c r="C20" s="1">
        <v>68</v>
      </c>
      <c r="D20" s="1">
        <v>45</v>
      </c>
      <c r="E20" s="1"/>
      <c r="F20" s="1"/>
      <c r="G20" s="1"/>
      <c r="H20" s="1"/>
      <c r="I20" s="1">
        <v>92</v>
      </c>
      <c r="J20" s="1"/>
      <c r="K20" s="1"/>
      <c r="L20" s="1"/>
      <c r="M20" s="1"/>
      <c r="N20" s="1"/>
      <c r="O20" s="1"/>
      <c r="P20" s="1"/>
      <c r="Q20" s="1">
        <v>78</v>
      </c>
      <c r="R20" s="1"/>
      <c r="S20" s="1">
        <v>56</v>
      </c>
      <c r="T20" s="1"/>
      <c r="U20" s="1"/>
    </row>
    <row r="21" spans="1:21" x14ac:dyDescent="0.25">
      <c r="A21" t="s">
        <v>21</v>
      </c>
      <c r="B21">
        <v>95080409087</v>
      </c>
      <c r="C21" s="1">
        <v>78</v>
      </c>
      <c r="D21" s="1"/>
      <c r="E21" s="1"/>
      <c r="F21" s="1"/>
      <c r="G21" s="1"/>
      <c r="H21" s="1"/>
      <c r="I21" s="1">
        <v>95</v>
      </c>
      <c r="J21" s="1">
        <v>77</v>
      </c>
      <c r="K21" s="1"/>
      <c r="L21" s="1"/>
      <c r="M21" s="1"/>
      <c r="N21" s="1"/>
      <c r="O21" s="1"/>
      <c r="P21" s="1"/>
      <c r="Q21" s="1">
        <v>64</v>
      </c>
      <c r="R21" s="1"/>
      <c r="S21" s="1">
        <v>84</v>
      </c>
      <c r="T21" s="1"/>
      <c r="U21" s="1"/>
    </row>
    <row r="22" spans="1:21" x14ac:dyDescent="0.25">
      <c r="A22" t="s">
        <v>21</v>
      </c>
      <c r="B22">
        <v>95081008322</v>
      </c>
      <c r="C22" s="1">
        <v>72</v>
      </c>
      <c r="D22" s="1">
        <v>68</v>
      </c>
      <c r="E22" s="1"/>
      <c r="F22" s="1"/>
      <c r="G22" s="1"/>
      <c r="H22" s="1"/>
      <c r="I22" s="1">
        <v>92</v>
      </c>
      <c r="J22" s="1"/>
      <c r="K22" s="1"/>
      <c r="L22" s="1"/>
      <c r="M22" s="1"/>
      <c r="N22" s="1"/>
      <c r="O22" s="1"/>
      <c r="P22" s="1"/>
      <c r="Q22" s="1">
        <v>70</v>
      </c>
      <c r="R22" s="1"/>
      <c r="S22" s="1">
        <v>64</v>
      </c>
      <c r="T22" s="1"/>
      <c r="U22" s="1"/>
    </row>
    <row r="23" spans="1:21" x14ac:dyDescent="0.25">
      <c r="A23" t="s">
        <v>21</v>
      </c>
      <c r="B23">
        <v>95081802841</v>
      </c>
      <c r="C23" s="1">
        <v>55</v>
      </c>
      <c r="D23" s="1">
        <v>50</v>
      </c>
      <c r="E23" s="1"/>
      <c r="F23" s="1"/>
      <c r="G23" s="1"/>
      <c r="H23" s="1"/>
      <c r="I23" s="1">
        <v>84</v>
      </c>
      <c r="J23" s="1"/>
      <c r="K23" s="1"/>
      <c r="L23" s="1"/>
      <c r="M23" s="1"/>
      <c r="N23" s="1"/>
      <c r="O23" s="1"/>
      <c r="P23" s="1"/>
      <c r="Q23" s="1">
        <v>58</v>
      </c>
      <c r="R23" s="1"/>
      <c r="S23" s="1">
        <v>54</v>
      </c>
      <c r="T23" s="1"/>
      <c r="U23" s="1"/>
    </row>
    <row r="24" spans="1:21" x14ac:dyDescent="0.25">
      <c r="A24" t="s">
        <v>21</v>
      </c>
      <c r="B24">
        <v>95082400949</v>
      </c>
      <c r="C24" s="1">
        <v>67</v>
      </c>
      <c r="D24" s="1">
        <v>60</v>
      </c>
      <c r="E24" s="1"/>
      <c r="F24" s="1"/>
      <c r="G24" s="1"/>
      <c r="H24" s="1"/>
      <c r="I24" s="1">
        <v>92</v>
      </c>
      <c r="J24" s="1"/>
      <c r="K24" s="1"/>
      <c r="L24" s="1"/>
      <c r="M24" s="1"/>
      <c r="N24" s="1"/>
      <c r="O24" s="1"/>
      <c r="P24" s="1"/>
      <c r="Q24" s="1">
        <v>76</v>
      </c>
      <c r="R24" s="1"/>
      <c r="S24" s="1">
        <v>50</v>
      </c>
      <c r="T24" s="1"/>
      <c r="U24" s="1"/>
    </row>
    <row r="25" spans="1:21" x14ac:dyDescent="0.25">
      <c r="A25" t="s">
        <v>21</v>
      </c>
      <c r="B25">
        <v>95082502641</v>
      </c>
      <c r="C25" s="1">
        <v>45</v>
      </c>
      <c r="D25" s="1">
        <v>30</v>
      </c>
      <c r="E25" s="1"/>
      <c r="F25" s="1"/>
      <c r="G25" s="1"/>
      <c r="H25" s="1"/>
      <c r="I25" s="1">
        <v>61</v>
      </c>
      <c r="J25" s="1"/>
      <c r="K25" s="1"/>
      <c r="L25" s="1"/>
      <c r="M25" s="1"/>
      <c r="N25" s="1"/>
      <c r="O25" s="1"/>
      <c r="P25" s="1"/>
      <c r="Q25" s="1">
        <v>50</v>
      </c>
      <c r="R25" s="1"/>
      <c r="S25" s="1">
        <v>33</v>
      </c>
      <c r="T25" s="1"/>
      <c r="U25" s="1"/>
    </row>
    <row r="26" spans="1:21" x14ac:dyDescent="0.25">
      <c r="A26" t="s">
        <v>21</v>
      </c>
      <c r="B26">
        <v>95090501360</v>
      </c>
      <c r="C26" s="1">
        <v>83</v>
      </c>
      <c r="D26" s="1">
        <v>50</v>
      </c>
      <c r="E26" s="1"/>
      <c r="F26" s="1"/>
      <c r="G26" s="1"/>
      <c r="H26" s="1"/>
      <c r="I26" s="1">
        <v>100</v>
      </c>
      <c r="J26" s="1">
        <v>83</v>
      </c>
      <c r="K26" s="1"/>
      <c r="L26" s="1"/>
      <c r="M26" s="1"/>
      <c r="N26" s="1"/>
      <c r="O26" s="1"/>
      <c r="P26" s="1"/>
      <c r="Q26" s="1">
        <v>62</v>
      </c>
      <c r="R26" s="1"/>
      <c r="S26" s="1">
        <v>76</v>
      </c>
      <c r="T26" s="1"/>
      <c r="U26" s="1"/>
    </row>
    <row r="27" spans="1:21" x14ac:dyDescent="0.25">
      <c r="A27" t="s">
        <v>21</v>
      </c>
      <c r="B27">
        <v>95091604864</v>
      </c>
      <c r="C27" s="1">
        <v>80</v>
      </c>
      <c r="D27" s="1"/>
      <c r="E27" s="1"/>
      <c r="F27" s="1"/>
      <c r="G27" s="1"/>
      <c r="H27" s="1"/>
      <c r="I27" s="1">
        <v>99</v>
      </c>
      <c r="J27" s="1">
        <v>83</v>
      </c>
      <c r="K27" s="1"/>
      <c r="L27" s="1"/>
      <c r="M27" s="1"/>
      <c r="N27" s="1"/>
      <c r="O27" s="1"/>
      <c r="P27" s="1"/>
      <c r="Q27" s="1">
        <v>72</v>
      </c>
      <c r="R27" s="1"/>
      <c r="S27" s="1">
        <v>84</v>
      </c>
      <c r="T27" s="1"/>
      <c r="U27" s="1"/>
    </row>
    <row r="28" spans="1:21" x14ac:dyDescent="0.25">
      <c r="A28" t="s">
        <v>21</v>
      </c>
      <c r="B28">
        <v>95110304166</v>
      </c>
      <c r="C28" s="1">
        <v>70</v>
      </c>
      <c r="D28" s="1">
        <v>60</v>
      </c>
      <c r="E28" s="1"/>
      <c r="F28" s="1"/>
      <c r="G28" s="1"/>
      <c r="H28" s="1"/>
      <c r="I28" s="1">
        <v>91</v>
      </c>
      <c r="J28" s="1"/>
      <c r="K28" s="1"/>
      <c r="L28" s="1"/>
      <c r="M28" s="1"/>
      <c r="N28" s="1"/>
      <c r="O28" s="1"/>
      <c r="P28" s="1"/>
      <c r="Q28" s="1">
        <v>80</v>
      </c>
      <c r="R28" s="1"/>
      <c r="S28" s="1">
        <v>74</v>
      </c>
      <c r="T28" s="1"/>
      <c r="U28" s="1"/>
    </row>
    <row r="29" spans="1:21" x14ac:dyDescent="0.25">
      <c r="A29" t="s">
        <v>21</v>
      </c>
      <c r="B29">
        <v>95110400947</v>
      </c>
      <c r="C29" s="1"/>
      <c r="D29" s="1"/>
      <c r="E29" s="1">
        <v>55</v>
      </c>
      <c r="F29" s="1"/>
      <c r="G29" s="1"/>
      <c r="H29" s="1"/>
      <c r="I29" s="1">
        <v>96</v>
      </c>
      <c r="J29" s="1">
        <v>86</v>
      </c>
      <c r="K29" s="1"/>
      <c r="L29" s="1"/>
      <c r="M29" s="1"/>
      <c r="N29" s="1"/>
      <c r="O29" s="1"/>
      <c r="P29" s="1"/>
      <c r="Q29" s="1">
        <v>86</v>
      </c>
      <c r="R29" s="1"/>
      <c r="S29" s="1">
        <v>64</v>
      </c>
      <c r="T29" s="1"/>
      <c r="U29" s="1"/>
    </row>
    <row r="30" spans="1:21" x14ac:dyDescent="0.25">
      <c r="A30" t="s">
        <v>21</v>
      </c>
      <c r="B30">
        <v>95111004447</v>
      </c>
      <c r="C30" s="1">
        <v>73</v>
      </c>
      <c r="D30" s="1">
        <v>78</v>
      </c>
      <c r="E30" s="1"/>
      <c r="F30" s="1"/>
      <c r="G30" s="1"/>
      <c r="H30" s="1"/>
      <c r="I30" s="1">
        <v>96</v>
      </c>
      <c r="J30" s="1"/>
      <c r="K30" s="1"/>
      <c r="L30" s="1"/>
      <c r="M30" s="1"/>
      <c r="N30" s="1"/>
      <c r="O30" s="1"/>
      <c r="P30" s="1"/>
      <c r="Q30" s="1">
        <v>82</v>
      </c>
      <c r="R30" s="1"/>
      <c r="S30" s="1">
        <v>60</v>
      </c>
      <c r="T30" s="1"/>
      <c r="U30" s="1"/>
    </row>
    <row r="31" spans="1:21" x14ac:dyDescent="0.25">
      <c r="A31" t="s">
        <v>21</v>
      </c>
      <c r="B31">
        <v>95112301543</v>
      </c>
      <c r="C31" s="1">
        <v>80</v>
      </c>
      <c r="D31" s="1">
        <v>60</v>
      </c>
      <c r="E31" s="1"/>
      <c r="F31" s="1"/>
      <c r="G31" s="1"/>
      <c r="H31" s="1"/>
      <c r="I31" s="1">
        <v>88</v>
      </c>
      <c r="J31" s="1">
        <v>67</v>
      </c>
      <c r="K31" s="1"/>
      <c r="L31" s="1"/>
      <c r="M31" s="1"/>
      <c r="N31" s="1"/>
      <c r="O31" s="1"/>
      <c r="P31" s="1"/>
      <c r="Q31" s="1">
        <v>80</v>
      </c>
      <c r="R31" s="1"/>
      <c r="S31" s="1">
        <v>63</v>
      </c>
      <c r="T31" s="1"/>
      <c r="U31" s="1"/>
    </row>
    <row r="32" spans="1:21" x14ac:dyDescent="0.25">
      <c r="A32" t="s">
        <v>21</v>
      </c>
      <c r="B32">
        <v>95120101108</v>
      </c>
      <c r="C32" s="1">
        <v>93</v>
      </c>
      <c r="D32" s="1">
        <v>88</v>
      </c>
      <c r="E32" s="1"/>
      <c r="F32" s="1"/>
      <c r="G32" s="1"/>
      <c r="H32" s="1"/>
      <c r="I32" s="1">
        <v>100</v>
      </c>
      <c r="J32" s="1">
        <v>76</v>
      </c>
      <c r="K32" s="1"/>
      <c r="L32" s="1"/>
      <c r="M32" s="1"/>
      <c r="N32" s="1"/>
      <c r="O32" s="1"/>
      <c r="P32" s="1"/>
      <c r="Q32" s="1">
        <v>92</v>
      </c>
      <c r="R32" s="1"/>
      <c r="S32" s="1">
        <v>76</v>
      </c>
      <c r="T32" s="1"/>
      <c r="U32" s="1"/>
    </row>
    <row r="33" spans="1:21" x14ac:dyDescent="0.25">
      <c r="A33" t="s">
        <v>21</v>
      </c>
      <c r="B33">
        <v>95120600768</v>
      </c>
      <c r="C33" s="1">
        <v>85</v>
      </c>
      <c r="D33" s="1">
        <v>93</v>
      </c>
      <c r="E33" s="1">
        <v>82</v>
      </c>
      <c r="F33" s="1"/>
      <c r="G33" s="1"/>
      <c r="H33" s="1"/>
      <c r="I33" s="1">
        <v>96</v>
      </c>
      <c r="J33" s="1"/>
      <c r="K33" s="1"/>
      <c r="L33" s="1"/>
      <c r="M33" s="1"/>
      <c r="N33" s="1"/>
      <c r="O33" s="1"/>
      <c r="P33" s="1"/>
      <c r="Q33" s="1">
        <v>94</v>
      </c>
      <c r="R33" s="1">
        <v>74</v>
      </c>
      <c r="S33" s="1">
        <v>66</v>
      </c>
      <c r="T33" s="1"/>
      <c r="U33" s="1"/>
    </row>
    <row r="34" spans="1:21" x14ac:dyDescent="0.25">
      <c r="A34" t="s">
        <v>21</v>
      </c>
      <c r="B34">
        <v>95120903939</v>
      </c>
      <c r="C34" s="1">
        <v>90</v>
      </c>
      <c r="D34" s="1">
        <v>82</v>
      </c>
      <c r="E34" s="1"/>
      <c r="F34" s="1"/>
      <c r="G34" s="1"/>
      <c r="H34" s="1"/>
      <c r="I34" s="1">
        <v>92</v>
      </c>
      <c r="J34" s="1"/>
      <c r="K34" s="1"/>
      <c r="L34" s="1"/>
      <c r="M34" s="1"/>
      <c r="N34" s="1"/>
      <c r="O34" s="1"/>
      <c r="P34" s="1"/>
      <c r="Q34" s="1">
        <v>86</v>
      </c>
      <c r="R34" s="1"/>
      <c r="S34" s="1">
        <v>63</v>
      </c>
      <c r="T34" s="1"/>
      <c r="U34" s="1"/>
    </row>
    <row r="35" spans="1:21" x14ac:dyDescent="0.25">
      <c r="A35" t="s">
        <v>21</v>
      </c>
      <c r="B35">
        <v>95122401008</v>
      </c>
      <c r="C35" s="1">
        <v>87</v>
      </c>
      <c r="D35" s="1"/>
      <c r="E35" s="1"/>
      <c r="F35" s="1"/>
      <c r="G35" s="1"/>
      <c r="H35" s="1"/>
      <c r="I35" s="1">
        <v>100</v>
      </c>
      <c r="J35" s="1"/>
      <c r="K35" s="1"/>
      <c r="L35" s="1"/>
      <c r="M35" s="1"/>
      <c r="N35" s="1"/>
      <c r="O35" s="1"/>
      <c r="P35" s="1"/>
      <c r="Q35" s="1">
        <v>82</v>
      </c>
      <c r="R35" s="1"/>
      <c r="S35" s="1">
        <v>79</v>
      </c>
      <c r="T35" s="1">
        <v>73</v>
      </c>
      <c r="U35" s="1">
        <v>64</v>
      </c>
    </row>
    <row r="36" spans="1:21" x14ac:dyDescent="0.25">
      <c r="A36" t="s">
        <v>22</v>
      </c>
      <c r="B36">
        <v>95011505013</v>
      </c>
      <c r="C36" s="1"/>
      <c r="D36" s="1"/>
      <c r="E36" s="1"/>
      <c r="F36" s="1"/>
      <c r="G36" s="1"/>
      <c r="H36" s="1"/>
      <c r="I36" s="1">
        <v>93</v>
      </c>
      <c r="J36" s="1">
        <v>60</v>
      </c>
      <c r="K36" s="1"/>
      <c r="L36" s="1"/>
      <c r="M36" s="1"/>
      <c r="N36" s="1"/>
      <c r="O36" s="1"/>
      <c r="P36" s="1"/>
      <c r="Q36" s="1">
        <v>46</v>
      </c>
      <c r="R36" s="1"/>
      <c r="S36" s="1">
        <v>60</v>
      </c>
      <c r="T36" s="1">
        <v>75</v>
      </c>
      <c r="U36" s="1"/>
    </row>
    <row r="37" spans="1:21" x14ac:dyDescent="0.25">
      <c r="A37" t="s">
        <v>22</v>
      </c>
      <c r="B37">
        <v>95012403389</v>
      </c>
      <c r="C37" s="1"/>
      <c r="D37" s="1"/>
      <c r="E37" s="1"/>
      <c r="F37" s="1"/>
      <c r="G37" s="1"/>
      <c r="H37" s="1"/>
      <c r="I37" s="1">
        <v>96</v>
      </c>
      <c r="J37" s="1">
        <v>87</v>
      </c>
      <c r="K37" s="1"/>
      <c r="L37" s="1"/>
      <c r="M37" s="1"/>
      <c r="N37" s="1"/>
      <c r="O37" s="1"/>
      <c r="P37" s="1"/>
      <c r="Q37" s="1">
        <v>50</v>
      </c>
      <c r="R37" s="1"/>
      <c r="S37" s="1">
        <v>40</v>
      </c>
      <c r="T37" s="1">
        <v>70</v>
      </c>
      <c r="U37" s="1">
        <v>44</v>
      </c>
    </row>
    <row r="38" spans="1:21" x14ac:dyDescent="0.25">
      <c r="A38" t="s">
        <v>22</v>
      </c>
      <c r="B38">
        <v>95020804428</v>
      </c>
      <c r="C38" s="1"/>
      <c r="D38" s="1"/>
      <c r="E38" s="1"/>
      <c r="F38" s="1"/>
      <c r="G38" s="1">
        <v>92</v>
      </c>
      <c r="H38" s="1"/>
      <c r="I38" s="1">
        <v>100</v>
      </c>
      <c r="J38" s="1">
        <v>81</v>
      </c>
      <c r="K38" s="1"/>
      <c r="L38" s="1"/>
      <c r="M38" s="1"/>
      <c r="N38" s="1"/>
      <c r="O38" s="1"/>
      <c r="P38" s="1"/>
      <c r="Q38" s="1">
        <v>88</v>
      </c>
      <c r="R38" s="1"/>
      <c r="S38" s="1">
        <v>57</v>
      </c>
      <c r="T38" s="1">
        <v>70</v>
      </c>
      <c r="U38" s="1"/>
    </row>
    <row r="39" spans="1:21" x14ac:dyDescent="0.25">
      <c r="A39" t="s">
        <v>22</v>
      </c>
      <c r="B39">
        <v>95021807901</v>
      </c>
      <c r="C39" s="1"/>
      <c r="D39" s="1"/>
      <c r="E39" s="1"/>
      <c r="F39" s="1"/>
      <c r="G39" s="1">
        <v>86</v>
      </c>
      <c r="H39" s="1"/>
      <c r="I39" s="1">
        <v>100</v>
      </c>
      <c r="J39" s="1">
        <v>90</v>
      </c>
      <c r="K39" s="1"/>
      <c r="L39" s="1"/>
      <c r="M39" s="1"/>
      <c r="N39" s="1"/>
      <c r="O39" s="1"/>
      <c r="P39" s="1"/>
      <c r="Q39" s="1">
        <v>70</v>
      </c>
      <c r="R39" s="1"/>
      <c r="S39" s="1">
        <v>56</v>
      </c>
      <c r="T39" s="1">
        <v>68</v>
      </c>
      <c r="U39" s="1">
        <v>78</v>
      </c>
    </row>
    <row r="40" spans="1:21" x14ac:dyDescent="0.25">
      <c r="A40" t="s">
        <v>22</v>
      </c>
      <c r="B40">
        <v>95022105039</v>
      </c>
      <c r="C40" s="1"/>
      <c r="D40" s="1"/>
      <c r="E40" s="1"/>
      <c r="F40" s="1"/>
      <c r="G40" s="1">
        <v>90</v>
      </c>
      <c r="H40" s="1"/>
      <c r="I40" s="1">
        <v>96</v>
      </c>
      <c r="J40" s="1">
        <v>93</v>
      </c>
      <c r="K40" s="1"/>
      <c r="L40" s="1"/>
      <c r="M40" s="1"/>
      <c r="N40" s="1"/>
      <c r="O40" s="1"/>
      <c r="P40" s="1"/>
      <c r="Q40" s="1">
        <v>86</v>
      </c>
      <c r="R40" s="1">
        <v>36</v>
      </c>
      <c r="S40" s="1">
        <v>53</v>
      </c>
      <c r="T40" s="1">
        <v>73</v>
      </c>
      <c r="U40" s="1">
        <v>100</v>
      </c>
    </row>
    <row r="41" spans="1:21" x14ac:dyDescent="0.25">
      <c r="A41" t="s">
        <v>22</v>
      </c>
      <c r="B41">
        <v>95031012300</v>
      </c>
      <c r="C41" s="1"/>
      <c r="D41" s="1"/>
      <c r="E41" s="1"/>
      <c r="F41" s="1"/>
      <c r="G41" s="1"/>
      <c r="H41" s="1"/>
      <c r="I41" s="1">
        <v>59</v>
      </c>
      <c r="J41" s="1">
        <v>44</v>
      </c>
      <c r="K41" s="1"/>
      <c r="L41" s="1"/>
      <c r="M41" s="1"/>
      <c r="N41" s="1"/>
      <c r="O41" s="1"/>
      <c r="P41" s="1"/>
      <c r="Q41" s="1">
        <v>34</v>
      </c>
      <c r="R41" s="1"/>
      <c r="S41" s="1">
        <v>30</v>
      </c>
      <c r="T41" s="1">
        <v>53</v>
      </c>
      <c r="U41" s="1">
        <v>34</v>
      </c>
    </row>
    <row r="42" spans="1:21" x14ac:dyDescent="0.25">
      <c r="A42" t="s">
        <v>22</v>
      </c>
      <c r="B42">
        <v>95032101746</v>
      </c>
      <c r="C42" s="1"/>
      <c r="D42" s="1"/>
      <c r="E42" s="1"/>
      <c r="F42" s="1"/>
      <c r="G42" s="1">
        <v>88</v>
      </c>
      <c r="H42" s="1"/>
      <c r="I42" s="1">
        <v>98</v>
      </c>
      <c r="J42" s="1">
        <v>95</v>
      </c>
      <c r="K42" s="1"/>
      <c r="L42" s="1"/>
      <c r="M42" s="1"/>
      <c r="N42" s="1"/>
      <c r="O42" s="1"/>
      <c r="P42" s="1">
        <v>69</v>
      </c>
      <c r="Q42" s="1">
        <v>68</v>
      </c>
      <c r="R42" s="1"/>
      <c r="S42" s="1">
        <v>70</v>
      </c>
      <c r="T42" s="1">
        <v>80</v>
      </c>
      <c r="U42" s="1">
        <v>72</v>
      </c>
    </row>
    <row r="43" spans="1:21" x14ac:dyDescent="0.25">
      <c r="A43" t="s">
        <v>22</v>
      </c>
      <c r="B43">
        <v>95032204296</v>
      </c>
      <c r="C43" s="1"/>
      <c r="D43" s="1"/>
      <c r="E43" s="1"/>
      <c r="F43" s="1"/>
      <c r="G43" s="1">
        <v>92</v>
      </c>
      <c r="H43" s="1"/>
      <c r="I43" s="1">
        <v>93</v>
      </c>
      <c r="J43" s="1">
        <v>95</v>
      </c>
      <c r="K43" s="1"/>
      <c r="L43" s="1"/>
      <c r="M43" s="1"/>
      <c r="N43" s="1"/>
      <c r="O43" s="1"/>
      <c r="P43" s="1"/>
      <c r="Q43" s="1">
        <v>56</v>
      </c>
      <c r="R43" s="1"/>
      <c r="S43" s="1">
        <v>79</v>
      </c>
      <c r="T43" s="1">
        <v>55</v>
      </c>
      <c r="U43" s="1">
        <v>72</v>
      </c>
    </row>
    <row r="44" spans="1:21" x14ac:dyDescent="0.25">
      <c r="A44" t="s">
        <v>22</v>
      </c>
      <c r="B44">
        <v>95042205755</v>
      </c>
      <c r="C44" s="1"/>
      <c r="D44" s="1"/>
      <c r="E44" s="1"/>
      <c r="F44" s="1"/>
      <c r="G44" s="1">
        <v>94</v>
      </c>
      <c r="H44" s="1"/>
      <c r="I44" s="1">
        <v>90</v>
      </c>
      <c r="J44" s="1">
        <v>67</v>
      </c>
      <c r="K44" s="1"/>
      <c r="L44" s="1"/>
      <c r="M44" s="1"/>
      <c r="N44" s="1"/>
      <c r="O44" s="1"/>
      <c r="P44" s="1"/>
      <c r="Q44" s="1">
        <v>40</v>
      </c>
      <c r="R44" s="1"/>
      <c r="S44" s="1">
        <v>80</v>
      </c>
      <c r="T44" s="1">
        <v>60</v>
      </c>
      <c r="U44" s="1"/>
    </row>
    <row r="45" spans="1:21" x14ac:dyDescent="0.25">
      <c r="A45" t="s">
        <v>22</v>
      </c>
      <c r="B45">
        <v>95050205185</v>
      </c>
      <c r="C45" s="1"/>
      <c r="D45" s="1"/>
      <c r="E45" s="1"/>
      <c r="F45" s="1"/>
      <c r="G45" s="1">
        <v>66</v>
      </c>
      <c r="H45" s="1"/>
      <c r="I45" s="1">
        <v>98</v>
      </c>
      <c r="J45" s="1">
        <v>67</v>
      </c>
      <c r="K45" s="1"/>
      <c r="L45" s="1"/>
      <c r="M45" s="1"/>
      <c r="N45" s="1"/>
      <c r="O45" s="1"/>
      <c r="P45" s="1"/>
      <c r="Q45" s="1">
        <v>50</v>
      </c>
      <c r="R45" s="1"/>
      <c r="S45" s="1">
        <v>54</v>
      </c>
      <c r="T45" s="1">
        <v>80</v>
      </c>
      <c r="U45" s="1">
        <v>68</v>
      </c>
    </row>
    <row r="46" spans="1:21" x14ac:dyDescent="0.25">
      <c r="A46" t="s">
        <v>22</v>
      </c>
      <c r="B46">
        <v>95050904503</v>
      </c>
      <c r="C46" s="1"/>
      <c r="D46" s="1"/>
      <c r="E46" s="1"/>
      <c r="F46" s="1"/>
      <c r="G46" s="1"/>
      <c r="H46" s="1"/>
      <c r="I46" s="1">
        <v>100</v>
      </c>
      <c r="J46" s="1">
        <v>92</v>
      </c>
      <c r="K46" s="1"/>
      <c r="L46" s="1"/>
      <c r="M46" s="1"/>
      <c r="N46" s="1"/>
      <c r="O46" s="1"/>
      <c r="P46" s="1"/>
      <c r="Q46" s="1">
        <v>70</v>
      </c>
      <c r="R46" s="1"/>
      <c r="S46" s="1">
        <v>63</v>
      </c>
      <c r="T46" s="1">
        <v>45</v>
      </c>
      <c r="U46" s="1"/>
    </row>
    <row r="47" spans="1:21" x14ac:dyDescent="0.25">
      <c r="A47" t="s">
        <v>22</v>
      </c>
      <c r="B47">
        <v>95051201982</v>
      </c>
      <c r="C47" s="1"/>
      <c r="D47" s="1"/>
      <c r="E47" s="1"/>
      <c r="F47" s="1"/>
      <c r="G47" s="1"/>
      <c r="H47" s="1"/>
      <c r="I47" s="1">
        <v>96</v>
      </c>
      <c r="J47" s="1">
        <v>63</v>
      </c>
      <c r="K47" s="1"/>
      <c r="L47" s="1"/>
      <c r="M47" s="1"/>
      <c r="N47" s="1"/>
      <c r="O47" s="1"/>
      <c r="P47" s="1"/>
      <c r="Q47" s="1">
        <v>64</v>
      </c>
      <c r="R47" s="1"/>
      <c r="S47" s="1">
        <v>63</v>
      </c>
      <c r="T47" s="1">
        <v>58</v>
      </c>
      <c r="U47" s="1">
        <v>48</v>
      </c>
    </row>
    <row r="48" spans="1:21" x14ac:dyDescent="0.25">
      <c r="A48" t="s">
        <v>22</v>
      </c>
      <c r="B48">
        <v>95052501302</v>
      </c>
      <c r="C48" s="1"/>
      <c r="D48" s="1"/>
      <c r="E48" s="1"/>
      <c r="F48" s="1"/>
      <c r="G48" s="1"/>
      <c r="H48" s="1"/>
      <c r="I48" s="1">
        <v>96</v>
      </c>
      <c r="J48" s="1">
        <v>69</v>
      </c>
      <c r="K48" s="1"/>
      <c r="L48" s="1"/>
      <c r="M48" s="1"/>
      <c r="N48" s="1"/>
      <c r="O48" s="1"/>
      <c r="P48" s="1"/>
      <c r="Q48" s="1">
        <v>68</v>
      </c>
      <c r="R48" s="1"/>
      <c r="S48" s="1">
        <v>51</v>
      </c>
      <c r="T48" s="1">
        <v>70</v>
      </c>
      <c r="U48" s="1">
        <v>38</v>
      </c>
    </row>
    <row r="49" spans="1:21" x14ac:dyDescent="0.25">
      <c r="A49" t="s">
        <v>22</v>
      </c>
      <c r="B49">
        <v>95060201793</v>
      </c>
      <c r="C49" s="1">
        <v>73</v>
      </c>
      <c r="D49" s="1">
        <v>65</v>
      </c>
      <c r="E49" s="1"/>
      <c r="F49" s="1"/>
      <c r="G49" s="1"/>
      <c r="H49" s="1"/>
      <c r="I49" s="1">
        <v>80</v>
      </c>
      <c r="J49" s="1"/>
      <c r="K49" s="1"/>
      <c r="L49" s="1"/>
      <c r="M49" s="1"/>
      <c r="N49" s="1"/>
      <c r="O49" s="1"/>
      <c r="P49" s="1"/>
      <c r="Q49" s="1">
        <v>52</v>
      </c>
      <c r="R49" s="1"/>
      <c r="S49" s="1">
        <v>56</v>
      </c>
      <c r="T49" s="1"/>
      <c r="U49" s="1"/>
    </row>
    <row r="50" spans="1:21" x14ac:dyDescent="0.25">
      <c r="A50" t="s">
        <v>22</v>
      </c>
      <c r="B50">
        <v>95062400343</v>
      </c>
      <c r="C50" s="1">
        <v>50</v>
      </c>
      <c r="D50" s="1">
        <v>47</v>
      </c>
      <c r="E50" s="1"/>
      <c r="F50" s="1"/>
      <c r="G50" s="1"/>
      <c r="H50" s="1"/>
      <c r="I50" s="1">
        <v>92</v>
      </c>
      <c r="J50" s="1"/>
      <c r="K50" s="1"/>
      <c r="L50" s="1"/>
      <c r="M50" s="1"/>
      <c r="N50" s="1"/>
      <c r="O50" s="1"/>
      <c r="P50" s="1"/>
      <c r="Q50" s="1">
        <v>58</v>
      </c>
      <c r="R50" s="1"/>
      <c r="S50" s="1">
        <v>51</v>
      </c>
      <c r="T50" s="1"/>
      <c r="U50" s="1"/>
    </row>
    <row r="51" spans="1:21" x14ac:dyDescent="0.25">
      <c r="A51" t="s">
        <v>22</v>
      </c>
      <c r="B51">
        <v>95070400070</v>
      </c>
      <c r="C51" s="1"/>
      <c r="D51" s="1"/>
      <c r="E51" s="1"/>
      <c r="F51" s="1"/>
      <c r="G51" s="1">
        <v>92</v>
      </c>
      <c r="H51" s="1"/>
      <c r="I51" s="1">
        <v>92</v>
      </c>
      <c r="J51" s="1">
        <v>59</v>
      </c>
      <c r="K51" s="1"/>
      <c r="L51" s="1"/>
      <c r="M51" s="1"/>
      <c r="N51" s="1"/>
      <c r="O51" s="1"/>
      <c r="P51" s="1"/>
      <c r="Q51" s="1">
        <v>72</v>
      </c>
      <c r="R51" s="1"/>
      <c r="S51" s="1">
        <v>41</v>
      </c>
      <c r="T51" s="1">
        <v>60</v>
      </c>
      <c r="U51" s="1">
        <v>68</v>
      </c>
    </row>
    <row r="52" spans="1:21" x14ac:dyDescent="0.25">
      <c r="A52" t="s">
        <v>22</v>
      </c>
      <c r="B52">
        <v>95080101408</v>
      </c>
      <c r="C52" s="1">
        <v>73</v>
      </c>
      <c r="D52" s="1"/>
      <c r="E52" s="1"/>
      <c r="F52" s="1"/>
      <c r="G52" s="1"/>
      <c r="H52" s="1"/>
      <c r="I52" s="1">
        <v>97</v>
      </c>
      <c r="J52" s="1">
        <v>74</v>
      </c>
      <c r="K52" s="1"/>
      <c r="L52" s="1"/>
      <c r="M52" s="1"/>
      <c r="N52" s="1"/>
      <c r="O52" s="1"/>
      <c r="P52" s="1"/>
      <c r="Q52" s="1">
        <v>56</v>
      </c>
      <c r="R52" s="1"/>
      <c r="S52" s="1">
        <v>60</v>
      </c>
      <c r="T52" s="1">
        <v>73</v>
      </c>
      <c r="U52" s="1"/>
    </row>
    <row r="53" spans="1:21" x14ac:dyDescent="0.25">
      <c r="A53" t="s">
        <v>22</v>
      </c>
      <c r="B53">
        <v>95080902016</v>
      </c>
      <c r="C53" s="1"/>
      <c r="D53" s="1"/>
      <c r="E53" s="1"/>
      <c r="F53" s="1"/>
      <c r="G53" s="1">
        <v>80</v>
      </c>
      <c r="H53" s="1"/>
      <c r="I53" s="1">
        <v>97</v>
      </c>
      <c r="J53" s="1">
        <v>83</v>
      </c>
      <c r="K53" s="1"/>
      <c r="L53" s="1"/>
      <c r="M53" s="1"/>
      <c r="N53" s="1"/>
      <c r="O53" s="1"/>
      <c r="P53" s="1"/>
      <c r="Q53" s="1">
        <v>44</v>
      </c>
      <c r="R53" s="1"/>
      <c r="S53" s="1">
        <v>66</v>
      </c>
      <c r="T53" s="1">
        <v>63</v>
      </c>
      <c r="U53" s="1"/>
    </row>
    <row r="54" spans="1:21" x14ac:dyDescent="0.25">
      <c r="A54" t="s">
        <v>22</v>
      </c>
      <c r="B54">
        <v>95081001141</v>
      </c>
      <c r="C54" s="1">
        <v>35</v>
      </c>
      <c r="D54" s="1"/>
      <c r="E54" s="1"/>
      <c r="F54" s="1"/>
      <c r="G54" s="1"/>
      <c r="H54" s="1"/>
      <c r="I54" s="1">
        <v>96</v>
      </c>
      <c r="J54" s="1">
        <v>84</v>
      </c>
      <c r="K54" s="1"/>
      <c r="L54" s="1"/>
      <c r="M54" s="1"/>
      <c r="N54" s="1"/>
      <c r="O54" s="1"/>
      <c r="P54" s="1"/>
      <c r="Q54" s="1">
        <v>32</v>
      </c>
      <c r="R54" s="1"/>
      <c r="S54" s="1">
        <v>51</v>
      </c>
      <c r="T54" s="1">
        <v>63</v>
      </c>
      <c r="U54" s="1"/>
    </row>
    <row r="55" spans="1:21" x14ac:dyDescent="0.25">
      <c r="A55" t="s">
        <v>22</v>
      </c>
      <c r="B55">
        <v>95081600739</v>
      </c>
      <c r="C55" s="1"/>
      <c r="D55" s="1"/>
      <c r="E55" s="1"/>
      <c r="F55" s="1">
        <v>47</v>
      </c>
      <c r="G55" s="1"/>
      <c r="H55" s="1"/>
      <c r="I55" s="1">
        <v>86</v>
      </c>
      <c r="J55" s="1">
        <v>60</v>
      </c>
      <c r="K55" s="1"/>
      <c r="L55" s="1"/>
      <c r="M55" s="1"/>
      <c r="N55" s="1"/>
      <c r="O55" s="1"/>
      <c r="P55" s="1"/>
      <c r="Q55" s="1">
        <v>66</v>
      </c>
      <c r="R55" s="1"/>
      <c r="S55" s="1">
        <v>34</v>
      </c>
      <c r="T55" s="1">
        <v>58</v>
      </c>
      <c r="U55" s="1">
        <v>58</v>
      </c>
    </row>
    <row r="56" spans="1:21" x14ac:dyDescent="0.25">
      <c r="A56" t="s">
        <v>22</v>
      </c>
      <c r="B56">
        <v>95083106189</v>
      </c>
      <c r="C56" s="1"/>
      <c r="D56" s="1"/>
      <c r="E56" s="1"/>
      <c r="F56" s="1"/>
      <c r="G56" s="1">
        <v>42</v>
      </c>
      <c r="H56" s="1"/>
      <c r="I56" s="1">
        <v>66</v>
      </c>
      <c r="J56" s="1"/>
      <c r="K56" s="1"/>
      <c r="L56" s="1"/>
      <c r="M56" s="1"/>
      <c r="N56" s="1"/>
      <c r="O56" s="1"/>
      <c r="P56" s="1"/>
      <c r="Q56" s="1">
        <v>64</v>
      </c>
      <c r="R56" s="1"/>
      <c r="S56" s="1">
        <v>56</v>
      </c>
      <c r="T56" s="1">
        <v>75</v>
      </c>
      <c r="U56" s="1"/>
    </row>
    <row r="57" spans="1:21" x14ac:dyDescent="0.25">
      <c r="A57" t="s">
        <v>22</v>
      </c>
      <c r="B57">
        <v>95092111585</v>
      </c>
      <c r="C57" s="1"/>
      <c r="D57" s="1"/>
      <c r="E57" s="1"/>
      <c r="F57" s="1"/>
      <c r="G57" s="1">
        <v>76</v>
      </c>
      <c r="H57" s="1"/>
      <c r="I57" s="1">
        <v>97</v>
      </c>
      <c r="J57" s="1">
        <v>78</v>
      </c>
      <c r="K57" s="1"/>
      <c r="L57" s="1"/>
      <c r="M57" s="1"/>
      <c r="N57" s="1"/>
      <c r="O57" s="1"/>
      <c r="P57" s="1"/>
      <c r="Q57" s="1">
        <v>72</v>
      </c>
      <c r="R57" s="1"/>
      <c r="S57" s="1">
        <v>60</v>
      </c>
      <c r="T57" s="1">
        <v>80</v>
      </c>
      <c r="U57" s="1"/>
    </row>
    <row r="58" spans="1:21" x14ac:dyDescent="0.25">
      <c r="A58" t="s">
        <v>22</v>
      </c>
      <c r="B58">
        <v>95092712281</v>
      </c>
      <c r="C58" s="1"/>
      <c r="D58" s="1"/>
      <c r="E58" s="1"/>
      <c r="F58" s="1"/>
      <c r="G58" s="1">
        <v>80</v>
      </c>
      <c r="H58" s="1"/>
      <c r="I58" s="1">
        <v>78</v>
      </c>
      <c r="J58" s="1">
        <v>34</v>
      </c>
      <c r="K58" s="1"/>
      <c r="L58" s="1"/>
      <c r="M58" s="1"/>
      <c r="N58" s="1"/>
      <c r="O58" s="1"/>
      <c r="P58" s="1"/>
      <c r="Q58" s="1">
        <v>52</v>
      </c>
      <c r="R58" s="1"/>
      <c r="S58" s="1">
        <v>46</v>
      </c>
      <c r="T58" s="1">
        <v>80</v>
      </c>
      <c r="U58" s="1">
        <v>62</v>
      </c>
    </row>
    <row r="59" spans="1:21" x14ac:dyDescent="0.25">
      <c r="A59" t="s">
        <v>22</v>
      </c>
      <c r="B59">
        <v>95100600025</v>
      </c>
      <c r="C59" s="1"/>
      <c r="D59" s="1"/>
      <c r="E59" s="1"/>
      <c r="F59" s="1"/>
      <c r="G59" s="1"/>
      <c r="H59" s="1"/>
      <c r="I59" s="1">
        <v>65</v>
      </c>
      <c r="J59" s="1"/>
      <c r="K59" s="1"/>
      <c r="L59" s="1"/>
      <c r="M59" s="1"/>
      <c r="N59" s="1"/>
      <c r="O59" s="1"/>
      <c r="P59" s="1"/>
      <c r="Q59" s="1">
        <v>50</v>
      </c>
      <c r="R59" s="1"/>
      <c r="S59" s="1">
        <v>43</v>
      </c>
      <c r="T59" s="1">
        <v>78</v>
      </c>
      <c r="U59" s="1">
        <v>24</v>
      </c>
    </row>
    <row r="60" spans="1:21" x14ac:dyDescent="0.25">
      <c r="A60" t="s">
        <v>22</v>
      </c>
      <c r="B60">
        <v>95100606458</v>
      </c>
      <c r="C60" s="1"/>
      <c r="D60" s="1"/>
      <c r="E60" s="1"/>
      <c r="F60" s="1"/>
      <c r="G60" s="1">
        <v>88</v>
      </c>
      <c r="H60" s="1"/>
      <c r="I60" s="1">
        <v>96</v>
      </c>
      <c r="J60" s="1">
        <v>92</v>
      </c>
      <c r="K60" s="1"/>
      <c r="L60" s="1"/>
      <c r="M60" s="1"/>
      <c r="N60" s="1"/>
      <c r="O60" s="1"/>
      <c r="P60" s="1"/>
      <c r="Q60" s="1">
        <v>58</v>
      </c>
      <c r="R60" s="1"/>
      <c r="S60" s="1">
        <v>59</v>
      </c>
      <c r="T60" s="1">
        <v>53</v>
      </c>
      <c r="U60" s="1">
        <v>72</v>
      </c>
    </row>
    <row r="61" spans="1:21" x14ac:dyDescent="0.25">
      <c r="A61" t="s">
        <v>22</v>
      </c>
      <c r="B61">
        <v>95100700282</v>
      </c>
      <c r="C61" s="1"/>
      <c r="D61" s="1"/>
      <c r="E61" s="1"/>
      <c r="F61" s="1"/>
      <c r="G61" s="1">
        <v>76</v>
      </c>
      <c r="H61" s="1"/>
      <c r="I61" s="1">
        <v>100</v>
      </c>
      <c r="J61" s="1">
        <v>90</v>
      </c>
      <c r="K61" s="1"/>
      <c r="L61" s="1"/>
      <c r="M61" s="1"/>
      <c r="N61" s="1"/>
      <c r="O61" s="1">
        <v>100</v>
      </c>
      <c r="P61" s="1"/>
      <c r="Q61" s="1">
        <v>78</v>
      </c>
      <c r="R61" s="1"/>
      <c r="S61" s="1">
        <v>66</v>
      </c>
      <c r="T61" s="1">
        <v>75</v>
      </c>
      <c r="U61" s="1"/>
    </row>
    <row r="62" spans="1:21" x14ac:dyDescent="0.25">
      <c r="A62" t="s">
        <v>22</v>
      </c>
      <c r="B62">
        <v>95101000947</v>
      </c>
      <c r="C62" s="1"/>
      <c r="D62" s="1"/>
      <c r="E62" s="1"/>
      <c r="F62" s="1"/>
      <c r="G62" s="1">
        <v>96</v>
      </c>
      <c r="H62" s="1"/>
      <c r="I62" s="1">
        <v>98</v>
      </c>
      <c r="J62" s="1">
        <v>91</v>
      </c>
      <c r="K62" s="1"/>
      <c r="L62" s="1"/>
      <c r="M62" s="1"/>
      <c r="N62" s="1"/>
      <c r="O62" s="1"/>
      <c r="P62" s="1"/>
      <c r="Q62" s="1">
        <v>72</v>
      </c>
      <c r="R62" s="1"/>
      <c r="S62" s="1">
        <v>69</v>
      </c>
      <c r="T62" s="1">
        <v>85</v>
      </c>
      <c r="U62" s="1"/>
    </row>
    <row r="63" spans="1:21" x14ac:dyDescent="0.25">
      <c r="A63" t="s">
        <v>22</v>
      </c>
      <c r="B63">
        <v>95110605809</v>
      </c>
      <c r="C63" s="1"/>
      <c r="D63" s="1"/>
      <c r="E63" s="1"/>
      <c r="F63" s="1"/>
      <c r="G63" s="1">
        <v>76</v>
      </c>
      <c r="H63" s="1"/>
      <c r="I63" s="1">
        <v>99</v>
      </c>
      <c r="J63" s="1">
        <v>84</v>
      </c>
      <c r="K63" s="1">
        <v>78</v>
      </c>
      <c r="L63" s="1"/>
      <c r="M63" s="1"/>
      <c r="N63" s="1"/>
      <c r="O63" s="1"/>
      <c r="P63" s="1"/>
      <c r="Q63" s="1">
        <v>70</v>
      </c>
      <c r="R63" s="1"/>
      <c r="S63" s="1">
        <v>53</v>
      </c>
      <c r="T63" s="1">
        <v>73</v>
      </c>
      <c r="U63" s="1"/>
    </row>
    <row r="64" spans="1:21" x14ac:dyDescent="0.25">
      <c r="A64" t="s">
        <v>22</v>
      </c>
      <c r="B64">
        <v>95110704362</v>
      </c>
      <c r="C64" s="1">
        <v>48</v>
      </c>
      <c r="D64" s="1">
        <v>17</v>
      </c>
      <c r="E64" s="1"/>
      <c r="F64" s="1"/>
      <c r="G64" s="1"/>
      <c r="H64" s="1"/>
      <c r="I64" s="1">
        <v>100</v>
      </c>
      <c r="J64" s="1">
        <v>92</v>
      </c>
      <c r="K64" s="1"/>
      <c r="L64" s="1"/>
      <c r="M64" s="1"/>
      <c r="N64" s="1"/>
      <c r="O64" s="1"/>
      <c r="P64" s="1"/>
      <c r="Q64" s="1">
        <v>60</v>
      </c>
      <c r="R64" s="1"/>
      <c r="S64" s="1">
        <v>47</v>
      </c>
      <c r="T64" s="1"/>
      <c r="U64" s="1"/>
    </row>
    <row r="65" spans="1:21" x14ac:dyDescent="0.25">
      <c r="A65" t="s">
        <v>22</v>
      </c>
      <c r="B65">
        <v>95111800425</v>
      </c>
      <c r="C65" s="1"/>
      <c r="D65" s="1"/>
      <c r="E65" s="1"/>
      <c r="F65" s="1"/>
      <c r="G65" s="1">
        <v>80</v>
      </c>
      <c r="H65" s="1"/>
      <c r="I65" s="1">
        <v>98</v>
      </c>
      <c r="J65" s="1">
        <v>79</v>
      </c>
      <c r="K65" s="1"/>
      <c r="L65" s="1"/>
      <c r="M65" s="1"/>
      <c r="N65" s="1"/>
      <c r="O65" s="1"/>
      <c r="P65" s="1"/>
      <c r="Q65" s="1">
        <v>66</v>
      </c>
      <c r="R65" s="1"/>
      <c r="S65" s="1">
        <v>66</v>
      </c>
      <c r="T65" s="1">
        <v>63</v>
      </c>
      <c r="U65" s="1">
        <v>60</v>
      </c>
    </row>
    <row r="66" spans="1:21" x14ac:dyDescent="0.25">
      <c r="A66" t="s">
        <v>22</v>
      </c>
      <c r="B66">
        <v>95112902461</v>
      </c>
      <c r="C66" s="1"/>
      <c r="D66" s="1"/>
      <c r="E66" s="1"/>
      <c r="F66" s="1"/>
      <c r="G66" s="1"/>
      <c r="H66" s="1"/>
      <c r="I66" s="1">
        <v>94</v>
      </c>
      <c r="J66" s="1">
        <v>66</v>
      </c>
      <c r="K66" s="1"/>
      <c r="L66" s="1"/>
      <c r="M66" s="1"/>
      <c r="N66" s="1"/>
      <c r="O66" s="1"/>
      <c r="P66" s="1"/>
      <c r="Q66" s="1">
        <v>76</v>
      </c>
      <c r="R66" s="1">
        <v>24</v>
      </c>
      <c r="S66" s="1">
        <v>44</v>
      </c>
      <c r="T66" s="1">
        <v>40</v>
      </c>
      <c r="U66" s="1"/>
    </row>
    <row r="67" spans="1:21" x14ac:dyDescent="0.25">
      <c r="A67" t="s">
        <v>23</v>
      </c>
      <c r="B67">
        <v>94120209724</v>
      </c>
      <c r="C67" s="1"/>
      <c r="D67" s="1"/>
      <c r="E67" s="1"/>
      <c r="F67" s="1"/>
      <c r="G67" s="1"/>
      <c r="H67" s="1"/>
      <c r="I67" s="1">
        <v>95</v>
      </c>
      <c r="J67" s="1">
        <v>70</v>
      </c>
      <c r="K67" s="1"/>
      <c r="L67" s="1"/>
      <c r="M67" s="1">
        <v>51</v>
      </c>
      <c r="N67" s="1"/>
      <c r="O67" s="1"/>
      <c r="P67" s="1"/>
      <c r="Q67" s="1">
        <v>76</v>
      </c>
      <c r="R67" s="1">
        <v>52</v>
      </c>
      <c r="S67" s="1">
        <v>49</v>
      </c>
      <c r="T67" s="1"/>
      <c r="U67" s="1"/>
    </row>
    <row r="68" spans="1:21" x14ac:dyDescent="0.25">
      <c r="A68" t="s">
        <v>23</v>
      </c>
      <c r="B68">
        <v>95011303864</v>
      </c>
      <c r="C68" s="1"/>
      <c r="D68" s="1"/>
      <c r="E68" s="1"/>
      <c r="F68" s="1">
        <v>42</v>
      </c>
      <c r="G68" s="1"/>
      <c r="H68" s="1"/>
      <c r="I68" s="1">
        <v>52</v>
      </c>
      <c r="J68" s="1"/>
      <c r="K68" s="1"/>
      <c r="L68" s="1"/>
      <c r="M68" s="1"/>
      <c r="N68" s="1"/>
      <c r="O68" s="1"/>
      <c r="P68" s="1"/>
      <c r="Q68" s="1">
        <v>76</v>
      </c>
      <c r="R68" s="1">
        <v>40</v>
      </c>
      <c r="S68" s="1">
        <v>36</v>
      </c>
      <c r="T68" s="1"/>
      <c r="U68" s="1"/>
    </row>
    <row r="69" spans="1:21" x14ac:dyDescent="0.25">
      <c r="A69" t="s">
        <v>23</v>
      </c>
      <c r="B69">
        <v>95012701920</v>
      </c>
      <c r="C69" s="1"/>
      <c r="D69" s="1"/>
      <c r="E69" s="1"/>
      <c r="F69" s="1">
        <v>77</v>
      </c>
      <c r="G69" s="1"/>
      <c r="H69" s="1"/>
      <c r="I69" s="1">
        <v>92</v>
      </c>
      <c r="J69" s="1">
        <v>80</v>
      </c>
      <c r="K69" s="1">
        <v>68</v>
      </c>
      <c r="L69" s="1"/>
      <c r="M69" s="1"/>
      <c r="N69" s="1"/>
      <c r="O69" s="1"/>
      <c r="P69" s="1"/>
      <c r="Q69" s="1">
        <v>66</v>
      </c>
      <c r="R69" s="1">
        <v>44</v>
      </c>
      <c r="S69" s="1">
        <v>54</v>
      </c>
      <c r="T69" s="1"/>
      <c r="U69" s="1"/>
    </row>
    <row r="70" spans="1:21" x14ac:dyDescent="0.25">
      <c r="A70" t="s">
        <v>23</v>
      </c>
      <c r="B70">
        <v>95012707551</v>
      </c>
      <c r="C70" s="1"/>
      <c r="D70" s="1"/>
      <c r="E70" s="1"/>
      <c r="F70" s="1">
        <v>55</v>
      </c>
      <c r="G70" s="1"/>
      <c r="H70" s="1"/>
      <c r="I70" s="1">
        <v>88</v>
      </c>
      <c r="J70" s="1"/>
      <c r="K70" s="1"/>
      <c r="L70" s="1"/>
      <c r="M70" s="1"/>
      <c r="N70" s="1"/>
      <c r="O70" s="1"/>
      <c r="P70" s="1"/>
      <c r="Q70" s="1">
        <v>72</v>
      </c>
      <c r="R70" s="1">
        <v>42</v>
      </c>
      <c r="S70" s="1">
        <v>49</v>
      </c>
      <c r="T70" s="1"/>
      <c r="U70" s="1"/>
    </row>
    <row r="71" spans="1:21" x14ac:dyDescent="0.25">
      <c r="A71" t="s">
        <v>23</v>
      </c>
      <c r="B71">
        <v>95021105139</v>
      </c>
      <c r="C71" s="1"/>
      <c r="D71" s="1"/>
      <c r="E71" s="1"/>
      <c r="F71" s="1">
        <v>85</v>
      </c>
      <c r="G71" s="1"/>
      <c r="H71" s="1"/>
      <c r="I71" s="1">
        <v>100</v>
      </c>
      <c r="J71" s="1">
        <v>81</v>
      </c>
      <c r="K71" s="1"/>
      <c r="L71" s="1"/>
      <c r="M71" s="1">
        <v>94</v>
      </c>
      <c r="N71" s="1"/>
      <c r="O71" s="1"/>
      <c r="P71" s="1"/>
      <c r="Q71" s="1">
        <v>94</v>
      </c>
      <c r="R71" s="1">
        <v>52</v>
      </c>
      <c r="S71" s="1">
        <v>71</v>
      </c>
      <c r="T71" s="1"/>
      <c r="U71" s="1"/>
    </row>
    <row r="72" spans="1:21" x14ac:dyDescent="0.25">
      <c r="A72" t="s">
        <v>23</v>
      </c>
      <c r="B72">
        <v>95021201255</v>
      </c>
      <c r="C72" s="1"/>
      <c r="D72" s="1"/>
      <c r="E72" s="1"/>
      <c r="F72" s="1">
        <v>68</v>
      </c>
      <c r="G72" s="1"/>
      <c r="H72" s="1"/>
      <c r="I72" s="1">
        <v>84</v>
      </c>
      <c r="J72" s="1"/>
      <c r="K72" s="1"/>
      <c r="L72" s="1"/>
      <c r="M72" s="1"/>
      <c r="N72" s="1"/>
      <c r="O72" s="1"/>
      <c r="P72" s="1"/>
      <c r="Q72" s="1">
        <v>52</v>
      </c>
      <c r="R72" s="1">
        <v>14</v>
      </c>
      <c r="S72" s="1">
        <v>34</v>
      </c>
      <c r="T72" s="1"/>
      <c r="U72" s="1"/>
    </row>
    <row r="73" spans="1:21" x14ac:dyDescent="0.25">
      <c r="A73" t="s">
        <v>23</v>
      </c>
      <c r="B73">
        <v>95021303223</v>
      </c>
      <c r="C73" s="1"/>
      <c r="D73" s="1"/>
      <c r="E73" s="1"/>
      <c r="F73" s="1">
        <v>60</v>
      </c>
      <c r="G73" s="1"/>
      <c r="H73" s="1"/>
      <c r="I73" s="1">
        <v>92</v>
      </c>
      <c r="J73" s="1"/>
      <c r="K73" s="1"/>
      <c r="L73" s="1"/>
      <c r="M73" s="1"/>
      <c r="N73" s="1"/>
      <c r="O73" s="1"/>
      <c r="P73" s="1"/>
      <c r="Q73" s="1">
        <v>70</v>
      </c>
      <c r="R73" s="1">
        <v>32</v>
      </c>
      <c r="S73" s="1">
        <v>63</v>
      </c>
      <c r="T73" s="1"/>
      <c r="U73" s="1"/>
    </row>
    <row r="74" spans="1:21" x14ac:dyDescent="0.25">
      <c r="A74" t="s">
        <v>23</v>
      </c>
      <c r="B74">
        <v>95030407844</v>
      </c>
      <c r="C74" s="1"/>
      <c r="D74" s="1"/>
      <c r="E74" s="1"/>
      <c r="F74" s="1">
        <v>70</v>
      </c>
      <c r="G74" s="1"/>
      <c r="H74" s="1"/>
      <c r="I74" s="1">
        <v>94</v>
      </c>
      <c r="J74" s="1">
        <v>84</v>
      </c>
      <c r="K74" s="1"/>
      <c r="L74" s="1"/>
      <c r="M74" s="1"/>
      <c r="N74" s="1"/>
      <c r="O74" s="1"/>
      <c r="P74" s="1">
        <v>90</v>
      </c>
      <c r="Q74" s="1">
        <v>88</v>
      </c>
      <c r="R74" s="1">
        <v>56</v>
      </c>
      <c r="S74" s="1">
        <v>64</v>
      </c>
      <c r="T74" s="1"/>
      <c r="U74" s="1"/>
    </row>
    <row r="75" spans="1:21" x14ac:dyDescent="0.25">
      <c r="A75" t="s">
        <v>23</v>
      </c>
      <c r="B75">
        <v>95040309147</v>
      </c>
      <c r="C75" s="1"/>
      <c r="D75" s="1"/>
      <c r="E75" s="1"/>
      <c r="F75" s="1">
        <v>38</v>
      </c>
      <c r="G75" s="1"/>
      <c r="H75" s="1"/>
      <c r="I75" s="1">
        <v>51</v>
      </c>
      <c r="J75" s="1"/>
      <c r="K75" s="1"/>
      <c r="L75" s="1"/>
      <c r="M75" s="1"/>
      <c r="N75" s="1"/>
      <c r="O75" s="1"/>
      <c r="P75" s="1"/>
      <c r="Q75" s="1">
        <v>48</v>
      </c>
      <c r="R75" s="1"/>
      <c r="S75" s="1">
        <v>49</v>
      </c>
      <c r="T75" s="1"/>
      <c r="U75" s="1"/>
    </row>
    <row r="76" spans="1:21" x14ac:dyDescent="0.25">
      <c r="A76" t="s">
        <v>23</v>
      </c>
      <c r="B76">
        <v>95040502267</v>
      </c>
      <c r="C76" s="1"/>
      <c r="D76" s="1"/>
      <c r="E76" s="1"/>
      <c r="F76" s="1">
        <v>83</v>
      </c>
      <c r="G76" s="1"/>
      <c r="H76" s="1"/>
      <c r="I76" s="1"/>
      <c r="J76" s="1">
        <v>93</v>
      </c>
      <c r="K76" s="1"/>
      <c r="L76" s="1"/>
      <c r="M76" s="1"/>
      <c r="N76" s="1"/>
      <c r="O76" s="1">
        <v>96</v>
      </c>
      <c r="P76" s="1"/>
      <c r="Q76" s="1">
        <v>72</v>
      </c>
      <c r="R76" s="1">
        <v>64</v>
      </c>
      <c r="S76" s="1">
        <v>57</v>
      </c>
      <c r="T76" s="1"/>
      <c r="U76" s="1"/>
    </row>
    <row r="77" spans="1:21" x14ac:dyDescent="0.25">
      <c r="A77" t="s">
        <v>23</v>
      </c>
      <c r="B77">
        <v>95040601874</v>
      </c>
      <c r="C77" s="1"/>
      <c r="D77" s="1"/>
      <c r="E77" s="1"/>
      <c r="F77" s="1">
        <v>93</v>
      </c>
      <c r="G77" s="1"/>
      <c r="H77" s="1"/>
      <c r="I77" s="1">
        <v>98</v>
      </c>
      <c r="J77" s="1">
        <v>80</v>
      </c>
      <c r="K77" s="1">
        <v>80</v>
      </c>
      <c r="L77" s="1"/>
      <c r="M77" s="1"/>
      <c r="N77" s="1"/>
      <c r="O77" s="1"/>
      <c r="P77" s="1"/>
      <c r="Q77" s="1">
        <v>78</v>
      </c>
      <c r="R77" s="1">
        <v>64</v>
      </c>
      <c r="S77" s="1">
        <v>63</v>
      </c>
      <c r="T77" s="1"/>
      <c r="U77" s="1"/>
    </row>
    <row r="78" spans="1:21" x14ac:dyDescent="0.25">
      <c r="A78" t="s">
        <v>23</v>
      </c>
      <c r="B78">
        <v>95062703248</v>
      </c>
      <c r="C78" s="1"/>
      <c r="D78" s="1"/>
      <c r="E78" s="1"/>
      <c r="F78" s="1">
        <v>63</v>
      </c>
      <c r="G78" s="1"/>
      <c r="H78" s="1"/>
      <c r="I78" s="1">
        <v>88</v>
      </c>
      <c r="J78" s="1"/>
      <c r="K78" s="1"/>
      <c r="L78" s="1"/>
      <c r="M78" s="1"/>
      <c r="N78" s="1"/>
      <c r="O78" s="1"/>
      <c r="P78" s="1"/>
      <c r="Q78" s="1">
        <v>64</v>
      </c>
      <c r="R78" s="1"/>
      <c r="S78" s="1">
        <v>63</v>
      </c>
      <c r="T78" s="1">
        <v>43</v>
      </c>
      <c r="U78" s="1"/>
    </row>
    <row r="79" spans="1:21" x14ac:dyDescent="0.25">
      <c r="A79" t="s">
        <v>23</v>
      </c>
      <c r="B79">
        <v>95062704850</v>
      </c>
      <c r="C79" s="1"/>
      <c r="D79" s="1"/>
      <c r="E79" s="1"/>
      <c r="F79" s="1">
        <v>65</v>
      </c>
      <c r="G79" s="1"/>
      <c r="H79" s="1"/>
      <c r="I79" s="1">
        <v>69</v>
      </c>
      <c r="J79" s="1"/>
      <c r="K79" s="1"/>
      <c r="L79" s="1"/>
      <c r="M79" s="1"/>
      <c r="N79" s="1"/>
      <c r="O79" s="1"/>
      <c r="P79" s="1"/>
      <c r="Q79" s="1">
        <v>52</v>
      </c>
      <c r="R79" s="1"/>
      <c r="S79" s="1">
        <v>51</v>
      </c>
      <c r="T79" s="1"/>
      <c r="U79" s="1"/>
    </row>
    <row r="80" spans="1:21" x14ac:dyDescent="0.25">
      <c r="A80" t="s">
        <v>23</v>
      </c>
      <c r="B80">
        <v>95070400629</v>
      </c>
      <c r="C80" s="1"/>
      <c r="D80" s="1"/>
      <c r="E80" s="1"/>
      <c r="F80" s="1">
        <v>50</v>
      </c>
      <c r="G80" s="1"/>
      <c r="H80" s="1"/>
      <c r="I80" s="1">
        <v>82</v>
      </c>
      <c r="J80" s="1"/>
      <c r="K80" s="1"/>
      <c r="L80" s="1"/>
      <c r="M80" s="1"/>
      <c r="N80" s="1"/>
      <c r="O80" s="1"/>
      <c r="P80" s="1"/>
      <c r="Q80" s="1">
        <v>68</v>
      </c>
      <c r="R80" s="1">
        <v>36</v>
      </c>
      <c r="S80" s="1">
        <v>47</v>
      </c>
      <c r="T80" s="1"/>
      <c r="U80" s="1"/>
    </row>
    <row r="81" spans="1:21" x14ac:dyDescent="0.25">
      <c r="A81" t="s">
        <v>23</v>
      </c>
      <c r="B81">
        <v>95070600715</v>
      </c>
      <c r="C81" s="1"/>
      <c r="D81" s="1"/>
      <c r="E81" s="1"/>
      <c r="F81" s="1">
        <v>53</v>
      </c>
      <c r="G81" s="1"/>
      <c r="H81" s="1"/>
      <c r="I81" s="1">
        <v>100</v>
      </c>
      <c r="J81" s="1">
        <v>77</v>
      </c>
      <c r="K81" s="1"/>
      <c r="L81" s="1"/>
      <c r="M81" s="1"/>
      <c r="N81" s="1"/>
      <c r="O81" s="1"/>
      <c r="P81" s="1"/>
      <c r="Q81" s="1">
        <v>82</v>
      </c>
      <c r="R81" s="1">
        <v>38</v>
      </c>
      <c r="S81" s="1">
        <v>53</v>
      </c>
      <c r="T81" s="1"/>
      <c r="U81" s="1">
        <v>46</v>
      </c>
    </row>
    <row r="82" spans="1:21" x14ac:dyDescent="0.25">
      <c r="A82" t="s">
        <v>23</v>
      </c>
      <c r="B82">
        <v>95071306764</v>
      </c>
      <c r="C82" s="1"/>
      <c r="D82" s="1"/>
      <c r="E82" s="1"/>
      <c r="F82" s="1"/>
      <c r="G82" s="1"/>
      <c r="H82" s="1"/>
      <c r="I82" s="1">
        <v>98</v>
      </c>
      <c r="J82" s="1">
        <v>81</v>
      </c>
      <c r="K82" s="1"/>
      <c r="L82" s="1"/>
      <c r="M82" s="1"/>
      <c r="N82" s="1"/>
      <c r="O82" s="1"/>
      <c r="P82" s="1"/>
      <c r="Q82" s="1">
        <v>88</v>
      </c>
      <c r="R82" s="1">
        <v>40</v>
      </c>
      <c r="S82" s="1">
        <v>59</v>
      </c>
      <c r="T82" s="1"/>
      <c r="U82" s="1"/>
    </row>
    <row r="83" spans="1:21" x14ac:dyDescent="0.25">
      <c r="A83" t="s">
        <v>23</v>
      </c>
      <c r="B83">
        <v>95071307406</v>
      </c>
      <c r="C83" s="1"/>
      <c r="D83" s="1"/>
      <c r="E83" s="1"/>
      <c r="F83" s="1">
        <v>70</v>
      </c>
      <c r="G83" s="1"/>
      <c r="H83" s="1"/>
      <c r="I83" s="1">
        <v>96</v>
      </c>
      <c r="J83" s="1">
        <v>51</v>
      </c>
      <c r="K83" s="1"/>
      <c r="L83" s="1"/>
      <c r="M83" s="1"/>
      <c r="N83" s="1"/>
      <c r="O83" s="1"/>
      <c r="P83" s="1"/>
      <c r="Q83" s="1">
        <v>76</v>
      </c>
      <c r="R83" s="1"/>
      <c r="S83" s="1">
        <v>66</v>
      </c>
      <c r="T83" s="1">
        <v>95</v>
      </c>
      <c r="U83" s="1"/>
    </row>
    <row r="84" spans="1:21" x14ac:dyDescent="0.25">
      <c r="A84" t="s">
        <v>23</v>
      </c>
      <c r="B84">
        <v>95072805323</v>
      </c>
      <c r="C84" s="1"/>
      <c r="D84" s="1"/>
      <c r="E84" s="1"/>
      <c r="F84" s="1">
        <v>68</v>
      </c>
      <c r="G84" s="1"/>
      <c r="H84" s="1"/>
      <c r="I84" s="1">
        <v>87</v>
      </c>
      <c r="J84" s="1">
        <v>55</v>
      </c>
      <c r="K84" s="1"/>
      <c r="L84" s="1"/>
      <c r="M84" s="1"/>
      <c r="N84" s="1"/>
      <c r="O84" s="1"/>
      <c r="P84" s="1"/>
      <c r="Q84" s="1">
        <v>86</v>
      </c>
      <c r="R84" s="1">
        <v>48</v>
      </c>
      <c r="S84" s="1">
        <v>63</v>
      </c>
      <c r="T84" s="1">
        <v>55</v>
      </c>
      <c r="U84" s="1"/>
    </row>
    <row r="85" spans="1:21" x14ac:dyDescent="0.25">
      <c r="A85" t="s">
        <v>23</v>
      </c>
      <c r="B85">
        <v>95072901340</v>
      </c>
      <c r="C85" s="1"/>
      <c r="D85" s="1"/>
      <c r="E85" s="1"/>
      <c r="F85" s="1"/>
      <c r="G85" s="1"/>
      <c r="H85" s="1"/>
      <c r="I85" s="1">
        <v>91</v>
      </c>
      <c r="J85" s="1">
        <v>66</v>
      </c>
      <c r="K85" s="1"/>
      <c r="L85" s="1"/>
      <c r="M85" s="1"/>
      <c r="N85" s="1"/>
      <c r="O85" s="1"/>
      <c r="P85" s="1"/>
      <c r="Q85" s="1">
        <v>100</v>
      </c>
      <c r="R85" s="1">
        <v>66</v>
      </c>
      <c r="S85" s="1">
        <v>76</v>
      </c>
      <c r="T85" s="1">
        <v>70</v>
      </c>
      <c r="U85" s="1"/>
    </row>
    <row r="86" spans="1:21" x14ac:dyDescent="0.25">
      <c r="A86" t="s">
        <v>23</v>
      </c>
      <c r="B86">
        <v>95072901364</v>
      </c>
      <c r="C86" s="1"/>
      <c r="D86" s="1"/>
      <c r="E86" s="1"/>
      <c r="F86" s="1"/>
      <c r="G86" s="1"/>
      <c r="H86" s="1"/>
      <c r="I86" s="1">
        <v>100</v>
      </c>
      <c r="J86" s="1">
        <v>92</v>
      </c>
      <c r="K86" s="1">
        <v>72</v>
      </c>
      <c r="L86" s="1"/>
      <c r="M86" s="1"/>
      <c r="N86" s="1"/>
      <c r="O86" s="1"/>
      <c r="P86" s="1"/>
      <c r="Q86" s="1">
        <v>74</v>
      </c>
      <c r="R86" s="1">
        <v>52</v>
      </c>
      <c r="S86" s="1">
        <v>54</v>
      </c>
      <c r="T86" s="1"/>
      <c r="U86" s="1"/>
    </row>
    <row r="87" spans="1:21" x14ac:dyDescent="0.25">
      <c r="A87" t="s">
        <v>23</v>
      </c>
      <c r="B87">
        <v>95082206507</v>
      </c>
      <c r="C87" s="1"/>
      <c r="D87" s="1"/>
      <c r="E87" s="1"/>
      <c r="F87" s="1">
        <v>87</v>
      </c>
      <c r="G87" s="1"/>
      <c r="H87" s="1"/>
      <c r="I87" s="1">
        <v>98</v>
      </c>
      <c r="J87" s="1"/>
      <c r="K87" s="1"/>
      <c r="L87" s="1"/>
      <c r="M87" s="1"/>
      <c r="N87" s="1"/>
      <c r="O87" s="1"/>
      <c r="P87" s="1"/>
      <c r="Q87" s="1">
        <v>96</v>
      </c>
      <c r="R87" s="1">
        <v>90</v>
      </c>
      <c r="S87" s="1">
        <v>91</v>
      </c>
      <c r="T87" s="1"/>
      <c r="U87" s="1"/>
    </row>
    <row r="88" spans="1:21" x14ac:dyDescent="0.25">
      <c r="A88" t="s">
        <v>23</v>
      </c>
      <c r="B88">
        <v>95091103271</v>
      </c>
      <c r="C88" s="1"/>
      <c r="D88" s="1"/>
      <c r="E88" s="1"/>
      <c r="F88" s="1">
        <v>47</v>
      </c>
      <c r="G88" s="1"/>
      <c r="H88" s="1"/>
      <c r="I88" s="1">
        <v>89</v>
      </c>
      <c r="J88" s="1"/>
      <c r="K88" s="1"/>
      <c r="L88" s="1"/>
      <c r="M88" s="1"/>
      <c r="N88" s="1"/>
      <c r="O88" s="1"/>
      <c r="P88" s="1"/>
      <c r="Q88" s="1">
        <v>76</v>
      </c>
      <c r="R88" s="1">
        <v>40</v>
      </c>
      <c r="S88" s="1">
        <v>54</v>
      </c>
      <c r="T88" s="1"/>
      <c r="U88" s="1"/>
    </row>
    <row r="89" spans="1:21" x14ac:dyDescent="0.25">
      <c r="A89" t="s">
        <v>23</v>
      </c>
      <c r="B89">
        <v>95092301371</v>
      </c>
      <c r="C89" s="1"/>
      <c r="D89" s="1"/>
      <c r="E89" s="1"/>
      <c r="F89" s="1"/>
      <c r="G89" s="1"/>
      <c r="H89" s="1"/>
      <c r="I89" s="1">
        <v>94</v>
      </c>
      <c r="J89" s="1">
        <v>88</v>
      </c>
      <c r="K89" s="1"/>
      <c r="L89" s="1"/>
      <c r="M89" s="1"/>
      <c r="N89" s="1"/>
      <c r="O89" s="1"/>
      <c r="P89" s="1"/>
      <c r="Q89" s="1">
        <v>88</v>
      </c>
      <c r="R89" s="1">
        <v>46</v>
      </c>
      <c r="S89" s="1">
        <v>77</v>
      </c>
      <c r="T89" s="1"/>
      <c r="U89" s="1"/>
    </row>
    <row r="90" spans="1:21" x14ac:dyDescent="0.25">
      <c r="A90" t="s">
        <v>23</v>
      </c>
      <c r="B90">
        <v>95100703063</v>
      </c>
      <c r="C90" s="1"/>
      <c r="D90" s="1"/>
      <c r="E90" s="1"/>
      <c r="F90" s="1">
        <v>68</v>
      </c>
      <c r="G90" s="1"/>
      <c r="H90" s="1"/>
      <c r="I90" s="1">
        <v>94</v>
      </c>
      <c r="J90" s="1">
        <v>78</v>
      </c>
      <c r="K90" s="1"/>
      <c r="L90" s="1"/>
      <c r="M90" s="1"/>
      <c r="N90" s="1"/>
      <c r="O90" s="1">
        <v>96</v>
      </c>
      <c r="P90" s="1"/>
      <c r="Q90" s="1">
        <v>100</v>
      </c>
      <c r="R90" s="1">
        <v>54</v>
      </c>
      <c r="S90" s="1">
        <v>50</v>
      </c>
      <c r="T90" s="1"/>
      <c r="U90" s="1"/>
    </row>
    <row r="91" spans="1:21" x14ac:dyDescent="0.25">
      <c r="A91" t="s">
        <v>23</v>
      </c>
      <c r="B91">
        <v>95102509322</v>
      </c>
      <c r="C91" s="1"/>
      <c r="D91" s="1"/>
      <c r="E91" s="1"/>
      <c r="F91" s="1">
        <v>77</v>
      </c>
      <c r="G91" s="1"/>
      <c r="H91" s="1"/>
      <c r="I91" s="1">
        <v>72</v>
      </c>
      <c r="J91" s="1">
        <v>44</v>
      </c>
      <c r="K91" s="1"/>
      <c r="L91" s="1"/>
      <c r="M91" s="1"/>
      <c r="N91" s="1"/>
      <c r="O91" s="1"/>
      <c r="P91" s="1"/>
      <c r="Q91" s="1">
        <v>78</v>
      </c>
      <c r="R91" s="1">
        <v>40</v>
      </c>
      <c r="S91" s="1">
        <v>60</v>
      </c>
      <c r="T91" s="1"/>
      <c r="U91" s="1"/>
    </row>
    <row r="92" spans="1:21" x14ac:dyDescent="0.25">
      <c r="A92" t="s">
        <v>23</v>
      </c>
      <c r="B92">
        <v>95121002200</v>
      </c>
      <c r="C92" s="1"/>
      <c r="D92" s="1"/>
      <c r="E92" s="1"/>
      <c r="F92" s="1">
        <v>80</v>
      </c>
      <c r="G92" s="1"/>
      <c r="H92" s="1"/>
      <c r="I92" s="1">
        <v>100</v>
      </c>
      <c r="J92" s="1">
        <v>82</v>
      </c>
      <c r="K92" s="1"/>
      <c r="L92" s="1"/>
      <c r="M92" s="1"/>
      <c r="N92" s="1"/>
      <c r="O92" s="1">
        <v>100</v>
      </c>
      <c r="P92" s="1"/>
      <c r="Q92" s="1">
        <v>86</v>
      </c>
      <c r="R92" s="1">
        <v>94</v>
      </c>
      <c r="S92" s="1">
        <v>63</v>
      </c>
      <c r="T92" s="1"/>
      <c r="U92" s="1"/>
    </row>
    <row r="93" spans="1:21" x14ac:dyDescent="0.25">
      <c r="A93" t="s">
        <v>23</v>
      </c>
      <c r="B93">
        <v>96010806327</v>
      </c>
      <c r="C93" s="1"/>
      <c r="D93" s="1"/>
      <c r="E93" s="1"/>
      <c r="F93" s="1">
        <v>82</v>
      </c>
      <c r="G93" s="1"/>
      <c r="H93" s="1"/>
      <c r="I93" s="1">
        <v>94</v>
      </c>
      <c r="J93" s="1">
        <v>61</v>
      </c>
      <c r="K93" s="1"/>
      <c r="L93" s="1"/>
      <c r="M93" s="1"/>
      <c r="N93" s="1"/>
      <c r="O93" s="1"/>
      <c r="P93" s="1"/>
      <c r="Q93" s="1">
        <v>68</v>
      </c>
      <c r="R93" s="1"/>
      <c r="S93" s="1">
        <v>71</v>
      </c>
      <c r="T93" s="1"/>
      <c r="U93" s="1"/>
    </row>
    <row r="94" spans="1:21" x14ac:dyDescent="0.25">
      <c r="A94" t="s">
        <v>24</v>
      </c>
      <c r="B94">
        <v>95010400678</v>
      </c>
      <c r="C94" s="1"/>
      <c r="D94" s="1"/>
      <c r="E94" s="1">
        <v>70</v>
      </c>
      <c r="F94" s="1"/>
      <c r="G94" s="1"/>
      <c r="H94" s="1"/>
      <c r="I94" s="1">
        <v>94</v>
      </c>
      <c r="J94" s="1">
        <v>73</v>
      </c>
      <c r="K94" s="1"/>
      <c r="L94" s="1"/>
      <c r="M94" s="1"/>
      <c r="N94" s="1"/>
      <c r="O94" s="1"/>
      <c r="P94" s="1"/>
      <c r="Q94" s="1">
        <v>90</v>
      </c>
      <c r="R94" s="1">
        <v>70</v>
      </c>
      <c r="S94" s="1">
        <v>59</v>
      </c>
      <c r="T94" s="1"/>
      <c r="U94" s="1"/>
    </row>
    <row r="95" spans="1:21" x14ac:dyDescent="0.25">
      <c r="A95" t="s">
        <v>24</v>
      </c>
      <c r="B95">
        <v>95012402890</v>
      </c>
      <c r="C95" s="1"/>
      <c r="D95" s="1"/>
      <c r="E95" s="1">
        <v>53</v>
      </c>
      <c r="F95" s="1"/>
      <c r="G95" s="1"/>
      <c r="H95" s="1"/>
      <c r="I95" s="1">
        <v>96</v>
      </c>
      <c r="J95" s="1">
        <v>67</v>
      </c>
      <c r="K95" s="1"/>
      <c r="L95" s="1"/>
      <c r="M95" s="1"/>
      <c r="N95" s="1"/>
      <c r="O95" s="1"/>
      <c r="P95" s="1"/>
      <c r="Q95" s="1">
        <v>90</v>
      </c>
      <c r="R95" s="1">
        <v>40</v>
      </c>
      <c r="S95" s="1">
        <v>64</v>
      </c>
      <c r="T95" s="1"/>
      <c r="U95" s="1"/>
    </row>
    <row r="96" spans="1:21" x14ac:dyDescent="0.25">
      <c r="A96" t="s">
        <v>24</v>
      </c>
      <c r="B96">
        <v>95012801194</v>
      </c>
      <c r="C96" s="1"/>
      <c r="D96" s="1"/>
      <c r="E96" s="1">
        <v>75</v>
      </c>
      <c r="F96" s="1"/>
      <c r="G96" s="1"/>
      <c r="H96" s="1">
        <v>78</v>
      </c>
      <c r="I96" s="1">
        <v>98</v>
      </c>
      <c r="J96" s="1">
        <v>96</v>
      </c>
      <c r="K96" s="1"/>
      <c r="L96" s="1"/>
      <c r="M96" s="1"/>
      <c r="N96" s="1"/>
      <c r="O96" s="1"/>
      <c r="P96" s="1"/>
      <c r="Q96" s="1">
        <v>100</v>
      </c>
      <c r="R96" s="1">
        <v>90</v>
      </c>
      <c r="S96" s="1">
        <v>80</v>
      </c>
      <c r="T96" s="1"/>
      <c r="U96" s="1"/>
    </row>
    <row r="97" spans="1:21" x14ac:dyDescent="0.25">
      <c r="A97" t="s">
        <v>24</v>
      </c>
      <c r="B97">
        <v>95012904927</v>
      </c>
      <c r="C97" s="1"/>
      <c r="D97" s="1"/>
      <c r="E97" s="1">
        <v>82</v>
      </c>
      <c r="F97" s="1"/>
      <c r="G97" s="1"/>
      <c r="H97" s="1"/>
      <c r="I97" s="1">
        <v>100</v>
      </c>
      <c r="J97" s="1">
        <v>91</v>
      </c>
      <c r="K97" s="1"/>
      <c r="L97" s="1"/>
      <c r="M97" s="1"/>
      <c r="N97" s="1"/>
      <c r="O97" s="1"/>
      <c r="P97" s="1"/>
      <c r="Q97" s="1">
        <v>86</v>
      </c>
      <c r="R97" s="1">
        <v>80</v>
      </c>
      <c r="S97" s="1">
        <v>84</v>
      </c>
      <c r="T97" s="1"/>
      <c r="U97" s="1"/>
    </row>
    <row r="98" spans="1:21" x14ac:dyDescent="0.25">
      <c r="A98" t="s">
        <v>24</v>
      </c>
      <c r="B98">
        <v>95020904777</v>
      </c>
      <c r="C98" s="1"/>
      <c r="D98" s="1"/>
      <c r="E98" s="1">
        <v>32</v>
      </c>
      <c r="F98" s="1"/>
      <c r="G98" s="1"/>
      <c r="H98" s="1"/>
      <c r="I98" s="1">
        <v>96</v>
      </c>
      <c r="J98" s="1">
        <v>74</v>
      </c>
      <c r="K98" s="1"/>
      <c r="L98" s="1"/>
      <c r="M98" s="1"/>
      <c r="N98" s="1"/>
      <c r="O98" s="1"/>
      <c r="P98" s="1"/>
      <c r="Q98" s="1">
        <v>82</v>
      </c>
      <c r="R98" s="1"/>
      <c r="S98" s="1">
        <v>60</v>
      </c>
      <c r="T98" s="1">
        <v>25</v>
      </c>
      <c r="U98" s="1"/>
    </row>
    <row r="99" spans="1:21" x14ac:dyDescent="0.25">
      <c r="A99" t="s">
        <v>24</v>
      </c>
      <c r="B99">
        <v>95021601338</v>
      </c>
      <c r="C99" s="1"/>
      <c r="D99" s="1"/>
      <c r="E99" s="1">
        <v>77</v>
      </c>
      <c r="F99" s="1"/>
      <c r="G99" s="1"/>
      <c r="H99" s="1">
        <v>88</v>
      </c>
      <c r="I99" s="1">
        <v>98</v>
      </c>
      <c r="J99" s="1">
        <v>76</v>
      </c>
      <c r="K99" s="1"/>
      <c r="L99" s="1"/>
      <c r="M99" s="1"/>
      <c r="N99" s="1"/>
      <c r="O99" s="1"/>
      <c r="P99" s="1"/>
      <c r="Q99" s="1">
        <v>98</v>
      </c>
      <c r="R99" s="1">
        <v>68</v>
      </c>
      <c r="S99" s="1">
        <v>73</v>
      </c>
      <c r="T99" s="1"/>
      <c r="U99" s="1"/>
    </row>
    <row r="100" spans="1:21" x14ac:dyDescent="0.25">
      <c r="A100" t="s">
        <v>24</v>
      </c>
      <c r="B100">
        <v>95032801943</v>
      </c>
      <c r="C100" s="1"/>
      <c r="D100" s="1"/>
      <c r="E100" s="1">
        <v>70</v>
      </c>
      <c r="F100" s="1"/>
      <c r="G100" s="1"/>
      <c r="H100" s="1"/>
      <c r="I100" s="1">
        <v>97</v>
      </c>
      <c r="J100" s="1">
        <v>65</v>
      </c>
      <c r="K100" s="1"/>
      <c r="L100" s="1"/>
      <c r="M100" s="1"/>
      <c r="N100" s="1"/>
      <c r="O100" s="1"/>
      <c r="P100" s="1"/>
      <c r="Q100" s="1">
        <v>94</v>
      </c>
      <c r="R100" s="1">
        <v>78</v>
      </c>
      <c r="S100" s="1">
        <v>76</v>
      </c>
      <c r="T100" s="1"/>
      <c r="U100" s="1"/>
    </row>
    <row r="101" spans="1:21" x14ac:dyDescent="0.25">
      <c r="A101" t="s">
        <v>24</v>
      </c>
      <c r="B101">
        <v>95032801950</v>
      </c>
      <c r="C101" s="1"/>
      <c r="D101" s="1"/>
      <c r="E101" s="1">
        <v>32</v>
      </c>
      <c r="F101" s="1"/>
      <c r="G101" s="1"/>
      <c r="H101" s="1"/>
      <c r="I101" s="1">
        <v>95</v>
      </c>
      <c r="J101" s="1">
        <v>75</v>
      </c>
      <c r="K101" s="1"/>
      <c r="L101" s="1"/>
      <c r="M101" s="1"/>
      <c r="N101" s="1"/>
      <c r="O101" s="1"/>
      <c r="P101" s="1"/>
      <c r="Q101" s="1">
        <v>72</v>
      </c>
      <c r="R101" s="1">
        <v>58</v>
      </c>
      <c r="S101" s="1">
        <v>54</v>
      </c>
      <c r="T101" s="1"/>
      <c r="U101" s="1"/>
    </row>
    <row r="102" spans="1:21" x14ac:dyDescent="0.25">
      <c r="A102" t="s">
        <v>24</v>
      </c>
      <c r="B102">
        <v>95040804338</v>
      </c>
      <c r="C102" s="1">
        <v>37</v>
      </c>
      <c r="D102" s="1"/>
      <c r="E102" s="1">
        <v>37</v>
      </c>
      <c r="F102" s="1"/>
      <c r="G102" s="1"/>
      <c r="H102" s="1"/>
      <c r="I102" s="1">
        <v>96</v>
      </c>
      <c r="J102" s="1">
        <v>84</v>
      </c>
      <c r="K102" s="1"/>
      <c r="L102" s="1"/>
      <c r="M102" s="1"/>
      <c r="N102" s="1"/>
      <c r="O102" s="1"/>
      <c r="P102" s="1"/>
      <c r="Q102" s="1">
        <v>86</v>
      </c>
      <c r="R102" s="1"/>
      <c r="S102" s="1">
        <v>53</v>
      </c>
      <c r="T102" s="1"/>
      <c r="U102" s="1"/>
    </row>
    <row r="103" spans="1:21" x14ac:dyDescent="0.25">
      <c r="A103" t="s">
        <v>24</v>
      </c>
      <c r="B103">
        <v>95050803734</v>
      </c>
      <c r="C103" s="1"/>
      <c r="D103" s="1"/>
      <c r="E103" s="1">
        <v>75</v>
      </c>
      <c r="F103" s="1"/>
      <c r="G103" s="1"/>
      <c r="H103" s="1"/>
      <c r="I103" s="1">
        <v>98</v>
      </c>
      <c r="J103" s="1">
        <v>94</v>
      </c>
      <c r="K103" s="1"/>
      <c r="L103" s="1"/>
      <c r="M103" s="1"/>
      <c r="N103" s="1"/>
      <c r="O103" s="1"/>
      <c r="P103" s="1"/>
      <c r="Q103" s="1">
        <v>84</v>
      </c>
      <c r="R103" s="1">
        <v>82</v>
      </c>
      <c r="S103" s="1">
        <v>56</v>
      </c>
      <c r="T103" s="1"/>
      <c r="U103" s="1"/>
    </row>
    <row r="104" spans="1:21" x14ac:dyDescent="0.25">
      <c r="A104" t="s">
        <v>24</v>
      </c>
      <c r="B104">
        <v>95052200645</v>
      </c>
      <c r="C104" s="1"/>
      <c r="D104" s="1"/>
      <c r="E104" s="1">
        <v>92</v>
      </c>
      <c r="F104" s="1"/>
      <c r="G104" s="1"/>
      <c r="H104" s="1"/>
      <c r="I104" s="1">
        <v>98</v>
      </c>
      <c r="J104" s="1">
        <v>86</v>
      </c>
      <c r="K104" s="1"/>
      <c r="L104" s="1"/>
      <c r="M104" s="1"/>
      <c r="N104" s="1"/>
      <c r="O104" s="1"/>
      <c r="P104" s="1"/>
      <c r="Q104" s="1">
        <v>94</v>
      </c>
      <c r="R104" s="1">
        <v>88</v>
      </c>
      <c r="S104" s="1">
        <v>77</v>
      </c>
      <c r="T104" s="1"/>
      <c r="U104" s="1"/>
    </row>
    <row r="105" spans="1:21" x14ac:dyDescent="0.25">
      <c r="A105" t="s">
        <v>24</v>
      </c>
      <c r="B105">
        <v>95052901713</v>
      </c>
      <c r="C105" s="1"/>
      <c r="D105" s="1"/>
      <c r="E105" s="1"/>
      <c r="F105" s="1">
        <v>45</v>
      </c>
      <c r="G105" s="1"/>
      <c r="H105" s="1"/>
      <c r="I105" s="1">
        <v>100</v>
      </c>
      <c r="J105" s="1">
        <v>80</v>
      </c>
      <c r="K105" s="1"/>
      <c r="L105" s="1"/>
      <c r="M105" s="1"/>
      <c r="N105" s="1"/>
      <c r="O105" s="1"/>
      <c r="P105" s="1"/>
      <c r="Q105" s="1">
        <v>78</v>
      </c>
      <c r="R105" s="1">
        <v>36</v>
      </c>
      <c r="S105" s="1">
        <v>30</v>
      </c>
      <c r="T105" s="1"/>
      <c r="U105" s="1"/>
    </row>
    <row r="106" spans="1:21" x14ac:dyDescent="0.25">
      <c r="A106" t="s">
        <v>24</v>
      </c>
      <c r="B106">
        <v>95060303600</v>
      </c>
      <c r="C106" s="1"/>
      <c r="D106" s="1"/>
      <c r="E106" s="1"/>
      <c r="F106" s="1"/>
      <c r="G106" s="1"/>
      <c r="H106" s="1"/>
      <c r="I106" s="1">
        <v>100</v>
      </c>
      <c r="J106" s="1">
        <v>94</v>
      </c>
      <c r="K106" s="1">
        <v>99</v>
      </c>
      <c r="L106" s="1"/>
      <c r="M106" s="1"/>
      <c r="N106" s="1"/>
      <c r="O106" s="1"/>
      <c r="P106" s="1"/>
      <c r="Q106" s="1">
        <v>80</v>
      </c>
      <c r="R106" s="1">
        <v>74</v>
      </c>
      <c r="S106" s="1">
        <v>74</v>
      </c>
      <c r="T106" s="1"/>
      <c r="U106" s="1"/>
    </row>
    <row r="107" spans="1:21" x14ac:dyDescent="0.25">
      <c r="A107" t="s">
        <v>24</v>
      </c>
      <c r="B107">
        <v>95060705327</v>
      </c>
      <c r="C107" s="1"/>
      <c r="D107" s="1"/>
      <c r="E107" s="1"/>
      <c r="F107" s="1"/>
      <c r="G107" s="1"/>
      <c r="H107" s="1"/>
      <c r="I107" s="1">
        <v>98</v>
      </c>
      <c r="J107" s="1">
        <v>78</v>
      </c>
      <c r="K107" s="1"/>
      <c r="L107" s="1"/>
      <c r="M107" s="1"/>
      <c r="N107" s="1"/>
      <c r="O107" s="1"/>
      <c r="P107" s="1"/>
      <c r="Q107" s="1">
        <v>64</v>
      </c>
      <c r="R107" s="1"/>
      <c r="S107" s="1">
        <v>54</v>
      </c>
      <c r="T107" s="1"/>
      <c r="U107" s="1"/>
    </row>
    <row r="108" spans="1:21" x14ac:dyDescent="0.25">
      <c r="A108" t="s">
        <v>24</v>
      </c>
      <c r="B108">
        <v>95060913018</v>
      </c>
      <c r="C108" s="1"/>
      <c r="D108" s="1"/>
      <c r="E108" s="1">
        <v>72</v>
      </c>
      <c r="F108" s="1"/>
      <c r="G108" s="1"/>
      <c r="H108" s="1"/>
      <c r="I108" s="1">
        <v>98</v>
      </c>
      <c r="J108" s="1">
        <v>79</v>
      </c>
      <c r="K108" s="1"/>
      <c r="L108" s="1"/>
      <c r="M108" s="1"/>
      <c r="N108" s="1"/>
      <c r="O108" s="1"/>
      <c r="P108" s="1"/>
      <c r="Q108" s="1">
        <v>100</v>
      </c>
      <c r="R108" s="1">
        <v>78</v>
      </c>
      <c r="S108" s="1">
        <v>64</v>
      </c>
      <c r="T108" s="1"/>
      <c r="U108" s="1"/>
    </row>
    <row r="109" spans="1:21" x14ac:dyDescent="0.25">
      <c r="A109" t="s">
        <v>24</v>
      </c>
      <c r="B109">
        <v>95072510054</v>
      </c>
      <c r="C109" s="1"/>
      <c r="D109" s="1"/>
      <c r="E109" s="1">
        <v>62</v>
      </c>
      <c r="F109" s="1"/>
      <c r="G109" s="1"/>
      <c r="H109" s="1"/>
      <c r="I109" s="1">
        <v>100</v>
      </c>
      <c r="J109" s="1">
        <v>75</v>
      </c>
      <c r="K109" s="1"/>
      <c r="L109" s="1"/>
      <c r="M109" s="1"/>
      <c r="N109" s="1"/>
      <c r="O109" s="1"/>
      <c r="P109" s="1"/>
      <c r="Q109" s="1">
        <v>92</v>
      </c>
      <c r="R109" s="1">
        <v>38</v>
      </c>
      <c r="S109" s="1">
        <v>74</v>
      </c>
      <c r="T109" s="1"/>
      <c r="U109" s="1"/>
    </row>
    <row r="110" spans="1:21" x14ac:dyDescent="0.25">
      <c r="A110" t="s">
        <v>24</v>
      </c>
      <c r="B110">
        <v>95080407818</v>
      </c>
      <c r="C110" s="1"/>
      <c r="D110" s="1"/>
      <c r="E110" s="1"/>
      <c r="F110" s="1"/>
      <c r="G110" s="1"/>
      <c r="H110" s="1">
        <v>70</v>
      </c>
      <c r="I110" s="1">
        <v>98</v>
      </c>
      <c r="J110" s="1">
        <v>79</v>
      </c>
      <c r="K110" s="1"/>
      <c r="L110" s="1"/>
      <c r="M110" s="1"/>
      <c r="N110" s="1"/>
      <c r="O110" s="1"/>
      <c r="P110" s="1"/>
      <c r="Q110" s="1">
        <v>94</v>
      </c>
      <c r="R110" s="1">
        <v>62</v>
      </c>
      <c r="S110" s="1">
        <v>59</v>
      </c>
      <c r="T110" s="1"/>
      <c r="U110" s="1"/>
    </row>
    <row r="111" spans="1:21" x14ac:dyDescent="0.25">
      <c r="A111" t="s">
        <v>24</v>
      </c>
      <c r="B111">
        <v>95080805098</v>
      </c>
      <c r="C111" s="1"/>
      <c r="D111" s="1"/>
      <c r="E111" s="1">
        <v>48</v>
      </c>
      <c r="F111" s="1"/>
      <c r="G111" s="1"/>
      <c r="H111" s="1"/>
      <c r="I111" s="1">
        <v>84</v>
      </c>
      <c r="J111" s="1">
        <v>28</v>
      </c>
      <c r="K111" s="1"/>
      <c r="L111" s="1"/>
      <c r="M111" s="1"/>
      <c r="N111" s="1"/>
      <c r="O111" s="1"/>
      <c r="P111" s="1"/>
      <c r="Q111" s="1">
        <v>88</v>
      </c>
      <c r="R111" s="1">
        <v>68</v>
      </c>
      <c r="S111" s="1">
        <v>51</v>
      </c>
      <c r="T111" s="1"/>
      <c r="U111" s="1"/>
    </row>
    <row r="112" spans="1:21" x14ac:dyDescent="0.25">
      <c r="A112" t="s">
        <v>24</v>
      </c>
      <c r="B112">
        <v>95081600791</v>
      </c>
      <c r="C112" s="1"/>
      <c r="D112" s="1"/>
      <c r="E112" s="1">
        <v>62</v>
      </c>
      <c r="F112" s="1"/>
      <c r="G112" s="1"/>
      <c r="H112" s="1"/>
      <c r="I112" s="1">
        <v>98</v>
      </c>
      <c r="J112" s="1">
        <v>79</v>
      </c>
      <c r="K112" s="1"/>
      <c r="L112" s="1"/>
      <c r="M112" s="1"/>
      <c r="N112" s="1"/>
      <c r="O112" s="1"/>
      <c r="P112" s="1"/>
      <c r="Q112" s="1">
        <v>100</v>
      </c>
      <c r="R112" s="1">
        <v>66</v>
      </c>
      <c r="S112" s="1">
        <v>51</v>
      </c>
      <c r="T112" s="1"/>
      <c r="U112" s="1"/>
    </row>
    <row r="113" spans="1:21" x14ac:dyDescent="0.25">
      <c r="A113" t="s">
        <v>24</v>
      </c>
      <c r="B113">
        <v>95082906797</v>
      </c>
      <c r="C113" s="1"/>
      <c r="D113" s="1"/>
      <c r="E113" s="1">
        <v>67</v>
      </c>
      <c r="F113" s="1"/>
      <c r="G113" s="1"/>
      <c r="H113" s="1"/>
      <c r="I113" s="1">
        <v>100</v>
      </c>
      <c r="J113" s="1">
        <v>85</v>
      </c>
      <c r="K113" s="1"/>
      <c r="L113" s="1"/>
      <c r="M113" s="1"/>
      <c r="N113" s="1"/>
      <c r="O113" s="1"/>
      <c r="P113" s="1"/>
      <c r="Q113" s="1">
        <v>92</v>
      </c>
      <c r="R113" s="1">
        <v>70</v>
      </c>
      <c r="S113" s="1">
        <v>63</v>
      </c>
      <c r="T113" s="1"/>
      <c r="U113" s="1"/>
    </row>
    <row r="114" spans="1:21" x14ac:dyDescent="0.25">
      <c r="A114" t="s">
        <v>24</v>
      </c>
      <c r="B114">
        <v>95083100398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78</v>
      </c>
      <c r="K114" s="1"/>
      <c r="L114" s="1"/>
      <c r="M114" s="1"/>
      <c r="N114" s="1"/>
      <c r="O114" s="1"/>
      <c r="P114" s="1"/>
      <c r="Q114" s="1">
        <v>98</v>
      </c>
      <c r="R114" s="1">
        <v>68</v>
      </c>
      <c r="S114" s="1">
        <v>63</v>
      </c>
      <c r="T114" s="1"/>
      <c r="U114" s="1"/>
    </row>
    <row r="115" spans="1:21" x14ac:dyDescent="0.25">
      <c r="A115" t="s">
        <v>24</v>
      </c>
      <c r="B115">
        <v>95091803737</v>
      </c>
      <c r="C115" s="1"/>
      <c r="D115" s="1"/>
      <c r="E115" s="1"/>
      <c r="F115" s="1"/>
      <c r="G115" s="1"/>
      <c r="H115" s="1">
        <v>98</v>
      </c>
      <c r="I115" s="1">
        <v>99</v>
      </c>
      <c r="J115" s="1">
        <v>84</v>
      </c>
      <c r="K115" s="1"/>
      <c r="L115" s="1"/>
      <c r="M115" s="1"/>
      <c r="N115" s="1"/>
      <c r="O115" s="1"/>
      <c r="P115" s="1"/>
      <c r="Q115" s="1">
        <v>96</v>
      </c>
      <c r="R115" s="1">
        <v>92</v>
      </c>
      <c r="S115" s="1">
        <v>66</v>
      </c>
      <c r="T115" s="1"/>
      <c r="U115" s="1"/>
    </row>
    <row r="116" spans="1:21" x14ac:dyDescent="0.25">
      <c r="A116" t="s">
        <v>24</v>
      </c>
      <c r="B116">
        <v>95100400649</v>
      </c>
      <c r="C116" s="1"/>
      <c r="D116" s="1"/>
      <c r="E116" s="1"/>
      <c r="F116" s="1"/>
      <c r="G116" s="1"/>
      <c r="H116" s="1"/>
      <c r="I116" s="1">
        <v>96</v>
      </c>
      <c r="J116" s="1">
        <v>86</v>
      </c>
      <c r="K116" s="1"/>
      <c r="L116" s="1"/>
      <c r="M116" s="1"/>
      <c r="N116" s="1"/>
      <c r="O116" s="1"/>
      <c r="P116" s="1"/>
      <c r="Q116" s="1">
        <v>94</v>
      </c>
      <c r="R116" s="1">
        <v>60</v>
      </c>
      <c r="S116" s="1">
        <v>57</v>
      </c>
      <c r="T116" s="1"/>
      <c r="U116" s="1"/>
    </row>
    <row r="117" spans="1:21" x14ac:dyDescent="0.25">
      <c r="A117" t="s">
        <v>24</v>
      </c>
      <c r="B117">
        <v>95101104184</v>
      </c>
      <c r="C117" s="1"/>
      <c r="D117" s="1"/>
      <c r="E117" s="1">
        <v>55</v>
      </c>
      <c r="F117" s="1"/>
      <c r="G117" s="1"/>
      <c r="H117" s="1"/>
      <c r="I117" s="1">
        <v>97</v>
      </c>
      <c r="J117" s="1">
        <v>92</v>
      </c>
      <c r="K117" s="1"/>
      <c r="L117" s="1"/>
      <c r="M117" s="1"/>
      <c r="N117" s="1"/>
      <c r="O117" s="1"/>
      <c r="P117" s="1"/>
      <c r="Q117" s="1">
        <v>94</v>
      </c>
      <c r="R117" s="1">
        <v>78</v>
      </c>
      <c r="S117" s="1">
        <v>63</v>
      </c>
      <c r="T117" s="1"/>
      <c r="U117" s="1"/>
    </row>
    <row r="118" spans="1:21" x14ac:dyDescent="0.25">
      <c r="A118" t="s">
        <v>24</v>
      </c>
      <c r="B118">
        <v>95101303842</v>
      </c>
      <c r="C118" s="1"/>
      <c r="D118" s="1"/>
      <c r="E118" s="1">
        <v>78</v>
      </c>
      <c r="F118" s="1"/>
      <c r="G118" s="1"/>
      <c r="H118" s="1"/>
      <c r="I118" s="1">
        <v>98</v>
      </c>
      <c r="J118" s="1">
        <v>85</v>
      </c>
      <c r="K118" s="1"/>
      <c r="L118" s="1"/>
      <c r="M118" s="1"/>
      <c r="N118" s="1"/>
      <c r="O118" s="1"/>
      <c r="P118" s="1"/>
      <c r="Q118" s="1">
        <v>100</v>
      </c>
      <c r="R118" s="1">
        <v>92</v>
      </c>
      <c r="S118" s="1">
        <v>70</v>
      </c>
      <c r="T118" s="1"/>
      <c r="U118" s="1"/>
    </row>
    <row r="119" spans="1:21" x14ac:dyDescent="0.25">
      <c r="A119" t="s">
        <v>24</v>
      </c>
      <c r="B119">
        <v>95101902775</v>
      </c>
      <c r="C119" s="1"/>
      <c r="D119" s="1"/>
      <c r="E119" s="1"/>
      <c r="F119" s="1"/>
      <c r="G119" s="1"/>
      <c r="H119" s="1">
        <v>52</v>
      </c>
      <c r="I119" s="1">
        <v>96</v>
      </c>
      <c r="J119" s="1">
        <v>68</v>
      </c>
      <c r="K119" s="1"/>
      <c r="L119" s="1"/>
      <c r="M119" s="1"/>
      <c r="N119" s="1"/>
      <c r="O119" s="1"/>
      <c r="P119" s="1"/>
      <c r="Q119" s="1">
        <v>94</v>
      </c>
      <c r="R119" s="1">
        <v>56</v>
      </c>
      <c r="S119" s="1">
        <v>57</v>
      </c>
      <c r="T119" s="1"/>
      <c r="U119" s="1"/>
    </row>
    <row r="120" spans="1:21" x14ac:dyDescent="0.25">
      <c r="A120" t="s">
        <v>24</v>
      </c>
      <c r="B120">
        <v>95102002757</v>
      </c>
      <c r="C120" s="1"/>
      <c r="D120" s="1"/>
      <c r="E120" s="1">
        <v>70</v>
      </c>
      <c r="F120" s="1"/>
      <c r="G120" s="1"/>
      <c r="H120" s="1"/>
      <c r="I120" s="1">
        <v>100</v>
      </c>
      <c r="J120" s="1">
        <v>86</v>
      </c>
      <c r="K120" s="1"/>
      <c r="L120" s="1"/>
      <c r="M120" s="1"/>
      <c r="N120" s="1"/>
      <c r="O120" s="1"/>
      <c r="P120" s="1"/>
      <c r="Q120" s="1">
        <v>98</v>
      </c>
      <c r="R120" s="1">
        <v>78</v>
      </c>
      <c r="S120" s="1">
        <v>90</v>
      </c>
      <c r="T120" s="1"/>
      <c r="U120" s="1"/>
    </row>
    <row r="121" spans="1:21" x14ac:dyDescent="0.25">
      <c r="A121" t="s">
        <v>24</v>
      </c>
      <c r="B121">
        <v>95102301894</v>
      </c>
      <c r="C121" s="1"/>
      <c r="D121" s="1"/>
      <c r="E121" s="1">
        <v>32</v>
      </c>
      <c r="F121" s="1"/>
      <c r="G121" s="1"/>
      <c r="H121" s="1"/>
      <c r="I121" s="1">
        <v>96</v>
      </c>
      <c r="J121" s="1">
        <v>78</v>
      </c>
      <c r="K121" s="1"/>
      <c r="L121" s="1"/>
      <c r="M121" s="1"/>
      <c r="N121" s="1"/>
      <c r="O121" s="1"/>
      <c r="P121" s="1"/>
      <c r="Q121" s="1">
        <v>90</v>
      </c>
      <c r="R121" s="1">
        <v>74</v>
      </c>
      <c r="S121" s="1">
        <v>74</v>
      </c>
      <c r="T121" s="1"/>
      <c r="U121" s="1"/>
    </row>
    <row r="122" spans="1:21" x14ac:dyDescent="0.25">
      <c r="A122" t="s">
        <v>24</v>
      </c>
      <c r="B122">
        <v>95112306692</v>
      </c>
      <c r="C122" s="1"/>
      <c r="D122" s="1"/>
      <c r="E122" s="1">
        <v>75</v>
      </c>
      <c r="F122" s="1"/>
      <c r="G122" s="1"/>
      <c r="H122" s="1"/>
      <c r="I122" s="1">
        <v>100</v>
      </c>
      <c r="J122" s="1">
        <v>64</v>
      </c>
      <c r="K122" s="1"/>
      <c r="L122" s="1"/>
      <c r="M122" s="1"/>
      <c r="N122" s="1"/>
      <c r="O122" s="1"/>
      <c r="P122" s="1"/>
      <c r="Q122" s="1">
        <v>92</v>
      </c>
      <c r="R122" s="1">
        <v>74</v>
      </c>
      <c r="S122" s="1">
        <v>70</v>
      </c>
      <c r="T122" s="1"/>
      <c r="U122" s="1"/>
    </row>
    <row r="123" spans="1:21" x14ac:dyDescent="0.25">
      <c r="A123" t="s">
        <v>24</v>
      </c>
      <c r="B123">
        <v>95112702337</v>
      </c>
      <c r="C123" s="1"/>
      <c r="D123" s="1"/>
      <c r="E123" s="1">
        <v>63</v>
      </c>
      <c r="F123" s="1"/>
      <c r="G123" s="1"/>
      <c r="H123" s="1"/>
      <c r="I123" s="1">
        <v>96</v>
      </c>
      <c r="J123" s="1"/>
      <c r="K123" s="1"/>
      <c r="L123" s="1"/>
      <c r="M123" s="1"/>
      <c r="N123" s="1"/>
      <c r="O123" s="1"/>
      <c r="P123" s="1"/>
      <c r="Q123" s="1">
        <v>96</v>
      </c>
      <c r="R123" s="1">
        <v>92</v>
      </c>
      <c r="S123" s="1">
        <v>67</v>
      </c>
      <c r="T123" s="1"/>
      <c r="U123" s="1"/>
    </row>
    <row r="124" spans="1:21" x14ac:dyDescent="0.25">
      <c r="A124" t="s">
        <v>24</v>
      </c>
      <c r="B124">
        <v>95122110962</v>
      </c>
      <c r="C124" s="1"/>
      <c r="D124" s="1"/>
      <c r="E124" s="1"/>
      <c r="F124" s="1"/>
      <c r="G124" s="1"/>
      <c r="H124" s="1"/>
      <c r="I124" s="1">
        <v>98</v>
      </c>
      <c r="J124" s="1">
        <v>65</v>
      </c>
      <c r="K124" s="1"/>
      <c r="L124" s="1"/>
      <c r="M124" s="1"/>
      <c r="N124" s="1"/>
      <c r="O124" s="1"/>
      <c r="P124" s="1"/>
      <c r="Q124" s="1">
        <v>94</v>
      </c>
      <c r="R124" s="1">
        <v>68</v>
      </c>
      <c r="S124" s="1">
        <v>81</v>
      </c>
      <c r="T124" s="1"/>
      <c r="U124" s="1"/>
    </row>
    <row r="125" spans="1:21" x14ac:dyDescent="0.25">
      <c r="A125" t="s">
        <v>24</v>
      </c>
      <c r="B125">
        <v>95123001771</v>
      </c>
      <c r="C125" s="1"/>
      <c r="D125" s="1"/>
      <c r="E125" s="1"/>
      <c r="F125" s="1"/>
      <c r="G125" s="1"/>
      <c r="H125" s="1"/>
      <c r="I125" s="1">
        <v>98</v>
      </c>
      <c r="J125" s="1">
        <v>84</v>
      </c>
      <c r="K125" s="1"/>
      <c r="L125" s="1"/>
      <c r="M125" s="1"/>
      <c r="N125" s="1"/>
      <c r="O125" s="1"/>
      <c r="P125" s="1"/>
      <c r="Q125" s="1">
        <v>82</v>
      </c>
      <c r="R125" s="1">
        <v>54</v>
      </c>
      <c r="S125" s="1">
        <v>73</v>
      </c>
      <c r="T125" s="1"/>
      <c r="U125" s="1"/>
    </row>
    <row r="126" spans="1:21" x14ac:dyDescent="0.25">
      <c r="A126" t="s">
        <v>24</v>
      </c>
      <c r="B126">
        <v>96011200502</v>
      </c>
      <c r="C126" s="1"/>
      <c r="D126" s="1"/>
      <c r="E126" s="1">
        <v>77</v>
      </c>
      <c r="F126" s="1"/>
      <c r="G126" s="1"/>
      <c r="H126" s="1"/>
      <c r="I126" s="1">
        <v>94</v>
      </c>
      <c r="J126" s="1">
        <v>86</v>
      </c>
      <c r="K126" s="1"/>
      <c r="L126" s="1"/>
      <c r="M126" s="1"/>
      <c r="N126" s="1"/>
      <c r="O126" s="1"/>
      <c r="P126" s="1"/>
      <c r="Q126" s="1">
        <v>98</v>
      </c>
      <c r="R126" s="1">
        <v>64</v>
      </c>
      <c r="S126" s="1">
        <v>59</v>
      </c>
      <c r="T126" s="1"/>
      <c r="U126" s="1"/>
    </row>
    <row r="127" spans="1:21" x14ac:dyDescent="0.25">
      <c r="A127" t="s">
        <v>25</v>
      </c>
      <c r="B127">
        <v>94011110436</v>
      </c>
      <c r="C127" s="1"/>
      <c r="D127" s="1"/>
      <c r="E127" s="1"/>
      <c r="F127" s="1"/>
      <c r="G127" s="1"/>
      <c r="H127" s="1"/>
      <c r="I127" s="1">
        <v>96</v>
      </c>
      <c r="J127" s="1"/>
      <c r="K127" s="1"/>
      <c r="L127" s="1"/>
      <c r="M127" s="1">
        <v>97</v>
      </c>
      <c r="N127" s="1">
        <v>73</v>
      </c>
      <c r="O127" s="1"/>
      <c r="P127" s="1"/>
      <c r="Q127" s="1">
        <v>58</v>
      </c>
      <c r="R127" s="1"/>
      <c r="S127" s="1">
        <v>69</v>
      </c>
      <c r="T127" s="1">
        <v>65</v>
      </c>
      <c r="U127" s="1"/>
    </row>
    <row r="128" spans="1:21" x14ac:dyDescent="0.25">
      <c r="A128" t="s">
        <v>25</v>
      </c>
      <c r="B128">
        <v>94013113642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83</v>
      </c>
      <c r="N128" s="1">
        <v>61</v>
      </c>
      <c r="O128" s="1"/>
      <c r="P128" s="1"/>
      <c r="Q128" s="1">
        <v>68</v>
      </c>
      <c r="R128" s="1"/>
      <c r="S128" s="1">
        <v>69</v>
      </c>
      <c r="T128" s="1">
        <v>58</v>
      </c>
      <c r="U128" s="1"/>
    </row>
    <row r="129" spans="1:21" x14ac:dyDescent="0.25">
      <c r="A129" t="s">
        <v>25</v>
      </c>
      <c r="B129">
        <v>94020211283</v>
      </c>
      <c r="C129" s="1"/>
      <c r="D129" s="1"/>
      <c r="E129" s="1"/>
      <c r="F129" s="1"/>
      <c r="G129" s="1"/>
      <c r="H129" s="1"/>
      <c r="I129" s="1">
        <v>88</v>
      </c>
      <c r="J129" s="1"/>
      <c r="K129" s="1"/>
      <c r="L129" s="1"/>
      <c r="M129" s="1">
        <v>90</v>
      </c>
      <c r="N129" s="1">
        <v>65</v>
      </c>
      <c r="O129" s="1"/>
      <c r="P129" s="1"/>
      <c r="Q129" s="1">
        <v>50</v>
      </c>
      <c r="R129" s="1"/>
      <c r="S129" s="1">
        <v>81</v>
      </c>
      <c r="T129" s="1">
        <v>58</v>
      </c>
      <c r="U129" s="1"/>
    </row>
    <row r="130" spans="1:21" x14ac:dyDescent="0.25">
      <c r="A130" t="s">
        <v>25</v>
      </c>
      <c r="B130">
        <v>94021306625</v>
      </c>
      <c r="C130" s="1"/>
      <c r="D130" s="1"/>
      <c r="E130" s="1"/>
      <c r="F130" s="1"/>
      <c r="G130" s="1"/>
      <c r="H130" s="1"/>
      <c r="I130" s="1">
        <v>90</v>
      </c>
      <c r="J130" s="1"/>
      <c r="K130" s="1"/>
      <c r="L130" s="1"/>
      <c r="M130" s="1">
        <v>84</v>
      </c>
      <c r="N130" s="1">
        <v>68</v>
      </c>
      <c r="O130" s="1"/>
      <c r="P130" s="1"/>
      <c r="Q130" s="1">
        <v>58</v>
      </c>
      <c r="R130" s="1"/>
      <c r="S130" s="1">
        <v>76</v>
      </c>
      <c r="T130" s="1">
        <v>88</v>
      </c>
      <c r="U130" s="1"/>
    </row>
    <row r="131" spans="1:21" x14ac:dyDescent="0.25">
      <c r="A131" t="s">
        <v>25</v>
      </c>
      <c r="B131">
        <v>94030804224</v>
      </c>
      <c r="C131" s="1"/>
      <c r="D131" s="1"/>
      <c r="E131" s="1"/>
      <c r="F131" s="1">
        <v>85</v>
      </c>
      <c r="G131" s="1"/>
      <c r="H131" s="1"/>
      <c r="I131" s="1"/>
      <c r="J131" s="1">
        <v>95</v>
      </c>
      <c r="K131" s="1"/>
      <c r="L131" s="1"/>
      <c r="M131" s="1">
        <v>100</v>
      </c>
      <c r="N131" s="1"/>
      <c r="O131" s="1"/>
      <c r="P131" s="1"/>
      <c r="Q131" s="1">
        <v>82</v>
      </c>
      <c r="R131" s="1"/>
      <c r="S131" s="1">
        <v>73</v>
      </c>
      <c r="T131" s="1">
        <v>88</v>
      </c>
      <c r="U131" s="1"/>
    </row>
    <row r="132" spans="1:21" x14ac:dyDescent="0.25">
      <c r="A132" t="s">
        <v>25</v>
      </c>
      <c r="B132">
        <v>94031410644</v>
      </c>
      <c r="C132" s="1"/>
      <c r="D132" s="1"/>
      <c r="E132" s="1"/>
      <c r="F132" s="1"/>
      <c r="G132" s="1"/>
      <c r="H132" s="1"/>
      <c r="I132" s="1">
        <v>96</v>
      </c>
      <c r="J132" s="1"/>
      <c r="K132" s="1"/>
      <c r="L132" s="1"/>
      <c r="M132" s="1"/>
      <c r="N132" s="1">
        <v>45</v>
      </c>
      <c r="O132" s="1"/>
      <c r="P132" s="1"/>
      <c r="Q132" s="1">
        <v>74</v>
      </c>
      <c r="R132" s="1"/>
      <c r="S132" s="1">
        <v>61</v>
      </c>
      <c r="T132" s="1">
        <v>83</v>
      </c>
      <c r="U132" s="1"/>
    </row>
    <row r="133" spans="1:21" x14ac:dyDescent="0.25">
      <c r="A133" t="s">
        <v>25</v>
      </c>
      <c r="B133">
        <v>94040607118</v>
      </c>
      <c r="C133" s="1"/>
      <c r="D133" s="1"/>
      <c r="E133" s="1"/>
      <c r="F133" s="1"/>
      <c r="G133" s="1"/>
      <c r="H133" s="1"/>
      <c r="I133" s="1">
        <v>94</v>
      </c>
      <c r="J133" s="1">
        <v>79</v>
      </c>
      <c r="K133" s="1"/>
      <c r="L133" s="1"/>
      <c r="M133" s="1"/>
      <c r="N133" s="1">
        <v>79</v>
      </c>
      <c r="O133" s="1"/>
      <c r="P133" s="1"/>
      <c r="Q133" s="1">
        <v>64</v>
      </c>
      <c r="R133" s="1"/>
      <c r="S133" s="1">
        <v>74</v>
      </c>
      <c r="T133" s="1">
        <v>53</v>
      </c>
      <c r="U133" s="1"/>
    </row>
    <row r="134" spans="1:21" x14ac:dyDescent="0.25">
      <c r="A134" t="s">
        <v>25</v>
      </c>
      <c r="B134">
        <v>94042912726</v>
      </c>
      <c r="C134" s="1"/>
      <c r="D134" s="1"/>
      <c r="E134" s="1"/>
      <c r="F134" s="1">
        <v>38</v>
      </c>
      <c r="G134" s="1"/>
      <c r="H134" s="1"/>
      <c r="I134" s="1">
        <v>87</v>
      </c>
      <c r="J134" s="1">
        <v>69</v>
      </c>
      <c r="K134" s="1"/>
      <c r="L134" s="1"/>
      <c r="M134" s="1"/>
      <c r="N134" s="1">
        <v>72</v>
      </c>
      <c r="O134" s="1"/>
      <c r="P134" s="1"/>
      <c r="Q134" s="1">
        <v>56</v>
      </c>
      <c r="R134" s="1"/>
      <c r="S134" s="1">
        <v>54</v>
      </c>
      <c r="T134" s="1">
        <v>60</v>
      </c>
      <c r="U134" s="1"/>
    </row>
    <row r="135" spans="1:21" x14ac:dyDescent="0.25">
      <c r="A135" t="s">
        <v>25</v>
      </c>
      <c r="B135">
        <v>94060604247</v>
      </c>
      <c r="C135" s="1">
        <v>62</v>
      </c>
      <c r="D135" s="1">
        <v>35</v>
      </c>
      <c r="E135" s="1"/>
      <c r="F135" s="1"/>
      <c r="G135" s="1"/>
      <c r="H135" s="1"/>
      <c r="I135" s="1">
        <v>97</v>
      </c>
      <c r="J135" s="1"/>
      <c r="K135" s="1"/>
      <c r="L135" s="1"/>
      <c r="M135" s="1">
        <v>92</v>
      </c>
      <c r="N135" s="1">
        <v>52</v>
      </c>
      <c r="O135" s="1"/>
      <c r="P135" s="1"/>
      <c r="Q135" s="1">
        <v>56</v>
      </c>
      <c r="R135" s="1"/>
      <c r="S135" s="1">
        <v>67</v>
      </c>
      <c r="T135" s="1"/>
      <c r="U135" s="1"/>
    </row>
    <row r="136" spans="1:21" x14ac:dyDescent="0.25">
      <c r="A136" t="s">
        <v>25</v>
      </c>
      <c r="B136">
        <v>94062703166</v>
      </c>
      <c r="C136" s="1"/>
      <c r="D136" s="1"/>
      <c r="E136" s="1"/>
      <c r="F136" s="1">
        <v>50</v>
      </c>
      <c r="G136" s="1"/>
      <c r="H136" s="1"/>
      <c r="I136" s="1">
        <v>92</v>
      </c>
      <c r="J136" s="1"/>
      <c r="K136" s="1"/>
      <c r="L136" s="1"/>
      <c r="M136" s="1">
        <v>84</v>
      </c>
      <c r="N136" s="1">
        <v>63</v>
      </c>
      <c r="O136" s="1"/>
      <c r="P136" s="1"/>
      <c r="Q136" s="1">
        <v>54</v>
      </c>
      <c r="R136" s="1"/>
      <c r="S136" s="1">
        <v>60</v>
      </c>
      <c r="T136" s="1"/>
      <c r="U136" s="1"/>
    </row>
    <row r="137" spans="1:21" x14ac:dyDescent="0.25">
      <c r="A137" t="s">
        <v>25</v>
      </c>
      <c r="B137">
        <v>94063002080</v>
      </c>
      <c r="C137" s="1"/>
      <c r="D137" s="1"/>
      <c r="E137" s="1"/>
      <c r="F137" s="1">
        <v>82</v>
      </c>
      <c r="G137" s="1"/>
      <c r="H137" s="1"/>
      <c r="I137" s="1">
        <v>100</v>
      </c>
      <c r="J137" s="1"/>
      <c r="K137" s="1"/>
      <c r="L137" s="1"/>
      <c r="M137" s="1">
        <v>100</v>
      </c>
      <c r="N137" s="1"/>
      <c r="O137" s="1"/>
      <c r="P137" s="1"/>
      <c r="Q137" s="1">
        <v>100</v>
      </c>
      <c r="R137" s="1">
        <v>66</v>
      </c>
      <c r="S137" s="1">
        <v>73</v>
      </c>
      <c r="T137" s="1">
        <v>85</v>
      </c>
      <c r="U137" s="1"/>
    </row>
    <row r="138" spans="1:21" x14ac:dyDescent="0.25">
      <c r="A138" t="s">
        <v>25</v>
      </c>
      <c r="B138">
        <v>94081102166</v>
      </c>
      <c r="C138" s="1"/>
      <c r="D138" s="1"/>
      <c r="E138" s="1"/>
      <c r="F138" s="1"/>
      <c r="G138" s="1"/>
      <c r="H138" s="1"/>
      <c r="I138" s="1">
        <v>96</v>
      </c>
      <c r="J138" s="1"/>
      <c r="K138" s="1"/>
      <c r="L138" s="1"/>
      <c r="M138" s="1"/>
      <c r="N138" s="1">
        <v>79</v>
      </c>
      <c r="O138" s="1"/>
      <c r="P138" s="1"/>
      <c r="Q138" s="1">
        <v>56</v>
      </c>
      <c r="R138" s="1"/>
      <c r="S138" s="1">
        <v>81</v>
      </c>
      <c r="T138" s="1">
        <v>83</v>
      </c>
      <c r="U138" s="1"/>
    </row>
    <row r="139" spans="1:21" x14ac:dyDescent="0.25">
      <c r="A139" t="s">
        <v>25</v>
      </c>
      <c r="B139">
        <v>94082703588</v>
      </c>
      <c r="C139" s="1"/>
      <c r="D139" s="1"/>
      <c r="E139" s="1"/>
      <c r="F139" s="1"/>
      <c r="G139" s="1">
        <v>66</v>
      </c>
      <c r="H139" s="1"/>
      <c r="I139" s="1">
        <v>94</v>
      </c>
      <c r="J139" s="1">
        <v>93</v>
      </c>
      <c r="K139" s="1"/>
      <c r="L139" s="1"/>
      <c r="M139" s="1"/>
      <c r="N139" s="1">
        <v>83</v>
      </c>
      <c r="O139" s="1"/>
      <c r="P139" s="1"/>
      <c r="Q139" s="1">
        <v>78</v>
      </c>
      <c r="R139" s="1"/>
      <c r="S139" s="1">
        <v>90</v>
      </c>
      <c r="T139" s="1">
        <v>100</v>
      </c>
      <c r="U139" s="1"/>
    </row>
    <row r="140" spans="1:21" x14ac:dyDescent="0.25">
      <c r="A140" t="s">
        <v>25</v>
      </c>
      <c r="B140">
        <v>94082901146</v>
      </c>
      <c r="C140" s="1"/>
      <c r="D140" s="1"/>
      <c r="E140" s="1"/>
      <c r="F140" s="1">
        <v>75</v>
      </c>
      <c r="G140" s="1"/>
      <c r="H140" s="1"/>
      <c r="I140" s="1">
        <v>99</v>
      </c>
      <c r="J140" s="1">
        <v>83</v>
      </c>
      <c r="K140" s="1"/>
      <c r="L140" s="1"/>
      <c r="M140" s="1">
        <v>100</v>
      </c>
      <c r="N140" s="1"/>
      <c r="O140" s="1"/>
      <c r="P140" s="1"/>
      <c r="Q140" s="1">
        <v>78</v>
      </c>
      <c r="R140" s="1">
        <v>30</v>
      </c>
      <c r="S140" s="1">
        <v>79</v>
      </c>
      <c r="T140" s="1">
        <v>80</v>
      </c>
      <c r="U140" s="1"/>
    </row>
    <row r="141" spans="1:21" x14ac:dyDescent="0.25">
      <c r="A141" t="s">
        <v>25</v>
      </c>
      <c r="B141">
        <v>94082905447</v>
      </c>
      <c r="C141" s="1"/>
      <c r="D141" s="1"/>
      <c r="E141" s="1"/>
      <c r="F141" s="1"/>
      <c r="G141" s="1"/>
      <c r="H141" s="1"/>
      <c r="I141" s="1">
        <v>96</v>
      </c>
      <c r="J141" s="1"/>
      <c r="K141" s="1"/>
      <c r="L141" s="1"/>
      <c r="M141" s="1">
        <v>98</v>
      </c>
      <c r="N141" s="1">
        <v>96</v>
      </c>
      <c r="O141" s="1"/>
      <c r="P141" s="1"/>
      <c r="Q141" s="1">
        <v>44</v>
      </c>
      <c r="R141" s="1"/>
      <c r="S141" s="1">
        <v>69</v>
      </c>
      <c r="T141" s="1"/>
      <c r="U141" s="1"/>
    </row>
    <row r="142" spans="1:21" x14ac:dyDescent="0.25">
      <c r="A142" t="s">
        <v>25</v>
      </c>
      <c r="B142">
        <v>94083000868</v>
      </c>
      <c r="C142" s="1"/>
      <c r="D142" s="1"/>
      <c r="E142" s="1"/>
      <c r="F142" s="1"/>
      <c r="G142" s="1">
        <v>24</v>
      </c>
      <c r="H142" s="1"/>
      <c r="I142" s="1">
        <v>100</v>
      </c>
      <c r="J142" s="1">
        <v>63</v>
      </c>
      <c r="K142" s="1"/>
      <c r="L142" s="1"/>
      <c r="M142" s="1"/>
      <c r="N142" s="1">
        <v>61</v>
      </c>
      <c r="O142" s="1"/>
      <c r="P142" s="1"/>
      <c r="Q142" s="1">
        <v>40</v>
      </c>
      <c r="R142" s="1"/>
      <c r="S142" s="1">
        <v>76</v>
      </c>
      <c r="T142" s="1">
        <v>58</v>
      </c>
      <c r="U142" s="1">
        <v>16</v>
      </c>
    </row>
    <row r="143" spans="1:21" x14ac:dyDescent="0.25">
      <c r="A143" t="s">
        <v>25</v>
      </c>
      <c r="B143">
        <v>94090909307</v>
      </c>
      <c r="C143" s="1"/>
      <c r="D143" s="1"/>
      <c r="E143" s="1"/>
      <c r="F143" s="1"/>
      <c r="G143" s="1">
        <v>72</v>
      </c>
      <c r="H143" s="1"/>
      <c r="I143" s="1">
        <v>98</v>
      </c>
      <c r="J143" s="1">
        <v>76</v>
      </c>
      <c r="K143" s="1"/>
      <c r="L143" s="1"/>
      <c r="M143" s="1"/>
      <c r="N143" s="1">
        <v>77</v>
      </c>
      <c r="O143" s="1"/>
      <c r="P143" s="1"/>
      <c r="Q143" s="1">
        <v>64</v>
      </c>
      <c r="R143" s="1"/>
      <c r="S143" s="1">
        <v>79</v>
      </c>
      <c r="T143" s="1">
        <v>75</v>
      </c>
      <c r="U143" s="1">
        <v>46</v>
      </c>
    </row>
    <row r="144" spans="1:21" x14ac:dyDescent="0.25">
      <c r="A144" t="s">
        <v>25</v>
      </c>
      <c r="B144">
        <v>94091301085</v>
      </c>
      <c r="C144" s="1"/>
      <c r="D144" s="1"/>
      <c r="E144" s="1"/>
      <c r="F144" s="1"/>
      <c r="G144" s="1"/>
      <c r="H144" s="1"/>
      <c r="I144" s="1">
        <v>96</v>
      </c>
      <c r="J144" s="1">
        <v>71</v>
      </c>
      <c r="K144" s="1"/>
      <c r="L144" s="1"/>
      <c r="M144" s="1"/>
      <c r="N144" s="1">
        <v>70</v>
      </c>
      <c r="O144" s="1"/>
      <c r="P144" s="1"/>
      <c r="Q144" s="1">
        <v>40</v>
      </c>
      <c r="R144" s="1"/>
      <c r="S144" s="1">
        <v>37</v>
      </c>
      <c r="T144" s="1">
        <v>55</v>
      </c>
      <c r="U144" s="1"/>
    </row>
    <row r="145" spans="1:21" x14ac:dyDescent="0.25">
      <c r="A145" t="s">
        <v>25</v>
      </c>
      <c r="B145">
        <v>94092207960</v>
      </c>
      <c r="C145" s="1"/>
      <c r="D145" s="1"/>
      <c r="E145" s="1"/>
      <c r="F145" s="1"/>
      <c r="G145" s="1"/>
      <c r="H145" s="1"/>
      <c r="I145" s="1"/>
      <c r="J145" s="1">
        <v>89</v>
      </c>
      <c r="K145" s="1"/>
      <c r="L145" s="1"/>
      <c r="M145" s="1">
        <v>96</v>
      </c>
      <c r="N145" s="1"/>
      <c r="O145" s="1"/>
      <c r="P145" s="1"/>
      <c r="Q145" s="1">
        <v>56</v>
      </c>
      <c r="R145" s="1"/>
      <c r="S145" s="1">
        <v>57</v>
      </c>
      <c r="T145" s="1">
        <v>63</v>
      </c>
      <c r="U145" s="1"/>
    </row>
    <row r="146" spans="1:21" x14ac:dyDescent="0.25">
      <c r="A146" t="s">
        <v>25</v>
      </c>
      <c r="B146">
        <v>94100706007</v>
      </c>
      <c r="C146" s="1"/>
      <c r="D146" s="1"/>
      <c r="E146" s="1"/>
      <c r="F146" s="1"/>
      <c r="G146" s="1"/>
      <c r="H146" s="1"/>
      <c r="I146" s="1"/>
      <c r="J146" s="1">
        <v>74</v>
      </c>
      <c r="K146" s="1"/>
      <c r="L146" s="1"/>
      <c r="M146" s="1">
        <v>98</v>
      </c>
      <c r="N146" s="1"/>
      <c r="O146" s="1"/>
      <c r="P146" s="1"/>
      <c r="Q146" s="1">
        <v>66</v>
      </c>
      <c r="R146" s="1"/>
      <c r="S146" s="1">
        <v>56</v>
      </c>
      <c r="T146" s="1"/>
      <c r="U146" s="1"/>
    </row>
    <row r="147" spans="1:21" x14ac:dyDescent="0.25">
      <c r="A147" t="s">
        <v>25</v>
      </c>
      <c r="B147">
        <v>94102604723</v>
      </c>
      <c r="C147" s="1"/>
      <c r="D147" s="1"/>
      <c r="E147" s="1"/>
      <c r="F147" s="1"/>
      <c r="G147" s="1"/>
      <c r="H147" s="1"/>
      <c r="I147" s="1"/>
      <c r="J147" s="1"/>
      <c r="K147" s="1"/>
      <c r="L147" s="1">
        <v>73</v>
      </c>
      <c r="M147" s="1">
        <v>98</v>
      </c>
      <c r="N147" s="1">
        <v>82</v>
      </c>
      <c r="O147" s="1"/>
      <c r="P147" s="1"/>
      <c r="Q147" s="1">
        <v>68</v>
      </c>
      <c r="R147" s="1"/>
      <c r="S147" s="1">
        <v>50</v>
      </c>
      <c r="T147" s="1">
        <v>70</v>
      </c>
      <c r="U147" s="1"/>
    </row>
    <row r="148" spans="1:21" x14ac:dyDescent="0.25">
      <c r="A148" t="s">
        <v>25</v>
      </c>
      <c r="B148">
        <v>94103100907</v>
      </c>
      <c r="C148" s="1">
        <v>18</v>
      </c>
      <c r="D148" s="1">
        <v>12</v>
      </c>
      <c r="E148" s="1"/>
      <c r="F148" s="1"/>
      <c r="G148" s="1"/>
      <c r="H148" s="1"/>
      <c r="I148" s="1">
        <v>70</v>
      </c>
      <c r="J148" s="1"/>
      <c r="K148" s="1"/>
      <c r="L148" s="1"/>
      <c r="M148" s="1">
        <v>58</v>
      </c>
      <c r="N148" s="1"/>
      <c r="O148" s="1"/>
      <c r="P148" s="1"/>
      <c r="Q148" s="1">
        <v>58</v>
      </c>
      <c r="R148" s="1"/>
      <c r="S148" s="1">
        <v>43</v>
      </c>
      <c r="T148" s="1"/>
      <c r="U148" s="1"/>
    </row>
    <row r="149" spans="1:21" x14ac:dyDescent="0.25">
      <c r="A149" t="s">
        <v>25</v>
      </c>
      <c r="B149">
        <v>94110205866</v>
      </c>
      <c r="C149" s="1"/>
      <c r="D149" s="1"/>
      <c r="E149" s="1"/>
      <c r="F149" s="1"/>
      <c r="G149" s="1"/>
      <c r="H149" s="1"/>
      <c r="I149" s="1"/>
      <c r="J149" s="1">
        <v>78</v>
      </c>
      <c r="K149" s="1"/>
      <c r="L149" s="1"/>
      <c r="M149" s="1">
        <v>100</v>
      </c>
      <c r="N149" s="1"/>
      <c r="O149" s="1"/>
      <c r="P149" s="1"/>
      <c r="Q149" s="1">
        <v>96</v>
      </c>
      <c r="R149" s="1">
        <v>40</v>
      </c>
      <c r="S149" s="1">
        <v>80</v>
      </c>
      <c r="T149" s="1"/>
      <c r="U149" s="1"/>
    </row>
    <row r="150" spans="1:21" x14ac:dyDescent="0.25">
      <c r="A150" t="s">
        <v>25</v>
      </c>
      <c r="B150">
        <v>94121203482</v>
      </c>
      <c r="C150" s="1"/>
      <c r="D150" s="1"/>
      <c r="E150" s="1"/>
      <c r="F150" s="1"/>
      <c r="G150" s="1"/>
      <c r="H150" s="1"/>
      <c r="I150" s="1">
        <v>90</v>
      </c>
      <c r="J150" s="1"/>
      <c r="K150" s="1"/>
      <c r="L150" s="1"/>
      <c r="M150" s="1">
        <v>92</v>
      </c>
      <c r="N150" s="1">
        <v>71</v>
      </c>
      <c r="O150" s="1"/>
      <c r="P150" s="1"/>
      <c r="Q150" s="1">
        <v>38</v>
      </c>
      <c r="R150" s="1"/>
      <c r="S150" s="1">
        <v>47</v>
      </c>
      <c r="T150" s="1">
        <v>58</v>
      </c>
      <c r="U150" s="1"/>
    </row>
    <row r="151" spans="1:21" x14ac:dyDescent="0.25">
      <c r="A151" t="s">
        <v>25</v>
      </c>
      <c r="B151">
        <v>94121709025</v>
      </c>
      <c r="C151" s="1"/>
      <c r="D151" s="1"/>
      <c r="E151" s="1"/>
      <c r="F151" s="1">
        <v>53</v>
      </c>
      <c r="G151" s="1"/>
      <c r="H151" s="1"/>
      <c r="I151" s="1">
        <v>98</v>
      </c>
      <c r="J151" s="1">
        <v>66</v>
      </c>
      <c r="K151" s="1"/>
      <c r="L151" s="1"/>
      <c r="M151" s="1"/>
      <c r="N151" s="1">
        <v>67</v>
      </c>
      <c r="O151" s="1"/>
      <c r="P151" s="1"/>
      <c r="Q151" s="1">
        <v>62</v>
      </c>
      <c r="R151" s="1"/>
      <c r="S151" s="1">
        <v>71</v>
      </c>
      <c r="T151" s="1">
        <v>63</v>
      </c>
      <c r="U151" s="1"/>
    </row>
    <row r="152" spans="1:21" x14ac:dyDescent="0.25">
      <c r="A152" t="s">
        <v>25</v>
      </c>
      <c r="B152">
        <v>95011300625</v>
      </c>
      <c r="C152" s="1"/>
      <c r="D152" s="1"/>
      <c r="E152" s="1"/>
      <c r="F152" s="1">
        <v>52</v>
      </c>
      <c r="G152" s="1"/>
      <c r="H152" s="1"/>
      <c r="I152" s="1">
        <v>98</v>
      </c>
      <c r="J152" s="1"/>
      <c r="K152" s="1"/>
      <c r="L152" s="1"/>
      <c r="M152" s="1">
        <v>93</v>
      </c>
      <c r="N152" s="1">
        <v>70</v>
      </c>
      <c r="O152" s="1"/>
      <c r="P152" s="1"/>
      <c r="Q152" s="1">
        <v>58</v>
      </c>
      <c r="R152" s="1">
        <v>36</v>
      </c>
      <c r="S152" s="1">
        <v>41</v>
      </c>
      <c r="T152" s="1"/>
      <c r="U152" s="1"/>
    </row>
    <row r="153" spans="1:21" x14ac:dyDescent="0.25">
      <c r="A153" t="s">
        <v>25</v>
      </c>
      <c r="B153">
        <v>95032804489</v>
      </c>
      <c r="C153" s="1">
        <v>43</v>
      </c>
      <c r="D153" s="1">
        <v>43</v>
      </c>
      <c r="E153" s="1"/>
      <c r="F153" s="1"/>
      <c r="G153" s="1"/>
      <c r="H153" s="1"/>
      <c r="I153" s="1">
        <v>95</v>
      </c>
      <c r="J153" s="1"/>
      <c r="K153" s="1"/>
      <c r="L153" s="1"/>
      <c r="M153" s="1"/>
      <c r="N153" s="1">
        <v>70</v>
      </c>
      <c r="O153" s="1"/>
      <c r="P153" s="1"/>
      <c r="Q153" s="1">
        <v>62</v>
      </c>
      <c r="R153" s="1"/>
      <c r="S153" s="1">
        <v>59</v>
      </c>
      <c r="T153" s="1"/>
      <c r="U153" s="1"/>
    </row>
    <row r="154" spans="1:21" x14ac:dyDescent="0.25">
      <c r="C154">
        <f>COUNT(C2:C153)</f>
        <v>40</v>
      </c>
      <c r="D154">
        <f t="shared" ref="D154:U154" si="0">COUNT(D2:D153)</f>
        <v>33</v>
      </c>
      <c r="E154">
        <f t="shared" si="0"/>
        <v>27</v>
      </c>
      <c r="F154">
        <f t="shared" si="0"/>
        <v>32</v>
      </c>
      <c r="G154">
        <f t="shared" si="0"/>
        <v>20</v>
      </c>
      <c r="H154">
        <f t="shared" si="0"/>
        <v>5</v>
      </c>
      <c r="I154">
        <f t="shared" si="0"/>
        <v>146</v>
      </c>
      <c r="J154">
        <f t="shared" si="0"/>
        <v>101</v>
      </c>
      <c r="K154">
        <f t="shared" si="0"/>
        <v>5</v>
      </c>
      <c r="L154">
        <f t="shared" si="0"/>
        <v>2</v>
      </c>
      <c r="M154">
        <f t="shared" si="0"/>
        <v>19</v>
      </c>
      <c r="N154">
        <f t="shared" si="0"/>
        <v>20</v>
      </c>
      <c r="O154">
        <f t="shared" si="0"/>
        <v>5</v>
      </c>
      <c r="P154">
        <f t="shared" si="0"/>
        <v>2</v>
      </c>
      <c r="Q154">
        <f t="shared" si="0"/>
        <v>152</v>
      </c>
      <c r="R154">
        <f t="shared" si="0"/>
        <v>61</v>
      </c>
      <c r="S154">
        <f t="shared" si="0"/>
        <v>152</v>
      </c>
      <c r="T154">
        <f t="shared" si="0"/>
        <v>53</v>
      </c>
      <c r="U154">
        <f t="shared" si="0"/>
        <v>19</v>
      </c>
    </row>
    <row r="155" spans="1:21" x14ac:dyDescent="0.25">
      <c r="C155" s="1">
        <f>AVERAGE(C2:C153)</f>
        <v>66.599999999999994</v>
      </c>
      <c r="D155" s="1">
        <f t="shared" ref="D155:U155" si="1">AVERAGE(D2:D153)</f>
        <v>59.545454545454547</v>
      </c>
      <c r="E155" s="1">
        <f t="shared" si="1"/>
        <v>63.25925925925926</v>
      </c>
      <c r="F155" s="1">
        <f t="shared" si="1"/>
        <v>65.5625</v>
      </c>
      <c r="G155" s="1">
        <f t="shared" si="1"/>
        <v>77.8</v>
      </c>
      <c r="H155" s="1">
        <f t="shared" si="1"/>
        <v>77.2</v>
      </c>
      <c r="I155" s="1">
        <f t="shared" si="1"/>
        <v>92.705479452054789</v>
      </c>
      <c r="J155" s="1">
        <f t="shared" si="1"/>
        <v>77.643564356435647</v>
      </c>
      <c r="K155" s="1">
        <f t="shared" si="1"/>
        <v>79.400000000000006</v>
      </c>
      <c r="L155" s="1">
        <f t="shared" si="1"/>
        <v>80.5</v>
      </c>
      <c r="M155" s="1">
        <f t="shared" si="1"/>
        <v>89.89473684210526</v>
      </c>
      <c r="N155" s="1">
        <f t="shared" si="1"/>
        <v>70.2</v>
      </c>
      <c r="O155" s="1">
        <f t="shared" si="1"/>
        <v>98.4</v>
      </c>
      <c r="P155" s="1">
        <f t="shared" si="1"/>
        <v>79.5</v>
      </c>
      <c r="Q155" s="1">
        <f t="shared" si="1"/>
        <v>73.78947368421052</v>
      </c>
      <c r="R155" s="1">
        <f t="shared" si="1"/>
        <v>59.442622950819676</v>
      </c>
      <c r="S155" s="1">
        <f t="shared" si="1"/>
        <v>61.907894736842103</v>
      </c>
      <c r="T155" s="1">
        <f t="shared" si="1"/>
        <v>67.547169811320757</v>
      </c>
      <c r="U155" s="1">
        <f t="shared" si="1"/>
        <v>56.315789473684212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5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:B138"/>
    </sheetView>
  </sheetViews>
  <sheetFormatPr defaultRowHeight="15" x14ac:dyDescent="0.25"/>
  <cols>
    <col min="2" max="2" width="16.42578125" customWidth="1"/>
    <col min="3" max="3" width="11.5703125" customWidth="1"/>
    <col min="4" max="4" width="10.42578125" customWidth="1"/>
    <col min="10" max="10" width="11" bestFit="1" customWidth="1"/>
    <col min="11" max="12" width="11.140625" bestFit="1" customWidth="1"/>
    <col min="22" max="23" width="9.140625" style="4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31</v>
      </c>
      <c r="W1" s="4" t="s">
        <v>32</v>
      </c>
    </row>
    <row r="2" spans="1:23" hidden="1" x14ac:dyDescent="0.25">
      <c r="C2" t="str">
        <f t="shared" ref="C2:U2" si="0">RIGHT(C1,1)</f>
        <v>R</v>
      </c>
      <c r="D2" t="str">
        <f t="shared" si="0"/>
        <v>R</v>
      </c>
      <c r="E2" t="str">
        <f t="shared" si="0"/>
        <v>R</v>
      </c>
      <c r="F2" t="str">
        <f t="shared" si="0"/>
        <v>R</v>
      </c>
      <c r="G2" t="str">
        <f t="shared" si="0"/>
        <v>R</v>
      </c>
      <c r="H2" t="str">
        <f t="shared" si="0"/>
        <v>R</v>
      </c>
      <c r="I2" t="str">
        <f t="shared" si="0"/>
        <v>P</v>
      </c>
      <c r="J2" t="str">
        <f t="shared" si="0"/>
        <v>R</v>
      </c>
      <c r="K2" t="str">
        <f t="shared" si="0"/>
        <v>P</v>
      </c>
      <c r="L2" t="str">
        <f t="shared" si="0"/>
        <v>R</v>
      </c>
      <c r="M2" t="str">
        <f t="shared" si="0"/>
        <v>P</v>
      </c>
      <c r="N2" t="str">
        <f t="shared" si="0"/>
        <v>R</v>
      </c>
      <c r="O2" t="str">
        <f t="shared" si="0"/>
        <v>P</v>
      </c>
      <c r="P2" t="str">
        <f t="shared" si="0"/>
        <v>R</v>
      </c>
      <c r="Q2" t="str">
        <f t="shared" si="0"/>
        <v>P</v>
      </c>
      <c r="R2" t="str">
        <f t="shared" si="0"/>
        <v>R</v>
      </c>
      <c r="S2" t="str">
        <f t="shared" si="0"/>
        <v>P</v>
      </c>
      <c r="T2" t="str">
        <f t="shared" si="0"/>
        <v>R</v>
      </c>
      <c r="U2" t="str">
        <f t="shared" si="0"/>
        <v>R</v>
      </c>
    </row>
    <row r="3" spans="1:23" hidden="1" x14ac:dyDescent="0.25">
      <c r="A3" t="s">
        <v>21</v>
      </c>
      <c r="B3">
        <v>95010405222</v>
      </c>
      <c r="C3" s="1">
        <v>52</v>
      </c>
      <c r="D3" s="1"/>
      <c r="E3" s="1"/>
      <c r="F3" s="1"/>
      <c r="G3" s="1"/>
      <c r="H3" s="1"/>
      <c r="I3" s="1">
        <v>100</v>
      </c>
      <c r="J3" s="1">
        <v>91</v>
      </c>
      <c r="K3" s="1"/>
      <c r="L3" s="1">
        <v>88</v>
      </c>
      <c r="M3" s="1"/>
      <c r="N3" s="1"/>
      <c r="O3" s="1"/>
      <c r="P3" s="1"/>
      <c r="Q3" s="1">
        <v>80</v>
      </c>
      <c r="R3" s="1"/>
      <c r="S3" s="1">
        <v>67</v>
      </c>
      <c r="T3" s="1"/>
      <c r="U3" s="1"/>
      <c r="V3" s="4" t="str">
        <f t="shared" ref="V3:V34" si="1">IF(MOD(LEFT(RIGHT(B3,2)*1,1),2)=0,"K","M")</f>
        <v>K</v>
      </c>
      <c r="W3" s="4">
        <f>COUNTIF(C3:U3,100)</f>
        <v>1</v>
      </c>
    </row>
    <row r="4" spans="1:23" hidden="1" x14ac:dyDescent="0.25">
      <c r="A4" t="s">
        <v>21</v>
      </c>
      <c r="B4">
        <v>95011310048</v>
      </c>
      <c r="C4" s="1">
        <v>33</v>
      </c>
      <c r="D4" s="1">
        <v>52</v>
      </c>
      <c r="E4" s="1"/>
      <c r="F4" s="1"/>
      <c r="G4" s="1"/>
      <c r="H4" s="1"/>
      <c r="I4" s="1">
        <v>73</v>
      </c>
      <c r="J4" s="1"/>
      <c r="K4" s="1"/>
      <c r="L4" s="1"/>
      <c r="M4" s="1"/>
      <c r="N4" s="1"/>
      <c r="O4" s="1"/>
      <c r="P4" s="1"/>
      <c r="Q4" s="1">
        <v>56</v>
      </c>
      <c r="R4" s="1"/>
      <c r="S4" s="1">
        <v>40</v>
      </c>
      <c r="T4" s="1"/>
      <c r="U4" s="1"/>
      <c r="V4" s="4" t="str">
        <f t="shared" si="1"/>
        <v>K</v>
      </c>
      <c r="W4" s="4">
        <f t="shared" ref="W4:W67" si="2">COUNTIF(C4:U4,100)</f>
        <v>0</v>
      </c>
    </row>
    <row r="5" spans="1:23" hidden="1" x14ac:dyDescent="0.25">
      <c r="A5" t="s">
        <v>21</v>
      </c>
      <c r="B5">
        <v>95012311345</v>
      </c>
      <c r="C5" s="1">
        <v>70</v>
      </c>
      <c r="D5" s="1">
        <v>58</v>
      </c>
      <c r="E5" s="1"/>
      <c r="F5" s="1"/>
      <c r="G5" s="1"/>
      <c r="H5" s="1"/>
      <c r="I5" s="1">
        <v>92</v>
      </c>
      <c r="J5" s="1"/>
      <c r="K5" s="1"/>
      <c r="L5" s="1"/>
      <c r="M5" s="1"/>
      <c r="N5" s="1"/>
      <c r="O5" s="1"/>
      <c r="P5" s="1"/>
      <c r="Q5" s="1">
        <v>60</v>
      </c>
      <c r="R5" s="1"/>
      <c r="S5" s="1">
        <v>61</v>
      </c>
      <c r="T5" s="1"/>
      <c r="U5" s="1"/>
      <c r="V5" s="4" t="str">
        <f t="shared" si="1"/>
        <v>K</v>
      </c>
      <c r="W5" s="4">
        <f t="shared" si="2"/>
        <v>0</v>
      </c>
    </row>
    <row r="6" spans="1:23" hidden="1" x14ac:dyDescent="0.25">
      <c r="A6" t="s">
        <v>21</v>
      </c>
      <c r="B6">
        <v>95030607404</v>
      </c>
      <c r="C6" s="1">
        <v>90</v>
      </c>
      <c r="D6" s="1">
        <v>78</v>
      </c>
      <c r="E6" s="1"/>
      <c r="F6" s="1"/>
      <c r="G6" s="1"/>
      <c r="H6" s="1"/>
      <c r="I6" s="1">
        <v>98</v>
      </c>
      <c r="J6" s="1">
        <v>68</v>
      </c>
      <c r="K6" s="1"/>
      <c r="L6" s="1"/>
      <c r="M6" s="1"/>
      <c r="N6" s="1"/>
      <c r="O6" s="1"/>
      <c r="P6" s="1"/>
      <c r="Q6" s="1">
        <v>70</v>
      </c>
      <c r="R6" s="1"/>
      <c r="S6" s="1">
        <v>73</v>
      </c>
      <c r="T6" s="1"/>
      <c r="U6" s="1"/>
      <c r="V6" s="4" t="str">
        <f t="shared" si="1"/>
        <v>K</v>
      </c>
      <c r="W6" s="4">
        <f t="shared" si="2"/>
        <v>0</v>
      </c>
    </row>
    <row r="7" spans="1:23" hidden="1" x14ac:dyDescent="0.25">
      <c r="A7" t="s">
        <v>21</v>
      </c>
      <c r="B7">
        <v>95031506511</v>
      </c>
      <c r="C7" s="1">
        <v>62</v>
      </c>
      <c r="D7" s="1">
        <v>62</v>
      </c>
      <c r="E7" s="1"/>
      <c r="F7" s="1"/>
      <c r="G7" s="1"/>
      <c r="H7" s="1"/>
      <c r="I7" s="1">
        <v>87</v>
      </c>
      <c r="J7" s="1"/>
      <c r="K7" s="1"/>
      <c r="L7" s="1"/>
      <c r="M7" s="1"/>
      <c r="N7" s="1"/>
      <c r="O7" s="1"/>
      <c r="P7" s="1"/>
      <c r="Q7" s="1">
        <v>70</v>
      </c>
      <c r="R7" s="1"/>
      <c r="S7" s="1">
        <v>51</v>
      </c>
      <c r="T7" s="1"/>
      <c r="U7" s="1"/>
      <c r="V7" s="4" t="str">
        <f t="shared" si="1"/>
        <v>M</v>
      </c>
      <c r="W7" s="4">
        <f t="shared" si="2"/>
        <v>0</v>
      </c>
    </row>
    <row r="8" spans="1:23" hidden="1" x14ac:dyDescent="0.25">
      <c r="A8" t="s">
        <v>21</v>
      </c>
      <c r="B8">
        <v>95031714219</v>
      </c>
      <c r="C8" s="1">
        <v>65</v>
      </c>
      <c r="D8" s="1">
        <v>65</v>
      </c>
      <c r="E8" s="1"/>
      <c r="F8" s="1"/>
      <c r="G8" s="1"/>
      <c r="H8" s="1"/>
      <c r="I8" s="1">
        <v>75</v>
      </c>
      <c r="J8" s="1"/>
      <c r="K8" s="1"/>
      <c r="L8" s="1"/>
      <c r="M8" s="1"/>
      <c r="N8" s="1"/>
      <c r="O8" s="1"/>
      <c r="P8" s="1"/>
      <c r="Q8" s="1">
        <v>48</v>
      </c>
      <c r="R8" s="1"/>
      <c r="S8" s="1">
        <v>40</v>
      </c>
      <c r="T8" s="1"/>
      <c r="U8" s="1"/>
      <c r="V8" s="4" t="str">
        <f t="shared" si="1"/>
        <v>M</v>
      </c>
      <c r="W8" s="4">
        <f t="shared" si="2"/>
        <v>0</v>
      </c>
    </row>
    <row r="9" spans="1:23" hidden="1" x14ac:dyDescent="0.25">
      <c r="A9" t="s">
        <v>21</v>
      </c>
      <c r="B9">
        <v>95032402083</v>
      </c>
      <c r="C9" s="1"/>
      <c r="D9" s="1">
        <v>58</v>
      </c>
      <c r="E9" s="1"/>
      <c r="F9" s="1"/>
      <c r="G9" s="1"/>
      <c r="H9" s="1"/>
      <c r="I9" s="1">
        <v>96</v>
      </c>
      <c r="J9" s="1">
        <v>61</v>
      </c>
      <c r="K9" s="1"/>
      <c r="L9" s="1"/>
      <c r="M9" s="1"/>
      <c r="N9" s="1"/>
      <c r="O9" s="1"/>
      <c r="P9" s="1"/>
      <c r="Q9" s="1">
        <v>94</v>
      </c>
      <c r="R9" s="1">
        <v>34</v>
      </c>
      <c r="S9" s="1">
        <v>74</v>
      </c>
      <c r="T9" s="1"/>
      <c r="U9" s="1"/>
      <c r="V9" s="4" t="str">
        <f t="shared" si="1"/>
        <v>K</v>
      </c>
      <c r="W9" s="4">
        <f t="shared" si="2"/>
        <v>0</v>
      </c>
    </row>
    <row r="10" spans="1:23" hidden="1" x14ac:dyDescent="0.25">
      <c r="A10" t="s">
        <v>21</v>
      </c>
      <c r="B10">
        <v>95032701960</v>
      </c>
      <c r="C10" s="1">
        <v>77</v>
      </c>
      <c r="D10" s="1">
        <v>85</v>
      </c>
      <c r="E10" s="1"/>
      <c r="F10" s="1"/>
      <c r="G10" s="1"/>
      <c r="H10" s="1"/>
      <c r="I10" s="1">
        <v>96</v>
      </c>
      <c r="J10" s="1"/>
      <c r="K10" s="1"/>
      <c r="L10" s="1"/>
      <c r="M10" s="1"/>
      <c r="N10" s="1"/>
      <c r="O10" s="1"/>
      <c r="P10" s="1"/>
      <c r="Q10" s="1">
        <v>96</v>
      </c>
      <c r="R10" s="1"/>
      <c r="S10" s="1">
        <v>77</v>
      </c>
      <c r="T10" s="1"/>
      <c r="U10" s="1"/>
      <c r="V10" s="4" t="str">
        <f t="shared" si="1"/>
        <v>K</v>
      </c>
      <c r="W10" s="4">
        <f t="shared" si="2"/>
        <v>0</v>
      </c>
    </row>
    <row r="11" spans="1:23" hidden="1" x14ac:dyDescent="0.25">
      <c r="A11" t="s">
        <v>21</v>
      </c>
      <c r="B11">
        <v>95040412034</v>
      </c>
      <c r="C11" s="1">
        <v>93</v>
      </c>
      <c r="D11" s="1">
        <v>67</v>
      </c>
      <c r="E11" s="1"/>
      <c r="F11" s="1"/>
      <c r="G11" s="1"/>
      <c r="H11" s="1"/>
      <c r="I11" s="1">
        <v>84</v>
      </c>
      <c r="J11" s="1"/>
      <c r="K11" s="1"/>
      <c r="L11" s="1"/>
      <c r="M11" s="1"/>
      <c r="N11" s="1"/>
      <c r="O11" s="1"/>
      <c r="P11" s="1"/>
      <c r="Q11" s="1">
        <v>86</v>
      </c>
      <c r="R11" s="1"/>
      <c r="S11" s="1">
        <v>73</v>
      </c>
      <c r="T11" s="1"/>
      <c r="U11" s="1"/>
      <c r="V11" s="4" t="str">
        <f t="shared" si="1"/>
        <v>M</v>
      </c>
      <c r="W11" s="4">
        <f t="shared" si="2"/>
        <v>0</v>
      </c>
    </row>
    <row r="12" spans="1:23" hidden="1" x14ac:dyDescent="0.25">
      <c r="A12" t="s">
        <v>21</v>
      </c>
      <c r="B12">
        <v>95040908766</v>
      </c>
      <c r="C12" s="1">
        <v>57</v>
      </c>
      <c r="D12" s="1">
        <v>47</v>
      </c>
      <c r="E12" s="1"/>
      <c r="F12" s="1"/>
      <c r="G12" s="1"/>
      <c r="H12" s="1"/>
      <c r="I12" s="1">
        <v>87</v>
      </c>
      <c r="J12" s="1"/>
      <c r="K12" s="1"/>
      <c r="L12" s="1"/>
      <c r="M12" s="1"/>
      <c r="N12" s="1"/>
      <c r="O12" s="1"/>
      <c r="P12" s="1"/>
      <c r="Q12" s="1">
        <v>40</v>
      </c>
      <c r="R12" s="1"/>
      <c r="S12" s="1">
        <v>43</v>
      </c>
      <c r="T12" s="1"/>
      <c r="U12" s="1"/>
      <c r="V12" s="4" t="str">
        <f t="shared" si="1"/>
        <v>K</v>
      </c>
      <c r="W12" s="4">
        <f t="shared" si="2"/>
        <v>0</v>
      </c>
    </row>
    <row r="13" spans="1:23" hidden="1" x14ac:dyDescent="0.25">
      <c r="A13" t="s">
        <v>21</v>
      </c>
      <c r="B13">
        <v>95041309368</v>
      </c>
      <c r="C13" s="1">
        <v>60</v>
      </c>
      <c r="D13" s="1"/>
      <c r="E13" s="1"/>
      <c r="F13" s="1"/>
      <c r="G13" s="1"/>
      <c r="H13" s="1"/>
      <c r="I13" s="1">
        <v>96</v>
      </c>
      <c r="J13" s="1">
        <v>89</v>
      </c>
      <c r="K13" s="1"/>
      <c r="L13" s="1"/>
      <c r="M13" s="1"/>
      <c r="N13" s="1"/>
      <c r="O13" s="1"/>
      <c r="P13" s="1"/>
      <c r="Q13" s="1">
        <v>70</v>
      </c>
      <c r="R13" s="1"/>
      <c r="S13" s="1">
        <v>76</v>
      </c>
      <c r="T13" s="1"/>
      <c r="U13" s="1"/>
      <c r="V13" s="4" t="str">
        <f t="shared" si="1"/>
        <v>K</v>
      </c>
      <c r="W13" s="4">
        <f t="shared" si="2"/>
        <v>0</v>
      </c>
    </row>
    <row r="14" spans="1:23" x14ac:dyDescent="0.25">
      <c r="A14" t="s">
        <v>21</v>
      </c>
      <c r="B14">
        <v>95052600643</v>
      </c>
      <c r="C14" s="1"/>
      <c r="D14" s="1"/>
      <c r="E14" s="1"/>
      <c r="F14" s="1">
        <v>90</v>
      </c>
      <c r="G14" s="1"/>
      <c r="H14" s="1"/>
      <c r="I14" s="1">
        <v>100</v>
      </c>
      <c r="J14" s="1">
        <v>100</v>
      </c>
      <c r="K14" s="1"/>
      <c r="L14" s="1"/>
      <c r="M14" s="1"/>
      <c r="N14" s="1"/>
      <c r="O14" s="1">
        <v>100</v>
      </c>
      <c r="P14" s="1"/>
      <c r="Q14" s="1">
        <v>98</v>
      </c>
      <c r="R14" s="1">
        <v>86</v>
      </c>
      <c r="S14" s="1">
        <v>80</v>
      </c>
      <c r="T14" s="1"/>
      <c r="U14" s="1"/>
      <c r="V14" s="4" t="str">
        <f t="shared" si="1"/>
        <v>K</v>
      </c>
      <c r="W14" s="4">
        <f t="shared" si="2"/>
        <v>3</v>
      </c>
    </row>
    <row r="15" spans="1:23" hidden="1" x14ac:dyDescent="0.25">
      <c r="A15" t="s">
        <v>21</v>
      </c>
      <c r="B15">
        <v>95061500402</v>
      </c>
      <c r="C15" s="1">
        <v>95</v>
      </c>
      <c r="D15" s="1">
        <v>88</v>
      </c>
      <c r="E15" s="1"/>
      <c r="F15" s="1"/>
      <c r="G15" s="1"/>
      <c r="H15" s="1"/>
      <c r="I15" s="1">
        <v>92</v>
      </c>
      <c r="J15" s="1"/>
      <c r="K15" s="1"/>
      <c r="L15" s="1"/>
      <c r="M15" s="1"/>
      <c r="N15" s="1"/>
      <c r="O15" s="1"/>
      <c r="P15" s="1"/>
      <c r="Q15" s="1">
        <v>92</v>
      </c>
      <c r="R15" s="1"/>
      <c r="S15" s="1">
        <v>79</v>
      </c>
      <c r="T15" s="1"/>
      <c r="U15" s="1"/>
      <c r="V15" s="4" t="str">
        <f t="shared" si="1"/>
        <v>K</v>
      </c>
      <c r="W15" s="4">
        <f t="shared" si="2"/>
        <v>0</v>
      </c>
    </row>
    <row r="16" spans="1:23" hidden="1" x14ac:dyDescent="0.25">
      <c r="A16" t="s">
        <v>21</v>
      </c>
      <c r="B16">
        <v>95061702842</v>
      </c>
      <c r="C16" s="1">
        <v>75</v>
      </c>
      <c r="D16" s="1">
        <v>67</v>
      </c>
      <c r="E16" s="1"/>
      <c r="F16" s="1"/>
      <c r="G16" s="1"/>
      <c r="H16" s="1"/>
      <c r="I16" s="1">
        <v>91</v>
      </c>
      <c r="J16" s="1"/>
      <c r="K16" s="1"/>
      <c r="L16" s="1"/>
      <c r="M16" s="1"/>
      <c r="N16" s="1"/>
      <c r="O16" s="1"/>
      <c r="P16" s="1"/>
      <c r="Q16" s="1">
        <v>88</v>
      </c>
      <c r="R16" s="1"/>
      <c r="S16" s="1">
        <v>59</v>
      </c>
      <c r="T16" s="1"/>
      <c r="U16" s="1"/>
      <c r="V16" s="4" t="str">
        <f t="shared" si="1"/>
        <v>K</v>
      </c>
      <c r="W16" s="4">
        <f t="shared" si="2"/>
        <v>0</v>
      </c>
    </row>
    <row r="17" spans="1:23" hidden="1" x14ac:dyDescent="0.25">
      <c r="A17" t="s">
        <v>21</v>
      </c>
      <c r="B17">
        <v>95062301712</v>
      </c>
      <c r="C17" s="1">
        <v>85</v>
      </c>
      <c r="D17" s="1">
        <v>83</v>
      </c>
      <c r="E17" s="1">
        <v>48</v>
      </c>
      <c r="F17" s="1"/>
      <c r="G17" s="1"/>
      <c r="H17" s="1"/>
      <c r="I17" s="1">
        <v>94</v>
      </c>
      <c r="J17" s="1"/>
      <c r="K17" s="1"/>
      <c r="L17" s="1"/>
      <c r="M17" s="1"/>
      <c r="N17" s="1"/>
      <c r="O17" s="1"/>
      <c r="P17" s="1"/>
      <c r="Q17" s="1">
        <v>92</v>
      </c>
      <c r="R17" s="1"/>
      <c r="S17" s="1">
        <v>56</v>
      </c>
      <c r="T17" s="1"/>
      <c r="U17" s="1"/>
      <c r="V17" s="4" t="str">
        <f t="shared" si="1"/>
        <v>M</v>
      </c>
      <c r="W17" s="4">
        <f t="shared" si="2"/>
        <v>0</v>
      </c>
    </row>
    <row r="18" spans="1:23" hidden="1" x14ac:dyDescent="0.25">
      <c r="A18" t="s">
        <v>21</v>
      </c>
      <c r="B18">
        <v>95071508265</v>
      </c>
      <c r="C18" s="1">
        <v>62</v>
      </c>
      <c r="D18" s="1">
        <v>48</v>
      </c>
      <c r="E18" s="1"/>
      <c r="F18" s="1"/>
      <c r="G18" s="1"/>
      <c r="H18" s="1"/>
      <c r="I18" s="1">
        <v>85</v>
      </c>
      <c r="J18" s="1"/>
      <c r="K18" s="1"/>
      <c r="L18" s="1"/>
      <c r="M18" s="1"/>
      <c r="N18" s="1"/>
      <c r="O18" s="1"/>
      <c r="P18" s="1"/>
      <c r="Q18" s="1">
        <v>58</v>
      </c>
      <c r="R18" s="1"/>
      <c r="S18" s="1">
        <v>59</v>
      </c>
      <c r="T18" s="1"/>
      <c r="U18" s="1"/>
      <c r="V18" s="4" t="str">
        <f t="shared" si="1"/>
        <v>K</v>
      </c>
      <c r="W18" s="4">
        <f t="shared" si="2"/>
        <v>0</v>
      </c>
    </row>
    <row r="19" spans="1:23" hidden="1" x14ac:dyDescent="0.25">
      <c r="A19" t="s">
        <v>21</v>
      </c>
      <c r="B19">
        <v>95071807500</v>
      </c>
      <c r="C19" s="1">
        <v>68</v>
      </c>
      <c r="D19" s="1">
        <v>62</v>
      </c>
      <c r="E19" s="1"/>
      <c r="F19" s="1"/>
      <c r="G19" s="1"/>
      <c r="H19" s="1"/>
      <c r="I19" s="1">
        <v>99</v>
      </c>
      <c r="J19" s="1">
        <v>93</v>
      </c>
      <c r="K19" s="1"/>
      <c r="L19" s="1"/>
      <c r="M19" s="1"/>
      <c r="N19" s="1"/>
      <c r="O19" s="1"/>
      <c r="P19" s="1"/>
      <c r="Q19" s="1">
        <v>78</v>
      </c>
      <c r="R19" s="1"/>
      <c r="S19" s="1">
        <v>54</v>
      </c>
      <c r="T19" s="1"/>
      <c r="U19" s="1"/>
      <c r="V19" s="4" t="str">
        <f t="shared" si="1"/>
        <v>K</v>
      </c>
      <c r="W19" s="4">
        <f t="shared" si="2"/>
        <v>0</v>
      </c>
    </row>
    <row r="20" spans="1:23" hidden="1" x14ac:dyDescent="0.25">
      <c r="A20" t="s">
        <v>21</v>
      </c>
      <c r="B20">
        <v>95072900844</v>
      </c>
      <c r="C20" s="1">
        <v>55</v>
      </c>
      <c r="D20" s="1">
        <v>62</v>
      </c>
      <c r="E20" s="1"/>
      <c r="F20" s="1"/>
      <c r="G20" s="1"/>
      <c r="H20" s="1"/>
      <c r="I20" s="1">
        <v>96</v>
      </c>
      <c r="J20" s="1">
        <v>86</v>
      </c>
      <c r="K20" s="1"/>
      <c r="L20" s="1"/>
      <c r="M20" s="1"/>
      <c r="N20" s="1"/>
      <c r="O20" s="1"/>
      <c r="P20" s="1"/>
      <c r="Q20" s="1">
        <v>92</v>
      </c>
      <c r="R20" s="1"/>
      <c r="S20" s="1">
        <v>73</v>
      </c>
      <c r="T20" s="1"/>
      <c r="U20" s="1"/>
      <c r="V20" s="4" t="str">
        <f t="shared" si="1"/>
        <v>K</v>
      </c>
      <c r="W20" s="4">
        <f t="shared" si="2"/>
        <v>0</v>
      </c>
    </row>
    <row r="21" spans="1:23" hidden="1" x14ac:dyDescent="0.25">
      <c r="A21" t="s">
        <v>21</v>
      </c>
      <c r="B21">
        <v>95073111506</v>
      </c>
      <c r="C21" s="1">
        <v>68</v>
      </c>
      <c r="D21" s="1">
        <v>45</v>
      </c>
      <c r="E21" s="1"/>
      <c r="F21" s="1"/>
      <c r="G21" s="1"/>
      <c r="H21" s="1"/>
      <c r="I21" s="1">
        <v>92</v>
      </c>
      <c r="J21" s="1"/>
      <c r="K21" s="1"/>
      <c r="L21" s="1"/>
      <c r="M21" s="1"/>
      <c r="N21" s="1"/>
      <c r="O21" s="1"/>
      <c r="P21" s="1"/>
      <c r="Q21" s="1">
        <v>78</v>
      </c>
      <c r="R21" s="1"/>
      <c r="S21" s="1">
        <v>56</v>
      </c>
      <c r="T21" s="1"/>
      <c r="U21" s="1"/>
      <c r="V21" s="4" t="str">
        <f t="shared" si="1"/>
        <v>K</v>
      </c>
      <c r="W21" s="4">
        <f t="shared" si="2"/>
        <v>0</v>
      </c>
    </row>
    <row r="22" spans="1:23" hidden="1" x14ac:dyDescent="0.25">
      <c r="A22" t="s">
        <v>21</v>
      </c>
      <c r="B22">
        <v>95080409087</v>
      </c>
      <c r="C22" s="1">
        <v>78</v>
      </c>
      <c r="D22" s="1"/>
      <c r="E22" s="1"/>
      <c r="F22" s="1"/>
      <c r="G22" s="1"/>
      <c r="H22" s="1"/>
      <c r="I22" s="1">
        <v>95</v>
      </c>
      <c r="J22" s="1">
        <v>77</v>
      </c>
      <c r="K22" s="1"/>
      <c r="L22" s="1"/>
      <c r="M22" s="1"/>
      <c r="N22" s="1"/>
      <c r="O22" s="1"/>
      <c r="P22" s="1"/>
      <c r="Q22" s="1">
        <v>64</v>
      </c>
      <c r="R22" s="1"/>
      <c r="S22" s="1">
        <v>84</v>
      </c>
      <c r="T22" s="1"/>
      <c r="U22" s="1"/>
      <c r="V22" s="4" t="str">
        <f t="shared" si="1"/>
        <v>K</v>
      </c>
      <c r="W22" s="4">
        <f t="shared" si="2"/>
        <v>0</v>
      </c>
    </row>
    <row r="23" spans="1:23" hidden="1" x14ac:dyDescent="0.25">
      <c r="A23" t="s">
        <v>21</v>
      </c>
      <c r="B23">
        <v>95081008322</v>
      </c>
      <c r="C23" s="1">
        <v>72</v>
      </c>
      <c r="D23" s="1">
        <v>68</v>
      </c>
      <c r="E23" s="1"/>
      <c r="F23" s="1"/>
      <c r="G23" s="1"/>
      <c r="H23" s="1"/>
      <c r="I23" s="1">
        <v>92</v>
      </c>
      <c r="J23" s="1"/>
      <c r="K23" s="1"/>
      <c r="L23" s="1"/>
      <c r="M23" s="1"/>
      <c r="N23" s="1"/>
      <c r="O23" s="1"/>
      <c r="P23" s="1"/>
      <c r="Q23" s="1">
        <v>70</v>
      </c>
      <c r="R23" s="1"/>
      <c r="S23" s="1">
        <v>64</v>
      </c>
      <c r="T23" s="1"/>
      <c r="U23" s="1"/>
      <c r="V23" s="4" t="str">
        <f t="shared" si="1"/>
        <v>K</v>
      </c>
      <c r="W23" s="4">
        <f t="shared" si="2"/>
        <v>0</v>
      </c>
    </row>
    <row r="24" spans="1:23" hidden="1" x14ac:dyDescent="0.25">
      <c r="A24" t="s">
        <v>21</v>
      </c>
      <c r="B24">
        <v>95081802841</v>
      </c>
      <c r="C24" s="1">
        <v>55</v>
      </c>
      <c r="D24" s="1">
        <v>50</v>
      </c>
      <c r="E24" s="1"/>
      <c r="F24" s="1"/>
      <c r="G24" s="1"/>
      <c r="H24" s="1"/>
      <c r="I24" s="1">
        <v>84</v>
      </c>
      <c r="J24" s="1"/>
      <c r="K24" s="1"/>
      <c r="L24" s="1"/>
      <c r="M24" s="1"/>
      <c r="N24" s="1"/>
      <c r="O24" s="1"/>
      <c r="P24" s="1"/>
      <c r="Q24" s="1">
        <v>58</v>
      </c>
      <c r="R24" s="1"/>
      <c r="S24" s="1">
        <v>54</v>
      </c>
      <c r="T24" s="1"/>
      <c r="U24" s="1"/>
      <c r="V24" s="4" t="str">
        <f t="shared" si="1"/>
        <v>K</v>
      </c>
      <c r="W24" s="4">
        <f t="shared" si="2"/>
        <v>0</v>
      </c>
    </row>
    <row r="25" spans="1:23" hidden="1" x14ac:dyDescent="0.25">
      <c r="A25" t="s">
        <v>21</v>
      </c>
      <c r="B25">
        <v>95082400949</v>
      </c>
      <c r="C25" s="1">
        <v>67</v>
      </c>
      <c r="D25" s="1">
        <v>60</v>
      </c>
      <c r="E25" s="1"/>
      <c r="F25" s="1"/>
      <c r="G25" s="1"/>
      <c r="H25" s="1"/>
      <c r="I25" s="1">
        <v>92</v>
      </c>
      <c r="J25" s="1"/>
      <c r="K25" s="1"/>
      <c r="L25" s="1"/>
      <c r="M25" s="1"/>
      <c r="N25" s="1"/>
      <c r="O25" s="1"/>
      <c r="P25" s="1"/>
      <c r="Q25" s="1">
        <v>76</v>
      </c>
      <c r="R25" s="1"/>
      <c r="S25" s="1">
        <v>50</v>
      </c>
      <c r="T25" s="1"/>
      <c r="U25" s="1"/>
      <c r="V25" s="4" t="str">
        <f t="shared" si="1"/>
        <v>K</v>
      </c>
      <c r="W25" s="4">
        <f t="shared" si="2"/>
        <v>0</v>
      </c>
    </row>
    <row r="26" spans="1:23" hidden="1" x14ac:dyDescent="0.25">
      <c r="A26" t="s">
        <v>21</v>
      </c>
      <c r="B26">
        <v>95082502641</v>
      </c>
      <c r="C26" s="1">
        <v>45</v>
      </c>
      <c r="D26" s="1">
        <v>30</v>
      </c>
      <c r="E26" s="1"/>
      <c r="F26" s="1"/>
      <c r="G26" s="1"/>
      <c r="H26" s="1"/>
      <c r="I26" s="1">
        <v>61</v>
      </c>
      <c r="J26" s="1"/>
      <c r="K26" s="1"/>
      <c r="L26" s="1"/>
      <c r="M26" s="1"/>
      <c r="N26" s="1"/>
      <c r="O26" s="1"/>
      <c r="P26" s="1"/>
      <c r="Q26" s="1">
        <v>50</v>
      </c>
      <c r="R26" s="1"/>
      <c r="S26" s="1">
        <v>33</v>
      </c>
      <c r="T26" s="1"/>
      <c r="U26" s="1"/>
      <c r="V26" s="4" t="str">
        <f t="shared" si="1"/>
        <v>K</v>
      </c>
      <c r="W26" s="4">
        <f t="shared" si="2"/>
        <v>0</v>
      </c>
    </row>
    <row r="27" spans="1:23" hidden="1" x14ac:dyDescent="0.25">
      <c r="A27" t="s">
        <v>21</v>
      </c>
      <c r="B27">
        <v>95090501360</v>
      </c>
      <c r="C27" s="1">
        <v>83</v>
      </c>
      <c r="D27" s="1">
        <v>50</v>
      </c>
      <c r="E27" s="1"/>
      <c r="F27" s="1"/>
      <c r="G27" s="1"/>
      <c r="H27" s="1"/>
      <c r="I27" s="1">
        <v>100</v>
      </c>
      <c r="J27" s="1">
        <v>83</v>
      </c>
      <c r="K27" s="1"/>
      <c r="L27" s="1"/>
      <c r="M27" s="1"/>
      <c r="N27" s="1"/>
      <c r="O27" s="1"/>
      <c r="P27" s="1"/>
      <c r="Q27" s="1">
        <v>62</v>
      </c>
      <c r="R27" s="1"/>
      <c r="S27" s="1">
        <v>76</v>
      </c>
      <c r="T27" s="1"/>
      <c r="U27" s="1"/>
      <c r="V27" s="4" t="str">
        <f t="shared" si="1"/>
        <v>K</v>
      </c>
      <c r="W27" s="4">
        <f t="shared" si="2"/>
        <v>1</v>
      </c>
    </row>
    <row r="28" spans="1:23" hidden="1" x14ac:dyDescent="0.25">
      <c r="A28" t="s">
        <v>21</v>
      </c>
      <c r="B28">
        <v>95091604864</v>
      </c>
      <c r="C28" s="1">
        <v>80</v>
      </c>
      <c r="D28" s="1"/>
      <c r="E28" s="1"/>
      <c r="F28" s="1"/>
      <c r="G28" s="1"/>
      <c r="H28" s="1"/>
      <c r="I28" s="1">
        <v>99</v>
      </c>
      <c r="J28" s="1">
        <v>83</v>
      </c>
      <c r="K28" s="1"/>
      <c r="L28" s="1"/>
      <c r="M28" s="1"/>
      <c r="N28" s="1"/>
      <c r="O28" s="1"/>
      <c r="P28" s="1"/>
      <c r="Q28" s="1">
        <v>72</v>
      </c>
      <c r="R28" s="1"/>
      <c r="S28" s="1">
        <v>84</v>
      </c>
      <c r="T28" s="1"/>
      <c r="U28" s="1"/>
      <c r="V28" s="4" t="str">
        <f t="shared" si="1"/>
        <v>K</v>
      </c>
      <c r="W28" s="4">
        <f t="shared" si="2"/>
        <v>0</v>
      </c>
    </row>
    <row r="29" spans="1:23" hidden="1" x14ac:dyDescent="0.25">
      <c r="A29" t="s">
        <v>21</v>
      </c>
      <c r="B29">
        <v>95110304166</v>
      </c>
      <c r="C29" s="1">
        <v>70</v>
      </c>
      <c r="D29" s="1">
        <v>60</v>
      </c>
      <c r="E29" s="1"/>
      <c r="F29" s="1"/>
      <c r="G29" s="1"/>
      <c r="H29" s="1"/>
      <c r="I29" s="1">
        <v>91</v>
      </c>
      <c r="J29" s="1"/>
      <c r="K29" s="1"/>
      <c r="L29" s="1"/>
      <c r="M29" s="1"/>
      <c r="N29" s="1"/>
      <c r="O29" s="1"/>
      <c r="P29" s="1"/>
      <c r="Q29" s="1">
        <v>80</v>
      </c>
      <c r="R29" s="1"/>
      <c r="S29" s="1">
        <v>74</v>
      </c>
      <c r="T29" s="1"/>
      <c r="U29" s="1"/>
      <c r="V29" s="4" t="str">
        <f t="shared" si="1"/>
        <v>K</v>
      </c>
      <c r="W29" s="4">
        <f t="shared" si="2"/>
        <v>0</v>
      </c>
    </row>
    <row r="30" spans="1:23" hidden="1" x14ac:dyDescent="0.25">
      <c r="A30" t="s">
        <v>21</v>
      </c>
      <c r="B30">
        <v>95110400947</v>
      </c>
      <c r="C30" s="1"/>
      <c r="D30" s="1"/>
      <c r="E30" s="1">
        <v>55</v>
      </c>
      <c r="F30" s="1"/>
      <c r="G30" s="1"/>
      <c r="H30" s="1"/>
      <c r="I30" s="1">
        <v>96</v>
      </c>
      <c r="J30" s="1">
        <v>86</v>
      </c>
      <c r="K30" s="1"/>
      <c r="L30" s="1"/>
      <c r="M30" s="1"/>
      <c r="N30" s="1"/>
      <c r="O30" s="1"/>
      <c r="P30" s="1"/>
      <c r="Q30" s="1">
        <v>86</v>
      </c>
      <c r="R30" s="1"/>
      <c r="S30" s="1">
        <v>64</v>
      </c>
      <c r="T30" s="1"/>
      <c r="U30" s="1"/>
      <c r="V30" s="4" t="str">
        <f t="shared" si="1"/>
        <v>K</v>
      </c>
      <c r="W30" s="4">
        <f t="shared" si="2"/>
        <v>0</v>
      </c>
    </row>
    <row r="31" spans="1:23" hidden="1" x14ac:dyDescent="0.25">
      <c r="A31" t="s">
        <v>21</v>
      </c>
      <c r="B31">
        <v>95111004447</v>
      </c>
      <c r="C31" s="1">
        <v>73</v>
      </c>
      <c r="D31" s="1">
        <v>78</v>
      </c>
      <c r="E31" s="1"/>
      <c r="F31" s="1"/>
      <c r="G31" s="1"/>
      <c r="H31" s="1"/>
      <c r="I31" s="1">
        <v>96</v>
      </c>
      <c r="J31" s="1"/>
      <c r="K31" s="1"/>
      <c r="L31" s="1"/>
      <c r="M31" s="1"/>
      <c r="N31" s="1"/>
      <c r="O31" s="1"/>
      <c r="P31" s="1"/>
      <c r="Q31" s="1">
        <v>82</v>
      </c>
      <c r="R31" s="1"/>
      <c r="S31" s="1">
        <v>60</v>
      </c>
      <c r="T31" s="1"/>
      <c r="U31" s="1"/>
      <c r="V31" s="4" t="str">
        <f t="shared" si="1"/>
        <v>K</v>
      </c>
      <c r="W31" s="4">
        <f t="shared" si="2"/>
        <v>0</v>
      </c>
    </row>
    <row r="32" spans="1:23" hidden="1" x14ac:dyDescent="0.25">
      <c r="A32" t="s">
        <v>21</v>
      </c>
      <c r="B32">
        <v>95112301543</v>
      </c>
      <c r="C32" s="1">
        <v>80</v>
      </c>
      <c r="D32" s="1">
        <v>60</v>
      </c>
      <c r="E32" s="1"/>
      <c r="F32" s="1"/>
      <c r="G32" s="1"/>
      <c r="H32" s="1"/>
      <c r="I32" s="1">
        <v>88</v>
      </c>
      <c r="J32" s="1">
        <v>67</v>
      </c>
      <c r="K32" s="1"/>
      <c r="L32" s="1"/>
      <c r="M32" s="1"/>
      <c r="N32" s="1"/>
      <c r="O32" s="1"/>
      <c r="P32" s="1"/>
      <c r="Q32" s="1">
        <v>80</v>
      </c>
      <c r="R32" s="1"/>
      <c r="S32" s="1">
        <v>63</v>
      </c>
      <c r="T32" s="1"/>
      <c r="U32" s="1"/>
      <c r="V32" s="4" t="str">
        <f t="shared" si="1"/>
        <v>K</v>
      </c>
      <c r="W32" s="4">
        <f t="shared" si="2"/>
        <v>0</v>
      </c>
    </row>
    <row r="33" spans="1:23" hidden="1" x14ac:dyDescent="0.25">
      <c r="A33" t="s">
        <v>21</v>
      </c>
      <c r="B33">
        <v>95120101108</v>
      </c>
      <c r="C33" s="1">
        <v>93</v>
      </c>
      <c r="D33" s="1">
        <v>88</v>
      </c>
      <c r="E33" s="1"/>
      <c r="F33" s="1"/>
      <c r="G33" s="1"/>
      <c r="H33" s="1"/>
      <c r="I33" s="1">
        <v>100</v>
      </c>
      <c r="J33" s="1">
        <v>76</v>
      </c>
      <c r="K33" s="1"/>
      <c r="L33" s="1"/>
      <c r="M33" s="1"/>
      <c r="N33" s="1"/>
      <c r="O33" s="1"/>
      <c r="P33" s="1"/>
      <c r="Q33" s="1">
        <v>92</v>
      </c>
      <c r="R33" s="1"/>
      <c r="S33" s="1">
        <v>76</v>
      </c>
      <c r="T33" s="1"/>
      <c r="U33" s="1"/>
      <c r="V33" s="4" t="str">
        <f t="shared" si="1"/>
        <v>K</v>
      </c>
      <c r="W33" s="4">
        <f t="shared" si="2"/>
        <v>1</v>
      </c>
    </row>
    <row r="34" spans="1:23" hidden="1" x14ac:dyDescent="0.25">
      <c r="A34" t="s">
        <v>21</v>
      </c>
      <c r="B34">
        <v>95120600768</v>
      </c>
      <c r="C34" s="1">
        <v>85</v>
      </c>
      <c r="D34" s="1">
        <v>93</v>
      </c>
      <c r="E34" s="1">
        <v>82</v>
      </c>
      <c r="F34" s="1"/>
      <c r="G34" s="1"/>
      <c r="H34" s="1"/>
      <c r="I34" s="1">
        <v>96</v>
      </c>
      <c r="J34" s="1"/>
      <c r="K34" s="1"/>
      <c r="L34" s="1"/>
      <c r="M34" s="1"/>
      <c r="N34" s="1"/>
      <c r="O34" s="1"/>
      <c r="P34" s="1"/>
      <c r="Q34" s="1">
        <v>94</v>
      </c>
      <c r="R34" s="1">
        <v>74</v>
      </c>
      <c r="S34" s="1">
        <v>66</v>
      </c>
      <c r="T34" s="1"/>
      <c r="U34" s="1"/>
      <c r="V34" s="4" t="str">
        <f t="shared" si="1"/>
        <v>K</v>
      </c>
      <c r="W34" s="4">
        <f t="shared" si="2"/>
        <v>0</v>
      </c>
    </row>
    <row r="35" spans="1:23" hidden="1" x14ac:dyDescent="0.25">
      <c r="A35" t="s">
        <v>21</v>
      </c>
      <c r="B35">
        <v>95120903939</v>
      </c>
      <c r="C35" s="1">
        <v>90</v>
      </c>
      <c r="D35" s="1">
        <v>82</v>
      </c>
      <c r="E35" s="1"/>
      <c r="F35" s="1"/>
      <c r="G35" s="1"/>
      <c r="H35" s="1"/>
      <c r="I35" s="1">
        <v>92</v>
      </c>
      <c r="J35" s="1"/>
      <c r="K35" s="1"/>
      <c r="L35" s="1"/>
      <c r="M35" s="1"/>
      <c r="N35" s="1"/>
      <c r="O35" s="1"/>
      <c r="P35" s="1"/>
      <c r="Q35" s="1">
        <v>86</v>
      </c>
      <c r="R35" s="1"/>
      <c r="S35" s="1">
        <v>63</v>
      </c>
      <c r="T35" s="1"/>
      <c r="U35" s="1"/>
      <c r="V35" s="4" t="str">
        <f t="shared" ref="V35:V66" si="3">IF(MOD(LEFT(RIGHT(B35,2)*1,1),2)=0,"K","M")</f>
        <v>M</v>
      </c>
      <c r="W35" s="4">
        <f t="shared" si="2"/>
        <v>0</v>
      </c>
    </row>
    <row r="36" spans="1:23" hidden="1" x14ac:dyDescent="0.25">
      <c r="A36" t="s">
        <v>21</v>
      </c>
      <c r="B36">
        <v>95122401008</v>
      </c>
      <c r="C36" s="1">
        <v>87</v>
      </c>
      <c r="D36" s="1"/>
      <c r="E36" s="1"/>
      <c r="F36" s="1"/>
      <c r="G36" s="1"/>
      <c r="H36" s="1"/>
      <c r="I36" s="1">
        <v>100</v>
      </c>
      <c r="J36" s="1"/>
      <c r="K36" s="1"/>
      <c r="L36" s="1"/>
      <c r="M36" s="1"/>
      <c r="N36" s="1"/>
      <c r="O36" s="1"/>
      <c r="P36" s="1"/>
      <c r="Q36" s="1">
        <v>82</v>
      </c>
      <c r="R36" s="1"/>
      <c r="S36" s="1">
        <v>79</v>
      </c>
      <c r="T36" s="1">
        <v>73</v>
      </c>
      <c r="U36" s="1">
        <v>64</v>
      </c>
      <c r="V36" s="4" t="str">
        <f t="shared" si="3"/>
        <v>K</v>
      </c>
      <c r="W36" s="4">
        <f t="shared" si="2"/>
        <v>1</v>
      </c>
    </row>
    <row r="37" spans="1:23" hidden="1" x14ac:dyDescent="0.25">
      <c r="A37" t="s">
        <v>22</v>
      </c>
      <c r="B37">
        <v>95011505013</v>
      </c>
      <c r="C37" s="1"/>
      <c r="D37" s="1"/>
      <c r="E37" s="1"/>
      <c r="F37" s="1"/>
      <c r="G37" s="1"/>
      <c r="H37" s="1"/>
      <c r="I37" s="1">
        <v>93</v>
      </c>
      <c r="J37" s="1">
        <v>60</v>
      </c>
      <c r="K37" s="1"/>
      <c r="L37" s="1"/>
      <c r="M37" s="1"/>
      <c r="N37" s="1"/>
      <c r="O37" s="1"/>
      <c r="P37" s="1"/>
      <c r="Q37" s="1">
        <v>46</v>
      </c>
      <c r="R37" s="1"/>
      <c r="S37" s="1">
        <v>60</v>
      </c>
      <c r="T37" s="1">
        <v>75</v>
      </c>
      <c r="U37" s="1"/>
      <c r="V37" s="4" t="str">
        <f t="shared" si="3"/>
        <v>M</v>
      </c>
      <c r="W37" s="4">
        <f t="shared" si="2"/>
        <v>0</v>
      </c>
    </row>
    <row r="38" spans="1:23" hidden="1" x14ac:dyDescent="0.25">
      <c r="A38" t="s">
        <v>22</v>
      </c>
      <c r="B38">
        <v>95012403389</v>
      </c>
      <c r="C38" s="1"/>
      <c r="D38" s="1"/>
      <c r="E38" s="1"/>
      <c r="F38" s="1"/>
      <c r="G38" s="1"/>
      <c r="H38" s="1"/>
      <c r="I38" s="1">
        <v>96</v>
      </c>
      <c r="J38" s="1">
        <v>87</v>
      </c>
      <c r="K38" s="1"/>
      <c r="L38" s="1"/>
      <c r="M38" s="1"/>
      <c r="N38" s="1"/>
      <c r="O38" s="1"/>
      <c r="P38" s="1"/>
      <c r="Q38" s="1">
        <v>50</v>
      </c>
      <c r="R38" s="1"/>
      <c r="S38" s="1">
        <v>40</v>
      </c>
      <c r="T38" s="1">
        <v>70</v>
      </c>
      <c r="U38" s="1">
        <v>44</v>
      </c>
      <c r="V38" s="4" t="str">
        <f t="shared" si="3"/>
        <v>K</v>
      </c>
      <c r="W38" s="4">
        <f t="shared" si="2"/>
        <v>0</v>
      </c>
    </row>
    <row r="39" spans="1:23" hidden="1" x14ac:dyDescent="0.25">
      <c r="A39" t="s">
        <v>22</v>
      </c>
      <c r="B39">
        <v>95020804428</v>
      </c>
      <c r="C39" s="1"/>
      <c r="D39" s="1"/>
      <c r="E39" s="1"/>
      <c r="F39" s="1"/>
      <c r="G39" s="1">
        <v>92</v>
      </c>
      <c r="H39" s="1"/>
      <c r="I39" s="1">
        <v>100</v>
      </c>
      <c r="J39" s="1">
        <v>81</v>
      </c>
      <c r="K39" s="1"/>
      <c r="L39" s="1"/>
      <c r="M39" s="1"/>
      <c r="N39" s="1"/>
      <c r="O39" s="1"/>
      <c r="P39" s="1"/>
      <c r="Q39" s="1">
        <v>88</v>
      </c>
      <c r="R39" s="1"/>
      <c r="S39" s="1">
        <v>57</v>
      </c>
      <c r="T39" s="1">
        <v>70</v>
      </c>
      <c r="U39" s="1"/>
      <c r="V39" s="4" t="str">
        <f t="shared" si="3"/>
        <v>K</v>
      </c>
      <c r="W39" s="4">
        <f t="shared" si="2"/>
        <v>1</v>
      </c>
    </row>
    <row r="40" spans="1:23" hidden="1" x14ac:dyDescent="0.25">
      <c r="A40" t="s">
        <v>22</v>
      </c>
      <c r="B40">
        <v>95021807901</v>
      </c>
      <c r="C40" s="1"/>
      <c r="D40" s="1"/>
      <c r="E40" s="1"/>
      <c r="F40" s="1"/>
      <c r="G40" s="1">
        <v>86</v>
      </c>
      <c r="H40" s="1"/>
      <c r="I40" s="1">
        <v>100</v>
      </c>
      <c r="J40" s="1">
        <v>90</v>
      </c>
      <c r="K40" s="1"/>
      <c r="L40" s="1"/>
      <c r="M40" s="1"/>
      <c r="N40" s="1"/>
      <c r="O40" s="1"/>
      <c r="P40" s="1"/>
      <c r="Q40" s="1">
        <v>70</v>
      </c>
      <c r="R40" s="1"/>
      <c r="S40" s="1">
        <v>56</v>
      </c>
      <c r="T40" s="1">
        <v>68</v>
      </c>
      <c r="U40" s="1">
        <v>78</v>
      </c>
      <c r="V40" s="4" t="str">
        <f t="shared" si="3"/>
        <v>M</v>
      </c>
      <c r="W40" s="4">
        <f t="shared" si="2"/>
        <v>1</v>
      </c>
    </row>
    <row r="41" spans="1:23" hidden="1" x14ac:dyDescent="0.25">
      <c r="A41" t="s">
        <v>22</v>
      </c>
      <c r="B41">
        <v>95022105039</v>
      </c>
      <c r="C41" s="1"/>
      <c r="D41" s="1"/>
      <c r="E41" s="1"/>
      <c r="F41" s="1"/>
      <c r="G41" s="1">
        <v>90</v>
      </c>
      <c r="H41" s="1"/>
      <c r="I41" s="1">
        <v>96</v>
      </c>
      <c r="J41" s="1">
        <v>93</v>
      </c>
      <c r="K41" s="1"/>
      <c r="L41" s="1"/>
      <c r="M41" s="1"/>
      <c r="N41" s="1"/>
      <c r="O41" s="1"/>
      <c r="P41" s="1"/>
      <c r="Q41" s="1">
        <v>86</v>
      </c>
      <c r="R41" s="1">
        <v>36</v>
      </c>
      <c r="S41" s="1">
        <v>53</v>
      </c>
      <c r="T41" s="1">
        <v>73</v>
      </c>
      <c r="U41" s="1">
        <v>100</v>
      </c>
      <c r="V41" s="4" t="str">
        <f t="shared" si="3"/>
        <v>M</v>
      </c>
      <c r="W41" s="4">
        <f t="shared" si="2"/>
        <v>1</v>
      </c>
    </row>
    <row r="42" spans="1:23" hidden="1" x14ac:dyDescent="0.25">
      <c r="A42" t="s">
        <v>22</v>
      </c>
      <c r="B42">
        <v>95031012300</v>
      </c>
      <c r="C42" s="1"/>
      <c r="D42" s="1"/>
      <c r="E42" s="1"/>
      <c r="F42" s="1"/>
      <c r="G42" s="1"/>
      <c r="H42" s="1"/>
      <c r="I42" s="1">
        <v>59</v>
      </c>
      <c r="J42" s="1">
        <v>44</v>
      </c>
      <c r="K42" s="1"/>
      <c r="L42" s="1"/>
      <c r="M42" s="1"/>
      <c r="N42" s="1"/>
      <c r="O42" s="1"/>
      <c r="P42" s="1"/>
      <c r="Q42" s="1">
        <v>34</v>
      </c>
      <c r="R42" s="1"/>
      <c r="S42" s="1">
        <v>30</v>
      </c>
      <c r="T42" s="1">
        <v>53</v>
      </c>
      <c r="U42" s="1">
        <v>34</v>
      </c>
      <c r="V42" s="4" t="str">
        <f t="shared" si="3"/>
        <v>K</v>
      </c>
      <c r="W42" s="4">
        <f t="shared" si="2"/>
        <v>0</v>
      </c>
    </row>
    <row r="43" spans="1:23" hidden="1" x14ac:dyDescent="0.25">
      <c r="A43" t="s">
        <v>22</v>
      </c>
      <c r="B43">
        <v>95032101746</v>
      </c>
      <c r="C43" s="1"/>
      <c r="D43" s="1"/>
      <c r="E43" s="1"/>
      <c r="F43" s="1"/>
      <c r="G43" s="1">
        <v>88</v>
      </c>
      <c r="H43" s="1"/>
      <c r="I43" s="1">
        <v>98</v>
      </c>
      <c r="J43" s="1">
        <v>95</v>
      </c>
      <c r="K43" s="1"/>
      <c r="L43" s="1"/>
      <c r="M43" s="1"/>
      <c r="N43" s="1"/>
      <c r="O43" s="1"/>
      <c r="P43" s="1">
        <v>69</v>
      </c>
      <c r="Q43" s="1">
        <v>68</v>
      </c>
      <c r="R43" s="1"/>
      <c r="S43" s="1">
        <v>70</v>
      </c>
      <c r="T43" s="1">
        <v>80</v>
      </c>
      <c r="U43" s="1">
        <v>72</v>
      </c>
      <c r="V43" s="4" t="str">
        <f t="shared" si="3"/>
        <v>K</v>
      </c>
      <c r="W43" s="4">
        <f t="shared" si="2"/>
        <v>0</v>
      </c>
    </row>
    <row r="44" spans="1:23" hidden="1" x14ac:dyDescent="0.25">
      <c r="A44" t="s">
        <v>22</v>
      </c>
      <c r="B44">
        <v>95032204296</v>
      </c>
      <c r="C44" s="1"/>
      <c r="D44" s="1"/>
      <c r="E44" s="1"/>
      <c r="F44" s="1"/>
      <c r="G44" s="1">
        <v>92</v>
      </c>
      <c r="H44" s="1"/>
      <c r="I44" s="1">
        <v>93</v>
      </c>
      <c r="J44" s="1">
        <v>95</v>
      </c>
      <c r="K44" s="1"/>
      <c r="L44" s="1"/>
      <c r="M44" s="1"/>
      <c r="N44" s="1"/>
      <c r="O44" s="1"/>
      <c r="P44" s="1"/>
      <c r="Q44" s="1">
        <v>56</v>
      </c>
      <c r="R44" s="1"/>
      <c r="S44" s="1">
        <v>79</v>
      </c>
      <c r="T44" s="1">
        <v>55</v>
      </c>
      <c r="U44" s="1">
        <v>72</v>
      </c>
      <c r="V44" s="4" t="str">
        <f t="shared" si="3"/>
        <v>M</v>
      </c>
      <c r="W44" s="4">
        <f t="shared" si="2"/>
        <v>0</v>
      </c>
    </row>
    <row r="45" spans="1:23" hidden="1" x14ac:dyDescent="0.25">
      <c r="A45" t="s">
        <v>22</v>
      </c>
      <c r="B45">
        <v>95042205755</v>
      </c>
      <c r="C45" s="1"/>
      <c r="D45" s="1"/>
      <c r="E45" s="1"/>
      <c r="F45" s="1"/>
      <c r="G45" s="1">
        <v>94</v>
      </c>
      <c r="H45" s="1"/>
      <c r="I45" s="1">
        <v>90</v>
      </c>
      <c r="J45" s="1">
        <v>67</v>
      </c>
      <c r="K45" s="1"/>
      <c r="L45" s="1"/>
      <c r="M45" s="1"/>
      <c r="N45" s="1"/>
      <c r="O45" s="1"/>
      <c r="P45" s="1"/>
      <c r="Q45" s="1">
        <v>40</v>
      </c>
      <c r="R45" s="1"/>
      <c r="S45" s="1">
        <v>80</v>
      </c>
      <c r="T45" s="1">
        <v>60</v>
      </c>
      <c r="U45" s="1"/>
      <c r="V45" s="4" t="str">
        <f t="shared" si="3"/>
        <v>M</v>
      </c>
      <c r="W45" s="4">
        <f t="shared" si="2"/>
        <v>0</v>
      </c>
    </row>
    <row r="46" spans="1:23" hidden="1" x14ac:dyDescent="0.25">
      <c r="A46" t="s">
        <v>22</v>
      </c>
      <c r="B46">
        <v>95050205185</v>
      </c>
      <c r="C46" s="1"/>
      <c r="D46" s="1"/>
      <c r="E46" s="1"/>
      <c r="F46" s="1"/>
      <c r="G46" s="1">
        <v>66</v>
      </c>
      <c r="H46" s="1"/>
      <c r="I46" s="1">
        <v>98</v>
      </c>
      <c r="J46" s="1">
        <v>67</v>
      </c>
      <c r="K46" s="1"/>
      <c r="L46" s="1"/>
      <c r="M46" s="1"/>
      <c r="N46" s="1"/>
      <c r="O46" s="1"/>
      <c r="P46" s="1"/>
      <c r="Q46" s="1">
        <v>50</v>
      </c>
      <c r="R46" s="1"/>
      <c r="S46" s="1">
        <v>54</v>
      </c>
      <c r="T46" s="1">
        <v>80</v>
      </c>
      <c r="U46" s="1">
        <v>68</v>
      </c>
      <c r="V46" s="4" t="str">
        <f t="shared" si="3"/>
        <v>K</v>
      </c>
      <c r="W46" s="4">
        <f t="shared" si="2"/>
        <v>0</v>
      </c>
    </row>
    <row r="47" spans="1:23" hidden="1" x14ac:dyDescent="0.25">
      <c r="A47" t="s">
        <v>22</v>
      </c>
      <c r="B47">
        <v>95050904503</v>
      </c>
      <c r="C47" s="1"/>
      <c r="D47" s="1"/>
      <c r="E47" s="1"/>
      <c r="F47" s="1"/>
      <c r="G47" s="1"/>
      <c r="H47" s="1"/>
      <c r="I47" s="1">
        <v>100</v>
      </c>
      <c r="J47" s="1">
        <v>92</v>
      </c>
      <c r="K47" s="1"/>
      <c r="L47" s="1"/>
      <c r="M47" s="1"/>
      <c r="N47" s="1"/>
      <c r="O47" s="1"/>
      <c r="P47" s="1"/>
      <c r="Q47" s="1">
        <v>70</v>
      </c>
      <c r="R47" s="1"/>
      <c r="S47" s="1">
        <v>63</v>
      </c>
      <c r="T47" s="1">
        <v>45</v>
      </c>
      <c r="U47" s="1"/>
      <c r="V47" s="4" t="str">
        <f t="shared" si="3"/>
        <v>M</v>
      </c>
      <c r="W47" s="4">
        <f t="shared" si="2"/>
        <v>1</v>
      </c>
    </row>
    <row r="48" spans="1:23" hidden="1" x14ac:dyDescent="0.25">
      <c r="A48" t="s">
        <v>22</v>
      </c>
      <c r="B48">
        <v>95051201982</v>
      </c>
      <c r="C48" s="1"/>
      <c r="D48" s="1"/>
      <c r="E48" s="1"/>
      <c r="F48" s="1"/>
      <c r="G48" s="1"/>
      <c r="H48" s="1"/>
      <c r="I48" s="1">
        <v>96</v>
      </c>
      <c r="J48" s="1">
        <v>63</v>
      </c>
      <c r="K48" s="1"/>
      <c r="L48" s="1"/>
      <c r="M48" s="1"/>
      <c r="N48" s="1"/>
      <c r="O48" s="1"/>
      <c r="P48" s="1"/>
      <c r="Q48" s="1">
        <v>64</v>
      </c>
      <c r="R48" s="1"/>
      <c r="S48" s="1">
        <v>63</v>
      </c>
      <c r="T48" s="1">
        <v>58</v>
      </c>
      <c r="U48" s="1">
        <v>48</v>
      </c>
      <c r="V48" s="4" t="str">
        <f t="shared" si="3"/>
        <v>K</v>
      </c>
      <c r="W48" s="4">
        <f t="shared" si="2"/>
        <v>0</v>
      </c>
    </row>
    <row r="49" spans="1:23" hidden="1" x14ac:dyDescent="0.25">
      <c r="A49" t="s">
        <v>22</v>
      </c>
      <c r="B49">
        <v>95052501302</v>
      </c>
      <c r="C49" s="1"/>
      <c r="D49" s="1"/>
      <c r="E49" s="1"/>
      <c r="F49" s="1"/>
      <c r="G49" s="1"/>
      <c r="H49" s="1"/>
      <c r="I49" s="1">
        <v>96</v>
      </c>
      <c r="J49" s="1">
        <v>69</v>
      </c>
      <c r="K49" s="1"/>
      <c r="L49" s="1"/>
      <c r="M49" s="1"/>
      <c r="N49" s="1"/>
      <c r="O49" s="1"/>
      <c r="P49" s="1"/>
      <c r="Q49" s="1">
        <v>68</v>
      </c>
      <c r="R49" s="1"/>
      <c r="S49" s="1">
        <v>51</v>
      </c>
      <c r="T49" s="1">
        <v>70</v>
      </c>
      <c r="U49" s="1">
        <v>38</v>
      </c>
      <c r="V49" s="4" t="str">
        <f t="shared" si="3"/>
        <v>K</v>
      </c>
      <c r="W49" s="4">
        <f t="shared" si="2"/>
        <v>0</v>
      </c>
    </row>
    <row r="50" spans="1:23" hidden="1" x14ac:dyDescent="0.25">
      <c r="A50" t="s">
        <v>22</v>
      </c>
      <c r="B50">
        <v>95060201793</v>
      </c>
      <c r="C50" s="1">
        <v>73</v>
      </c>
      <c r="D50" s="1">
        <v>65</v>
      </c>
      <c r="E50" s="1"/>
      <c r="F50" s="1"/>
      <c r="G50" s="1"/>
      <c r="H50" s="1"/>
      <c r="I50" s="1">
        <v>80</v>
      </c>
      <c r="J50" s="1"/>
      <c r="K50" s="1"/>
      <c r="L50" s="1"/>
      <c r="M50" s="1"/>
      <c r="N50" s="1"/>
      <c r="O50" s="1"/>
      <c r="P50" s="1"/>
      <c r="Q50" s="1">
        <v>52</v>
      </c>
      <c r="R50" s="1"/>
      <c r="S50" s="1">
        <v>56</v>
      </c>
      <c r="T50" s="1"/>
      <c r="U50" s="1"/>
      <c r="V50" s="4" t="str">
        <f t="shared" si="3"/>
        <v>M</v>
      </c>
      <c r="W50" s="4">
        <f t="shared" si="2"/>
        <v>0</v>
      </c>
    </row>
    <row r="51" spans="1:23" hidden="1" x14ac:dyDescent="0.25">
      <c r="A51" t="s">
        <v>22</v>
      </c>
      <c r="B51">
        <v>95062400343</v>
      </c>
      <c r="C51" s="1">
        <v>50</v>
      </c>
      <c r="D51" s="1">
        <v>47</v>
      </c>
      <c r="E51" s="1"/>
      <c r="F51" s="1"/>
      <c r="G51" s="1"/>
      <c r="H51" s="1"/>
      <c r="I51" s="1">
        <v>92</v>
      </c>
      <c r="J51" s="1"/>
      <c r="K51" s="1"/>
      <c r="L51" s="1"/>
      <c r="M51" s="1"/>
      <c r="N51" s="1"/>
      <c r="O51" s="1"/>
      <c r="P51" s="1"/>
      <c r="Q51" s="1">
        <v>58</v>
      </c>
      <c r="R51" s="1"/>
      <c r="S51" s="1">
        <v>51</v>
      </c>
      <c r="T51" s="1"/>
      <c r="U51" s="1"/>
      <c r="V51" s="4" t="str">
        <f t="shared" si="3"/>
        <v>K</v>
      </c>
      <c r="W51" s="4">
        <f t="shared" si="2"/>
        <v>0</v>
      </c>
    </row>
    <row r="52" spans="1:23" hidden="1" x14ac:dyDescent="0.25">
      <c r="A52" t="s">
        <v>22</v>
      </c>
      <c r="B52">
        <v>95070400070</v>
      </c>
      <c r="C52" s="1"/>
      <c r="D52" s="1"/>
      <c r="E52" s="1"/>
      <c r="F52" s="1"/>
      <c r="G52" s="1">
        <v>92</v>
      </c>
      <c r="H52" s="1"/>
      <c r="I52" s="1">
        <v>92</v>
      </c>
      <c r="J52" s="1">
        <v>59</v>
      </c>
      <c r="K52" s="1"/>
      <c r="L52" s="1"/>
      <c r="M52" s="1"/>
      <c r="N52" s="1"/>
      <c r="O52" s="1"/>
      <c r="P52" s="1"/>
      <c r="Q52" s="1">
        <v>72</v>
      </c>
      <c r="R52" s="1"/>
      <c r="S52" s="1">
        <v>41</v>
      </c>
      <c r="T52" s="1">
        <v>60</v>
      </c>
      <c r="U52" s="1">
        <v>68</v>
      </c>
      <c r="V52" s="4" t="str">
        <f t="shared" si="3"/>
        <v>M</v>
      </c>
      <c r="W52" s="4">
        <f t="shared" si="2"/>
        <v>0</v>
      </c>
    </row>
    <row r="53" spans="1:23" hidden="1" x14ac:dyDescent="0.25">
      <c r="A53" t="s">
        <v>22</v>
      </c>
      <c r="B53">
        <v>95080101408</v>
      </c>
      <c r="C53" s="1">
        <v>73</v>
      </c>
      <c r="D53" s="1"/>
      <c r="E53" s="1"/>
      <c r="F53" s="1"/>
      <c r="G53" s="1"/>
      <c r="H53" s="1"/>
      <c r="I53" s="1">
        <v>97</v>
      </c>
      <c r="J53" s="1">
        <v>74</v>
      </c>
      <c r="K53" s="1"/>
      <c r="L53" s="1"/>
      <c r="M53" s="1"/>
      <c r="N53" s="1"/>
      <c r="O53" s="1"/>
      <c r="P53" s="1"/>
      <c r="Q53" s="1">
        <v>56</v>
      </c>
      <c r="R53" s="1"/>
      <c r="S53" s="1">
        <v>60</v>
      </c>
      <c r="T53" s="1">
        <v>73</v>
      </c>
      <c r="U53" s="1"/>
      <c r="V53" s="4" t="str">
        <f t="shared" si="3"/>
        <v>K</v>
      </c>
      <c r="W53" s="4">
        <f t="shared" si="2"/>
        <v>0</v>
      </c>
    </row>
    <row r="54" spans="1:23" hidden="1" x14ac:dyDescent="0.25">
      <c r="A54" t="s">
        <v>22</v>
      </c>
      <c r="B54">
        <v>95080902016</v>
      </c>
      <c r="C54" s="1"/>
      <c r="D54" s="1"/>
      <c r="E54" s="1"/>
      <c r="F54" s="1"/>
      <c r="G54" s="1">
        <v>80</v>
      </c>
      <c r="H54" s="1"/>
      <c r="I54" s="1">
        <v>97</v>
      </c>
      <c r="J54" s="1">
        <v>83</v>
      </c>
      <c r="K54" s="1"/>
      <c r="L54" s="1"/>
      <c r="M54" s="1"/>
      <c r="N54" s="1"/>
      <c r="O54" s="1"/>
      <c r="P54" s="1"/>
      <c r="Q54" s="1">
        <v>44</v>
      </c>
      <c r="R54" s="1"/>
      <c r="S54" s="1">
        <v>66</v>
      </c>
      <c r="T54" s="1">
        <v>63</v>
      </c>
      <c r="U54" s="1"/>
      <c r="V54" s="4" t="str">
        <f t="shared" si="3"/>
        <v>M</v>
      </c>
      <c r="W54" s="4">
        <f t="shared" si="2"/>
        <v>0</v>
      </c>
    </row>
    <row r="55" spans="1:23" hidden="1" x14ac:dyDescent="0.25">
      <c r="A55" t="s">
        <v>22</v>
      </c>
      <c r="B55">
        <v>95081001141</v>
      </c>
      <c r="C55" s="1">
        <v>35</v>
      </c>
      <c r="D55" s="1"/>
      <c r="E55" s="1"/>
      <c r="F55" s="1"/>
      <c r="G55" s="1"/>
      <c r="H55" s="1"/>
      <c r="I55" s="1">
        <v>96</v>
      </c>
      <c r="J55" s="1">
        <v>84</v>
      </c>
      <c r="K55" s="1"/>
      <c r="L55" s="1"/>
      <c r="M55" s="1"/>
      <c r="N55" s="1"/>
      <c r="O55" s="1"/>
      <c r="P55" s="1"/>
      <c r="Q55" s="1">
        <v>32</v>
      </c>
      <c r="R55" s="1"/>
      <c r="S55" s="1">
        <v>51</v>
      </c>
      <c r="T55" s="1">
        <v>63</v>
      </c>
      <c r="U55" s="1"/>
      <c r="V55" s="4" t="str">
        <f t="shared" si="3"/>
        <v>K</v>
      </c>
      <c r="W55" s="4">
        <f t="shared" si="2"/>
        <v>0</v>
      </c>
    </row>
    <row r="56" spans="1:23" hidden="1" x14ac:dyDescent="0.25">
      <c r="A56" t="s">
        <v>22</v>
      </c>
      <c r="B56">
        <v>95081600739</v>
      </c>
      <c r="C56" s="1"/>
      <c r="D56" s="1"/>
      <c r="E56" s="1"/>
      <c r="F56" s="1">
        <v>47</v>
      </c>
      <c r="G56" s="1"/>
      <c r="H56" s="1"/>
      <c r="I56" s="1">
        <v>86</v>
      </c>
      <c r="J56" s="1">
        <v>60</v>
      </c>
      <c r="K56" s="1"/>
      <c r="L56" s="1"/>
      <c r="M56" s="1"/>
      <c r="N56" s="1"/>
      <c r="O56" s="1"/>
      <c r="P56" s="1"/>
      <c r="Q56" s="1">
        <v>66</v>
      </c>
      <c r="R56" s="1"/>
      <c r="S56" s="1">
        <v>34</v>
      </c>
      <c r="T56" s="1">
        <v>58</v>
      </c>
      <c r="U56" s="1">
        <v>58</v>
      </c>
      <c r="V56" s="4" t="str">
        <f t="shared" si="3"/>
        <v>M</v>
      </c>
      <c r="W56" s="4">
        <f t="shared" si="2"/>
        <v>0</v>
      </c>
    </row>
    <row r="57" spans="1:23" hidden="1" x14ac:dyDescent="0.25">
      <c r="A57" t="s">
        <v>22</v>
      </c>
      <c r="B57">
        <v>95083106189</v>
      </c>
      <c r="C57" s="1"/>
      <c r="D57" s="1"/>
      <c r="E57" s="1"/>
      <c r="F57" s="1"/>
      <c r="G57" s="1">
        <v>42</v>
      </c>
      <c r="H57" s="1"/>
      <c r="I57" s="1">
        <v>66</v>
      </c>
      <c r="J57" s="1"/>
      <c r="K57" s="1"/>
      <c r="L57" s="1"/>
      <c r="M57" s="1"/>
      <c r="N57" s="1"/>
      <c r="O57" s="1"/>
      <c r="P57" s="1"/>
      <c r="Q57" s="1">
        <v>64</v>
      </c>
      <c r="R57" s="1"/>
      <c r="S57" s="1">
        <v>56</v>
      </c>
      <c r="T57" s="1">
        <v>75</v>
      </c>
      <c r="U57" s="1"/>
      <c r="V57" s="4" t="str">
        <f t="shared" si="3"/>
        <v>K</v>
      </c>
      <c r="W57" s="4">
        <f t="shared" si="2"/>
        <v>0</v>
      </c>
    </row>
    <row r="58" spans="1:23" hidden="1" x14ac:dyDescent="0.25">
      <c r="A58" t="s">
        <v>22</v>
      </c>
      <c r="B58">
        <v>95092111585</v>
      </c>
      <c r="C58" s="1"/>
      <c r="D58" s="1"/>
      <c r="E58" s="1"/>
      <c r="F58" s="1"/>
      <c r="G58" s="1">
        <v>76</v>
      </c>
      <c r="H58" s="1"/>
      <c r="I58" s="1">
        <v>97</v>
      </c>
      <c r="J58" s="1">
        <v>78</v>
      </c>
      <c r="K58" s="1"/>
      <c r="L58" s="1"/>
      <c r="M58" s="1"/>
      <c r="N58" s="1"/>
      <c r="O58" s="1"/>
      <c r="P58" s="1"/>
      <c r="Q58" s="1">
        <v>72</v>
      </c>
      <c r="R58" s="1"/>
      <c r="S58" s="1">
        <v>60</v>
      </c>
      <c r="T58" s="1">
        <v>80</v>
      </c>
      <c r="U58" s="1"/>
      <c r="V58" s="4" t="str">
        <f t="shared" si="3"/>
        <v>K</v>
      </c>
      <c r="W58" s="4">
        <f t="shared" si="2"/>
        <v>0</v>
      </c>
    </row>
    <row r="59" spans="1:23" hidden="1" x14ac:dyDescent="0.25">
      <c r="A59" t="s">
        <v>22</v>
      </c>
      <c r="B59">
        <v>95092712281</v>
      </c>
      <c r="C59" s="1"/>
      <c r="D59" s="1"/>
      <c r="E59" s="1"/>
      <c r="F59" s="1"/>
      <c r="G59" s="1">
        <v>80</v>
      </c>
      <c r="H59" s="1"/>
      <c r="I59" s="1">
        <v>78</v>
      </c>
      <c r="J59" s="1">
        <v>34</v>
      </c>
      <c r="K59" s="1"/>
      <c r="L59" s="1"/>
      <c r="M59" s="1"/>
      <c r="N59" s="1"/>
      <c r="O59" s="1"/>
      <c r="P59" s="1"/>
      <c r="Q59" s="1">
        <v>52</v>
      </c>
      <c r="R59" s="1"/>
      <c r="S59" s="1">
        <v>46</v>
      </c>
      <c r="T59" s="1">
        <v>80</v>
      </c>
      <c r="U59" s="1">
        <v>62</v>
      </c>
      <c r="V59" s="4" t="str">
        <f t="shared" si="3"/>
        <v>K</v>
      </c>
      <c r="W59" s="4">
        <f t="shared" si="2"/>
        <v>0</v>
      </c>
    </row>
    <row r="60" spans="1:23" hidden="1" x14ac:dyDescent="0.25">
      <c r="A60" t="s">
        <v>22</v>
      </c>
      <c r="B60">
        <v>95100600025</v>
      </c>
      <c r="C60" s="1"/>
      <c r="D60" s="1"/>
      <c r="E60" s="1"/>
      <c r="F60" s="1"/>
      <c r="G60" s="1"/>
      <c r="H60" s="1"/>
      <c r="I60" s="1">
        <v>65</v>
      </c>
      <c r="J60" s="1"/>
      <c r="K60" s="1"/>
      <c r="L60" s="1"/>
      <c r="M60" s="1"/>
      <c r="N60" s="1"/>
      <c r="O60" s="1"/>
      <c r="P60" s="1"/>
      <c r="Q60" s="1">
        <v>50</v>
      </c>
      <c r="R60" s="1"/>
      <c r="S60" s="1">
        <v>43</v>
      </c>
      <c r="T60" s="1">
        <v>78</v>
      </c>
      <c r="U60" s="1">
        <v>24</v>
      </c>
      <c r="V60" s="4" t="str">
        <f t="shared" si="3"/>
        <v>K</v>
      </c>
      <c r="W60" s="4">
        <f t="shared" si="2"/>
        <v>0</v>
      </c>
    </row>
    <row r="61" spans="1:23" hidden="1" x14ac:dyDescent="0.25">
      <c r="A61" t="s">
        <v>22</v>
      </c>
      <c r="B61">
        <v>95100606458</v>
      </c>
      <c r="C61" s="1"/>
      <c r="D61" s="1"/>
      <c r="E61" s="1"/>
      <c r="F61" s="1"/>
      <c r="G61" s="1">
        <v>88</v>
      </c>
      <c r="H61" s="1"/>
      <c r="I61" s="1">
        <v>96</v>
      </c>
      <c r="J61" s="1">
        <v>92</v>
      </c>
      <c r="K61" s="1"/>
      <c r="L61" s="1"/>
      <c r="M61" s="1"/>
      <c r="N61" s="1"/>
      <c r="O61" s="1"/>
      <c r="P61" s="1"/>
      <c r="Q61" s="1">
        <v>58</v>
      </c>
      <c r="R61" s="1"/>
      <c r="S61" s="1">
        <v>59</v>
      </c>
      <c r="T61" s="1">
        <v>53</v>
      </c>
      <c r="U61" s="1">
        <v>72</v>
      </c>
      <c r="V61" s="4" t="str">
        <f t="shared" si="3"/>
        <v>M</v>
      </c>
      <c r="W61" s="4">
        <f t="shared" si="2"/>
        <v>0</v>
      </c>
    </row>
    <row r="62" spans="1:23" x14ac:dyDescent="0.25">
      <c r="A62" t="s">
        <v>22</v>
      </c>
      <c r="B62">
        <v>95100700282</v>
      </c>
      <c r="C62" s="1"/>
      <c r="D62" s="1"/>
      <c r="E62" s="1"/>
      <c r="F62" s="1"/>
      <c r="G62" s="1">
        <v>76</v>
      </c>
      <c r="H62" s="1"/>
      <c r="I62" s="1">
        <v>100</v>
      </c>
      <c r="J62" s="1">
        <v>90</v>
      </c>
      <c r="K62" s="1"/>
      <c r="L62" s="1"/>
      <c r="M62" s="1"/>
      <c r="N62" s="1"/>
      <c r="O62" s="1">
        <v>100</v>
      </c>
      <c r="P62" s="1"/>
      <c r="Q62" s="1">
        <v>78</v>
      </c>
      <c r="R62" s="1"/>
      <c r="S62" s="1">
        <v>66</v>
      </c>
      <c r="T62" s="1">
        <v>75</v>
      </c>
      <c r="U62" s="1"/>
      <c r="V62" s="4" t="str">
        <f t="shared" si="3"/>
        <v>K</v>
      </c>
      <c r="W62" s="4">
        <f t="shared" si="2"/>
        <v>2</v>
      </c>
    </row>
    <row r="63" spans="1:23" hidden="1" x14ac:dyDescent="0.25">
      <c r="A63" t="s">
        <v>22</v>
      </c>
      <c r="B63">
        <v>95101000947</v>
      </c>
      <c r="C63" s="1"/>
      <c r="D63" s="1"/>
      <c r="E63" s="1"/>
      <c r="F63" s="1"/>
      <c r="G63" s="1">
        <v>96</v>
      </c>
      <c r="H63" s="1"/>
      <c r="I63" s="1">
        <v>98</v>
      </c>
      <c r="J63" s="1">
        <v>91</v>
      </c>
      <c r="K63" s="1"/>
      <c r="L63" s="1"/>
      <c r="M63" s="1"/>
      <c r="N63" s="1"/>
      <c r="O63" s="1"/>
      <c r="P63" s="1"/>
      <c r="Q63" s="1">
        <v>72</v>
      </c>
      <c r="R63" s="1"/>
      <c r="S63" s="1">
        <v>69</v>
      </c>
      <c r="T63" s="1">
        <v>85</v>
      </c>
      <c r="U63" s="1"/>
      <c r="V63" s="4" t="str">
        <f t="shared" si="3"/>
        <v>K</v>
      </c>
      <c r="W63" s="4">
        <f t="shared" si="2"/>
        <v>0</v>
      </c>
    </row>
    <row r="64" spans="1:23" hidden="1" x14ac:dyDescent="0.25">
      <c r="A64" t="s">
        <v>22</v>
      </c>
      <c r="B64">
        <v>95110605809</v>
      </c>
      <c r="C64" s="1"/>
      <c r="D64" s="1"/>
      <c r="E64" s="1"/>
      <c r="F64" s="1"/>
      <c r="G64" s="1">
        <v>76</v>
      </c>
      <c r="H64" s="1"/>
      <c r="I64" s="1">
        <v>99</v>
      </c>
      <c r="J64" s="1">
        <v>84</v>
      </c>
      <c r="K64" s="1">
        <v>78</v>
      </c>
      <c r="L64" s="1"/>
      <c r="M64" s="1"/>
      <c r="N64" s="1"/>
      <c r="O64" s="1"/>
      <c r="P64" s="1"/>
      <c r="Q64" s="1">
        <v>70</v>
      </c>
      <c r="R64" s="1"/>
      <c r="S64" s="1">
        <v>53</v>
      </c>
      <c r="T64" s="1">
        <v>73</v>
      </c>
      <c r="U64" s="1"/>
      <c r="V64" s="4" t="str">
        <f t="shared" si="3"/>
        <v>M</v>
      </c>
      <c r="W64" s="4">
        <f t="shared" si="2"/>
        <v>0</v>
      </c>
    </row>
    <row r="65" spans="1:23" hidden="1" x14ac:dyDescent="0.25">
      <c r="A65" t="s">
        <v>22</v>
      </c>
      <c r="B65">
        <v>95110704362</v>
      </c>
      <c r="C65" s="1">
        <v>48</v>
      </c>
      <c r="D65" s="1">
        <v>17</v>
      </c>
      <c r="E65" s="1"/>
      <c r="F65" s="1"/>
      <c r="G65" s="1"/>
      <c r="H65" s="1"/>
      <c r="I65" s="1">
        <v>100</v>
      </c>
      <c r="J65" s="1">
        <v>92</v>
      </c>
      <c r="K65" s="1"/>
      <c r="L65" s="1"/>
      <c r="M65" s="1"/>
      <c r="N65" s="1"/>
      <c r="O65" s="1"/>
      <c r="P65" s="1"/>
      <c r="Q65" s="1">
        <v>60</v>
      </c>
      <c r="R65" s="1"/>
      <c r="S65" s="1">
        <v>47</v>
      </c>
      <c r="T65" s="1"/>
      <c r="U65" s="1"/>
      <c r="V65" s="4" t="str">
        <f t="shared" si="3"/>
        <v>K</v>
      </c>
      <c r="W65" s="4">
        <f t="shared" si="2"/>
        <v>1</v>
      </c>
    </row>
    <row r="66" spans="1:23" hidden="1" x14ac:dyDescent="0.25">
      <c r="A66" t="s">
        <v>22</v>
      </c>
      <c r="B66">
        <v>95111800425</v>
      </c>
      <c r="C66" s="1"/>
      <c r="D66" s="1"/>
      <c r="E66" s="1"/>
      <c r="F66" s="1"/>
      <c r="G66" s="1">
        <v>80</v>
      </c>
      <c r="H66" s="1"/>
      <c r="I66" s="1">
        <v>98</v>
      </c>
      <c r="J66" s="1">
        <v>79</v>
      </c>
      <c r="K66" s="1"/>
      <c r="L66" s="1"/>
      <c r="M66" s="1"/>
      <c r="N66" s="1"/>
      <c r="O66" s="1"/>
      <c r="P66" s="1"/>
      <c r="Q66" s="1">
        <v>66</v>
      </c>
      <c r="R66" s="1"/>
      <c r="S66" s="1">
        <v>66</v>
      </c>
      <c r="T66" s="1">
        <v>63</v>
      </c>
      <c r="U66" s="1">
        <v>60</v>
      </c>
      <c r="V66" s="4" t="str">
        <f t="shared" si="3"/>
        <v>K</v>
      </c>
      <c r="W66" s="4">
        <f t="shared" si="2"/>
        <v>0</v>
      </c>
    </row>
    <row r="67" spans="1:23" hidden="1" x14ac:dyDescent="0.25">
      <c r="A67" t="s">
        <v>22</v>
      </c>
      <c r="B67">
        <v>95112902461</v>
      </c>
      <c r="C67" s="1"/>
      <c r="D67" s="1"/>
      <c r="E67" s="1"/>
      <c r="F67" s="1"/>
      <c r="G67" s="1"/>
      <c r="H67" s="1"/>
      <c r="I67" s="1">
        <v>94</v>
      </c>
      <c r="J67" s="1">
        <v>66</v>
      </c>
      <c r="K67" s="1"/>
      <c r="L67" s="1"/>
      <c r="M67" s="1"/>
      <c r="N67" s="1"/>
      <c r="O67" s="1"/>
      <c r="P67" s="1"/>
      <c r="Q67" s="1">
        <v>76</v>
      </c>
      <c r="R67" s="1">
        <v>24</v>
      </c>
      <c r="S67" s="1">
        <v>44</v>
      </c>
      <c r="T67" s="1">
        <v>40</v>
      </c>
      <c r="U67" s="1"/>
      <c r="V67" s="4" t="str">
        <f t="shared" ref="V67:V98" si="4">IF(MOD(LEFT(RIGHT(B67,2)*1,1),2)=0,"K","M")</f>
        <v>K</v>
      </c>
      <c r="W67" s="4">
        <f t="shared" si="2"/>
        <v>0</v>
      </c>
    </row>
    <row r="68" spans="1:23" hidden="1" x14ac:dyDescent="0.25">
      <c r="A68" t="s">
        <v>23</v>
      </c>
      <c r="B68">
        <v>94120209724</v>
      </c>
      <c r="C68" s="1"/>
      <c r="D68" s="1"/>
      <c r="E68" s="1"/>
      <c r="F68" s="1"/>
      <c r="G68" s="1"/>
      <c r="H68" s="1"/>
      <c r="I68" s="1">
        <v>95</v>
      </c>
      <c r="J68" s="1">
        <v>70</v>
      </c>
      <c r="K68" s="1"/>
      <c r="L68" s="1"/>
      <c r="M68" s="1">
        <v>51</v>
      </c>
      <c r="N68" s="1"/>
      <c r="O68" s="1"/>
      <c r="P68" s="1"/>
      <c r="Q68" s="1">
        <v>76</v>
      </c>
      <c r="R68" s="1">
        <v>52</v>
      </c>
      <c r="S68" s="1">
        <v>49</v>
      </c>
      <c r="T68" s="1"/>
      <c r="U68" s="1"/>
      <c r="V68" s="4" t="str">
        <f t="shared" si="4"/>
        <v>K</v>
      </c>
      <c r="W68" s="4">
        <f t="shared" ref="W68:W131" si="5">COUNTIF(C68:U68,100)</f>
        <v>0</v>
      </c>
    </row>
    <row r="69" spans="1:23" hidden="1" x14ac:dyDescent="0.25">
      <c r="A69" t="s">
        <v>23</v>
      </c>
      <c r="B69">
        <v>95011303864</v>
      </c>
      <c r="C69" s="1"/>
      <c r="D69" s="1"/>
      <c r="E69" s="1"/>
      <c r="F69" s="1">
        <v>42</v>
      </c>
      <c r="G69" s="1"/>
      <c r="H69" s="1"/>
      <c r="I69" s="1">
        <v>52</v>
      </c>
      <c r="J69" s="1"/>
      <c r="K69" s="1"/>
      <c r="L69" s="1"/>
      <c r="M69" s="1"/>
      <c r="N69" s="1"/>
      <c r="O69" s="1"/>
      <c r="P69" s="1"/>
      <c r="Q69" s="1">
        <v>76</v>
      </c>
      <c r="R69" s="1">
        <v>40</v>
      </c>
      <c r="S69" s="1">
        <v>36</v>
      </c>
      <c r="T69" s="1"/>
      <c r="U69" s="1"/>
      <c r="V69" s="4" t="str">
        <f t="shared" si="4"/>
        <v>K</v>
      </c>
      <c r="W69" s="4">
        <f t="shared" si="5"/>
        <v>0</v>
      </c>
    </row>
    <row r="70" spans="1:23" hidden="1" x14ac:dyDescent="0.25">
      <c r="A70" t="s">
        <v>23</v>
      </c>
      <c r="B70">
        <v>95012701920</v>
      </c>
      <c r="C70" s="1"/>
      <c r="D70" s="1"/>
      <c r="E70" s="1"/>
      <c r="F70" s="1">
        <v>77</v>
      </c>
      <c r="G70" s="1"/>
      <c r="H70" s="1"/>
      <c r="I70" s="1">
        <v>92</v>
      </c>
      <c r="J70" s="1">
        <v>80</v>
      </c>
      <c r="K70" s="1">
        <v>68</v>
      </c>
      <c r="L70" s="1"/>
      <c r="M70" s="1"/>
      <c r="N70" s="1"/>
      <c r="O70" s="1"/>
      <c r="P70" s="1"/>
      <c r="Q70" s="1">
        <v>66</v>
      </c>
      <c r="R70" s="1">
        <v>44</v>
      </c>
      <c r="S70" s="1">
        <v>54</v>
      </c>
      <c r="T70" s="1"/>
      <c r="U70" s="1"/>
      <c r="V70" s="4" t="str">
        <f t="shared" si="4"/>
        <v>K</v>
      </c>
      <c r="W70" s="4">
        <f t="shared" si="5"/>
        <v>0</v>
      </c>
    </row>
    <row r="71" spans="1:23" hidden="1" x14ac:dyDescent="0.25">
      <c r="A71" t="s">
        <v>23</v>
      </c>
      <c r="B71">
        <v>95012707551</v>
      </c>
      <c r="C71" s="1"/>
      <c r="D71" s="1"/>
      <c r="E71" s="1"/>
      <c r="F71" s="1">
        <v>55</v>
      </c>
      <c r="G71" s="1"/>
      <c r="H71" s="1"/>
      <c r="I71" s="1">
        <v>88</v>
      </c>
      <c r="J71" s="1"/>
      <c r="K71" s="1"/>
      <c r="L71" s="1"/>
      <c r="M71" s="1"/>
      <c r="N71" s="1"/>
      <c r="O71" s="1"/>
      <c r="P71" s="1"/>
      <c r="Q71" s="1">
        <v>72</v>
      </c>
      <c r="R71" s="1">
        <v>42</v>
      </c>
      <c r="S71" s="1">
        <v>49</v>
      </c>
      <c r="T71" s="1"/>
      <c r="U71" s="1"/>
      <c r="V71" s="4" t="str">
        <f t="shared" si="4"/>
        <v>M</v>
      </c>
      <c r="W71" s="4">
        <f t="shared" si="5"/>
        <v>0</v>
      </c>
    </row>
    <row r="72" spans="1:23" hidden="1" x14ac:dyDescent="0.25">
      <c r="A72" t="s">
        <v>23</v>
      </c>
      <c r="B72">
        <v>95021105139</v>
      </c>
      <c r="C72" s="1"/>
      <c r="D72" s="1"/>
      <c r="E72" s="1"/>
      <c r="F72" s="1">
        <v>85</v>
      </c>
      <c r="G72" s="1"/>
      <c r="H72" s="1"/>
      <c r="I72" s="1">
        <v>100</v>
      </c>
      <c r="J72" s="1">
        <v>81</v>
      </c>
      <c r="K72" s="1"/>
      <c r="L72" s="1"/>
      <c r="M72" s="1">
        <v>94</v>
      </c>
      <c r="N72" s="1"/>
      <c r="O72" s="1"/>
      <c r="P72" s="1"/>
      <c r="Q72" s="1">
        <v>94</v>
      </c>
      <c r="R72" s="1">
        <v>52</v>
      </c>
      <c r="S72" s="1">
        <v>71</v>
      </c>
      <c r="T72" s="1"/>
      <c r="U72" s="1"/>
      <c r="V72" s="4" t="str">
        <f t="shared" si="4"/>
        <v>M</v>
      </c>
      <c r="W72" s="4">
        <f t="shared" si="5"/>
        <v>1</v>
      </c>
    </row>
    <row r="73" spans="1:23" hidden="1" x14ac:dyDescent="0.25">
      <c r="A73" t="s">
        <v>23</v>
      </c>
      <c r="B73">
        <v>95021201255</v>
      </c>
      <c r="C73" s="1"/>
      <c r="D73" s="1"/>
      <c r="E73" s="1"/>
      <c r="F73" s="1">
        <v>68</v>
      </c>
      <c r="G73" s="1"/>
      <c r="H73" s="1"/>
      <c r="I73" s="1">
        <v>84</v>
      </c>
      <c r="J73" s="1"/>
      <c r="K73" s="1"/>
      <c r="L73" s="1"/>
      <c r="M73" s="1"/>
      <c r="N73" s="1"/>
      <c r="O73" s="1"/>
      <c r="P73" s="1"/>
      <c r="Q73" s="1">
        <v>52</v>
      </c>
      <c r="R73" s="1">
        <v>14</v>
      </c>
      <c r="S73" s="1">
        <v>34</v>
      </c>
      <c r="T73" s="1"/>
      <c r="U73" s="1"/>
      <c r="V73" s="4" t="str">
        <f t="shared" si="4"/>
        <v>M</v>
      </c>
      <c r="W73" s="4">
        <f t="shared" si="5"/>
        <v>0</v>
      </c>
    </row>
    <row r="74" spans="1:23" hidden="1" x14ac:dyDescent="0.25">
      <c r="A74" t="s">
        <v>23</v>
      </c>
      <c r="B74">
        <v>95021303223</v>
      </c>
      <c r="C74" s="1"/>
      <c r="D74" s="1"/>
      <c r="E74" s="1"/>
      <c r="F74" s="1">
        <v>60</v>
      </c>
      <c r="G74" s="1"/>
      <c r="H74" s="1"/>
      <c r="I74" s="1">
        <v>92</v>
      </c>
      <c r="J74" s="1"/>
      <c r="K74" s="1"/>
      <c r="L74" s="1"/>
      <c r="M74" s="1"/>
      <c r="N74" s="1"/>
      <c r="O74" s="1"/>
      <c r="P74" s="1"/>
      <c r="Q74" s="1">
        <v>70</v>
      </c>
      <c r="R74" s="1">
        <v>32</v>
      </c>
      <c r="S74" s="1">
        <v>63</v>
      </c>
      <c r="T74" s="1"/>
      <c r="U74" s="1"/>
      <c r="V74" s="4" t="str">
        <f t="shared" si="4"/>
        <v>K</v>
      </c>
      <c r="W74" s="4">
        <f t="shared" si="5"/>
        <v>0</v>
      </c>
    </row>
    <row r="75" spans="1:23" hidden="1" x14ac:dyDescent="0.25">
      <c r="A75" t="s">
        <v>23</v>
      </c>
      <c r="B75">
        <v>95030407844</v>
      </c>
      <c r="C75" s="1"/>
      <c r="D75" s="1"/>
      <c r="E75" s="1"/>
      <c r="F75" s="1">
        <v>70</v>
      </c>
      <c r="G75" s="1"/>
      <c r="H75" s="1"/>
      <c r="I75" s="1">
        <v>94</v>
      </c>
      <c r="J75" s="1">
        <v>84</v>
      </c>
      <c r="K75" s="1"/>
      <c r="L75" s="1"/>
      <c r="M75" s="1"/>
      <c r="N75" s="1"/>
      <c r="O75" s="1"/>
      <c r="P75" s="1">
        <v>90</v>
      </c>
      <c r="Q75" s="1">
        <v>88</v>
      </c>
      <c r="R75" s="1">
        <v>56</v>
      </c>
      <c r="S75" s="1">
        <v>64</v>
      </c>
      <c r="T75" s="1"/>
      <c r="U75" s="1"/>
      <c r="V75" s="4" t="str">
        <f t="shared" si="4"/>
        <v>K</v>
      </c>
      <c r="W75" s="4">
        <f t="shared" si="5"/>
        <v>0</v>
      </c>
    </row>
    <row r="76" spans="1:23" hidden="1" x14ac:dyDescent="0.25">
      <c r="A76" t="s">
        <v>23</v>
      </c>
      <c r="B76">
        <v>95040309147</v>
      </c>
      <c r="C76" s="1"/>
      <c r="D76" s="1"/>
      <c r="E76" s="1"/>
      <c r="F76" s="1">
        <v>38</v>
      </c>
      <c r="G76" s="1"/>
      <c r="H76" s="1"/>
      <c r="I76" s="1">
        <v>51</v>
      </c>
      <c r="J76" s="1"/>
      <c r="K76" s="1"/>
      <c r="L76" s="1"/>
      <c r="M76" s="1"/>
      <c r="N76" s="1"/>
      <c r="O76" s="1"/>
      <c r="P76" s="1"/>
      <c r="Q76" s="1">
        <v>48</v>
      </c>
      <c r="R76" s="1"/>
      <c r="S76" s="1">
        <v>49</v>
      </c>
      <c r="T76" s="1"/>
      <c r="U76" s="1"/>
      <c r="V76" s="4" t="str">
        <f t="shared" si="4"/>
        <v>K</v>
      </c>
      <c r="W76" s="4">
        <f t="shared" si="5"/>
        <v>0</v>
      </c>
    </row>
    <row r="77" spans="1:23" hidden="1" x14ac:dyDescent="0.25">
      <c r="A77" t="s">
        <v>23</v>
      </c>
      <c r="B77">
        <v>95040502267</v>
      </c>
      <c r="C77" s="1"/>
      <c r="D77" s="1"/>
      <c r="E77" s="1"/>
      <c r="F77" s="1">
        <v>83</v>
      </c>
      <c r="G77" s="1"/>
      <c r="H77" s="1"/>
      <c r="I77" s="1"/>
      <c r="J77" s="1">
        <v>93</v>
      </c>
      <c r="K77" s="1"/>
      <c r="L77" s="1"/>
      <c r="M77" s="1"/>
      <c r="N77" s="1"/>
      <c r="O77" s="1">
        <v>96</v>
      </c>
      <c r="P77" s="1"/>
      <c r="Q77" s="1">
        <v>72</v>
      </c>
      <c r="R77" s="1">
        <v>64</v>
      </c>
      <c r="S77" s="1">
        <v>57</v>
      </c>
      <c r="T77" s="1"/>
      <c r="U77" s="1"/>
      <c r="V77" s="4" t="str">
        <f t="shared" si="4"/>
        <v>K</v>
      </c>
      <c r="W77" s="4">
        <f t="shared" si="5"/>
        <v>0</v>
      </c>
    </row>
    <row r="78" spans="1:23" hidden="1" x14ac:dyDescent="0.25">
      <c r="A78" t="s">
        <v>23</v>
      </c>
      <c r="B78">
        <v>95040601874</v>
      </c>
      <c r="C78" s="1"/>
      <c r="D78" s="1"/>
      <c r="E78" s="1"/>
      <c r="F78" s="1">
        <v>93</v>
      </c>
      <c r="G78" s="1"/>
      <c r="H78" s="1"/>
      <c r="I78" s="1">
        <v>98</v>
      </c>
      <c r="J78" s="1">
        <v>80</v>
      </c>
      <c r="K78" s="1">
        <v>80</v>
      </c>
      <c r="L78" s="1"/>
      <c r="M78" s="1"/>
      <c r="N78" s="1"/>
      <c r="O78" s="1"/>
      <c r="P78" s="1"/>
      <c r="Q78" s="1">
        <v>78</v>
      </c>
      <c r="R78" s="1">
        <v>64</v>
      </c>
      <c r="S78" s="1">
        <v>63</v>
      </c>
      <c r="T78" s="1"/>
      <c r="U78" s="1"/>
      <c r="V78" s="4" t="str">
        <f t="shared" si="4"/>
        <v>M</v>
      </c>
      <c r="W78" s="4">
        <f t="shared" si="5"/>
        <v>0</v>
      </c>
    </row>
    <row r="79" spans="1:23" hidden="1" x14ac:dyDescent="0.25">
      <c r="A79" t="s">
        <v>23</v>
      </c>
      <c r="B79">
        <v>95062703248</v>
      </c>
      <c r="C79" s="1"/>
      <c r="D79" s="1"/>
      <c r="E79" s="1"/>
      <c r="F79" s="1">
        <v>63</v>
      </c>
      <c r="G79" s="1"/>
      <c r="H79" s="1"/>
      <c r="I79" s="1">
        <v>88</v>
      </c>
      <c r="J79" s="1"/>
      <c r="K79" s="1"/>
      <c r="L79" s="1"/>
      <c r="M79" s="1"/>
      <c r="N79" s="1"/>
      <c r="O79" s="1"/>
      <c r="P79" s="1"/>
      <c r="Q79" s="1">
        <v>64</v>
      </c>
      <c r="R79" s="1"/>
      <c r="S79" s="1">
        <v>63</v>
      </c>
      <c r="T79" s="1">
        <v>43</v>
      </c>
      <c r="U79" s="1"/>
      <c r="V79" s="4" t="str">
        <f t="shared" si="4"/>
        <v>K</v>
      </c>
      <c r="W79" s="4">
        <f t="shared" si="5"/>
        <v>0</v>
      </c>
    </row>
    <row r="80" spans="1:23" hidden="1" x14ac:dyDescent="0.25">
      <c r="A80" t="s">
        <v>23</v>
      </c>
      <c r="B80">
        <v>95062704850</v>
      </c>
      <c r="C80" s="1"/>
      <c r="D80" s="1"/>
      <c r="E80" s="1"/>
      <c r="F80" s="1">
        <v>65</v>
      </c>
      <c r="G80" s="1"/>
      <c r="H80" s="1"/>
      <c r="I80" s="1">
        <v>69</v>
      </c>
      <c r="J80" s="1"/>
      <c r="K80" s="1"/>
      <c r="L80" s="1"/>
      <c r="M80" s="1"/>
      <c r="N80" s="1"/>
      <c r="O80" s="1"/>
      <c r="P80" s="1"/>
      <c r="Q80" s="1">
        <v>52</v>
      </c>
      <c r="R80" s="1"/>
      <c r="S80" s="1">
        <v>51</v>
      </c>
      <c r="T80" s="1"/>
      <c r="U80" s="1"/>
      <c r="V80" s="4" t="str">
        <f t="shared" si="4"/>
        <v>M</v>
      </c>
      <c r="W80" s="4">
        <f t="shared" si="5"/>
        <v>0</v>
      </c>
    </row>
    <row r="81" spans="1:23" hidden="1" x14ac:dyDescent="0.25">
      <c r="A81" t="s">
        <v>23</v>
      </c>
      <c r="B81">
        <v>95070400629</v>
      </c>
      <c r="C81" s="1"/>
      <c r="D81" s="1"/>
      <c r="E81" s="1"/>
      <c r="F81" s="1">
        <v>50</v>
      </c>
      <c r="G81" s="1"/>
      <c r="H81" s="1"/>
      <c r="I81" s="1">
        <v>82</v>
      </c>
      <c r="J81" s="1"/>
      <c r="K81" s="1"/>
      <c r="L81" s="1"/>
      <c r="M81" s="1"/>
      <c r="N81" s="1"/>
      <c r="O81" s="1"/>
      <c r="P81" s="1"/>
      <c r="Q81" s="1">
        <v>68</v>
      </c>
      <c r="R81" s="1">
        <v>36</v>
      </c>
      <c r="S81" s="1">
        <v>47</v>
      </c>
      <c r="T81" s="1"/>
      <c r="U81" s="1"/>
      <c r="V81" s="4" t="str">
        <f t="shared" si="4"/>
        <v>K</v>
      </c>
      <c r="W81" s="4">
        <f t="shared" si="5"/>
        <v>0</v>
      </c>
    </row>
    <row r="82" spans="1:23" hidden="1" x14ac:dyDescent="0.25">
      <c r="A82" t="s">
        <v>23</v>
      </c>
      <c r="B82">
        <v>95070600715</v>
      </c>
      <c r="C82" s="1"/>
      <c r="D82" s="1"/>
      <c r="E82" s="1"/>
      <c r="F82" s="1">
        <v>53</v>
      </c>
      <c r="G82" s="1"/>
      <c r="H82" s="1"/>
      <c r="I82" s="1">
        <v>100</v>
      </c>
      <c r="J82" s="1">
        <v>77</v>
      </c>
      <c r="K82" s="1"/>
      <c r="L82" s="1"/>
      <c r="M82" s="1"/>
      <c r="N82" s="1"/>
      <c r="O82" s="1"/>
      <c r="P82" s="1"/>
      <c r="Q82" s="1">
        <v>82</v>
      </c>
      <c r="R82" s="1">
        <v>38</v>
      </c>
      <c r="S82" s="1">
        <v>53</v>
      </c>
      <c r="T82" s="1"/>
      <c r="U82" s="1">
        <v>46</v>
      </c>
      <c r="V82" s="4" t="str">
        <f t="shared" si="4"/>
        <v>M</v>
      </c>
      <c r="W82" s="4">
        <f t="shared" si="5"/>
        <v>1</v>
      </c>
    </row>
    <row r="83" spans="1:23" hidden="1" x14ac:dyDescent="0.25">
      <c r="A83" t="s">
        <v>23</v>
      </c>
      <c r="B83">
        <v>95071306764</v>
      </c>
      <c r="C83" s="1"/>
      <c r="D83" s="1"/>
      <c r="E83" s="1"/>
      <c r="F83" s="1"/>
      <c r="G83" s="1"/>
      <c r="H83" s="1"/>
      <c r="I83" s="1">
        <v>98</v>
      </c>
      <c r="J83" s="1">
        <v>81</v>
      </c>
      <c r="K83" s="1"/>
      <c r="L83" s="1"/>
      <c r="M83" s="1"/>
      <c r="N83" s="1"/>
      <c r="O83" s="1"/>
      <c r="P83" s="1"/>
      <c r="Q83" s="1">
        <v>88</v>
      </c>
      <c r="R83" s="1">
        <v>40</v>
      </c>
      <c r="S83" s="1">
        <v>59</v>
      </c>
      <c r="T83" s="1"/>
      <c r="U83" s="1"/>
      <c r="V83" s="4" t="str">
        <f t="shared" si="4"/>
        <v>K</v>
      </c>
      <c r="W83" s="4">
        <f t="shared" si="5"/>
        <v>0</v>
      </c>
    </row>
    <row r="84" spans="1:23" hidden="1" x14ac:dyDescent="0.25">
      <c r="A84" t="s">
        <v>23</v>
      </c>
      <c r="B84">
        <v>95071307406</v>
      </c>
      <c r="C84" s="1"/>
      <c r="D84" s="1"/>
      <c r="E84" s="1"/>
      <c r="F84" s="1">
        <v>70</v>
      </c>
      <c r="G84" s="1"/>
      <c r="H84" s="1"/>
      <c r="I84" s="1">
        <v>96</v>
      </c>
      <c r="J84" s="1">
        <v>51</v>
      </c>
      <c r="K84" s="1"/>
      <c r="L84" s="1"/>
      <c r="M84" s="1"/>
      <c r="N84" s="1"/>
      <c r="O84" s="1"/>
      <c r="P84" s="1"/>
      <c r="Q84" s="1">
        <v>76</v>
      </c>
      <c r="R84" s="1"/>
      <c r="S84" s="1">
        <v>66</v>
      </c>
      <c r="T84" s="1">
        <v>95</v>
      </c>
      <c r="U84" s="1"/>
      <c r="V84" s="4" t="str">
        <f t="shared" si="4"/>
        <v>K</v>
      </c>
      <c r="W84" s="4">
        <f t="shared" si="5"/>
        <v>0</v>
      </c>
    </row>
    <row r="85" spans="1:23" hidden="1" x14ac:dyDescent="0.25">
      <c r="A85" t="s">
        <v>23</v>
      </c>
      <c r="B85">
        <v>95072805323</v>
      </c>
      <c r="C85" s="1"/>
      <c r="D85" s="1"/>
      <c r="E85" s="1"/>
      <c r="F85" s="1">
        <v>68</v>
      </c>
      <c r="G85" s="1"/>
      <c r="H85" s="1"/>
      <c r="I85" s="1">
        <v>87</v>
      </c>
      <c r="J85" s="1">
        <v>55</v>
      </c>
      <c r="K85" s="1"/>
      <c r="L85" s="1"/>
      <c r="M85" s="1"/>
      <c r="N85" s="1"/>
      <c r="O85" s="1"/>
      <c r="P85" s="1"/>
      <c r="Q85" s="1">
        <v>86</v>
      </c>
      <c r="R85" s="1">
        <v>48</v>
      </c>
      <c r="S85" s="1">
        <v>63</v>
      </c>
      <c r="T85" s="1">
        <v>55</v>
      </c>
      <c r="U85" s="1"/>
      <c r="V85" s="4" t="str">
        <f t="shared" si="4"/>
        <v>K</v>
      </c>
      <c r="W85" s="4">
        <f t="shared" si="5"/>
        <v>0</v>
      </c>
    </row>
    <row r="86" spans="1:23" hidden="1" x14ac:dyDescent="0.25">
      <c r="A86" t="s">
        <v>23</v>
      </c>
      <c r="B86">
        <v>95072901340</v>
      </c>
      <c r="C86" s="1"/>
      <c r="D86" s="1"/>
      <c r="E86" s="1"/>
      <c r="F86" s="1"/>
      <c r="G86" s="1"/>
      <c r="H86" s="1"/>
      <c r="I86" s="1">
        <v>91</v>
      </c>
      <c r="J86" s="1">
        <v>66</v>
      </c>
      <c r="K86" s="1"/>
      <c r="L86" s="1"/>
      <c r="M86" s="1"/>
      <c r="N86" s="1"/>
      <c r="O86" s="1"/>
      <c r="P86" s="1"/>
      <c r="Q86" s="1">
        <v>100</v>
      </c>
      <c r="R86" s="1">
        <v>66</v>
      </c>
      <c r="S86" s="1">
        <v>76</v>
      </c>
      <c r="T86" s="1">
        <v>70</v>
      </c>
      <c r="U86" s="1"/>
      <c r="V86" s="4" t="str">
        <f t="shared" si="4"/>
        <v>K</v>
      </c>
      <c r="W86" s="4">
        <f t="shared" si="5"/>
        <v>1</v>
      </c>
    </row>
    <row r="87" spans="1:23" hidden="1" x14ac:dyDescent="0.25">
      <c r="A87" t="s">
        <v>23</v>
      </c>
      <c r="B87">
        <v>95072901364</v>
      </c>
      <c r="C87" s="1"/>
      <c r="D87" s="1"/>
      <c r="E87" s="1"/>
      <c r="F87" s="1"/>
      <c r="G87" s="1"/>
      <c r="H87" s="1"/>
      <c r="I87" s="1">
        <v>100</v>
      </c>
      <c r="J87" s="1">
        <v>92</v>
      </c>
      <c r="K87" s="1">
        <v>72</v>
      </c>
      <c r="L87" s="1"/>
      <c r="M87" s="1"/>
      <c r="N87" s="1"/>
      <c r="O87" s="1"/>
      <c r="P87" s="1"/>
      <c r="Q87" s="1">
        <v>74</v>
      </c>
      <c r="R87" s="1">
        <v>52</v>
      </c>
      <c r="S87" s="1">
        <v>54</v>
      </c>
      <c r="T87" s="1"/>
      <c r="U87" s="1"/>
      <c r="V87" s="4" t="str">
        <f t="shared" si="4"/>
        <v>K</v>
      </c>
      <c r="W87" s="4">
        <f t="shared" si="5"/>
        <v>1</v>
      </c>
    </row>
    <row r="88" spans="1:23" hidden="1" x14ac:dyDescent="0.25">
      <c r="A88" t="s">
        <v>23</v>
      </c>
      <c r="B88">
        <v>95082206507</v>
      </c>
      <c r="C88" s="1"/>
      <c r="D88" s="1"/>
      <c r="E88" s="1"/>
      <c r="F88" s="1">
        <v>87</v>
      </c>
      <c r="G88" s="1"/>
      <c r="H88" s="1"/>
      <c r="I88" s="1">
        <v>98</v>
      </c>
      <c r="J88" s="1"/>
      <c r="K88" s="1"/>
      <c r="L88" s="1"/>
      <c r="M88" s="1"/>
      <c r="N88" s="1"/>
      <c r="O88" s="1"/>
      <c r="P88" s="1"/>
      <c r="Q88" s="1">
        <v>96</v>
      </c>
      <c r="R88" s="1">
        <v>90</v>
      </c>
      <c r="S88" s="1">
        <v>91</v>
      </c>
      <c r="T88" s="1"/>
      <c r="U88" s="1"/>
      <c r="V88" s="4" t="str">
        <f t="shared" si="4"/>
        <v>M</v>
      </c>
      <c r="W88" s="4">
        <f t="shared" si="5"/>
        <v>0</v>
      </c>
    </row>
    <row r="89" spans="1:23" hidden="1" x14ac:dyDescent="0.25">
      <c r="A89" t="s">
        <v>23</v>
      </c>
      <c r="B89">
        <v>95091103271</v>
      </c>
      <c r="C89" s="1"/>
      <c r="D89" s="1"/>
      <c r="E89" s="1"/>
      <c r="F89" s="1">
        <v>47</v>
      </c>
      <c r="G89" s="1"/>
      <c r="H89" s="1"/>
      <c r="I89" s="1">
        <v>89</v>
      </c>
      <c r="J89" s="1"/>
      <c r="K89" s="1"/>
      <c r="L89" s="1"/>
      <c r="M89" s="1"/>
      <c r="N89" s="1"/>
      <c r="O89" s="1"/>
      <c r="P89" s="1"/>
      <c r="Q89" s="1">
        <v>76</v>
      </c>
      <c r="R89" s="1">
        <v>40</v>
      </c>
      <c r="S89" s="1">
        <v>54</v>
      </c>
      <c r="T89" s="1"/>
      <c r="U89" s="1"/>
      <c r="V89" s="4" t="str">
        <f t="shared" si="4"/>
        <v>M</v>
      </c>
      <c r="W89" s="4">
        <f t="shared" si="5"/>
        <v>0</v>
      </c>
    </row>
    <row r="90" spans="1:23" hidden="1" x14ac:dyDescent="0.25">
      <c r="A90" t="s">
        <v>23</v>
      </c>
      <c r="B90">
        <v>95092301371</v>
      </c>
      <c r="C90" s="1"/>
      <c r="D90" s="1"/>
      <c r="E90" s="1"/>
      <c r="F90" s="1"/>
      <c r="G90" s="1"/>
      <c r="H90" s="1"/>
      <c r="I90" s="1">
        <v>94</v>
      </c>
      <c r="J90" s="1">
        <v>88</v>
      </c>
      <c r="K90" s="1"/>
      <c r="L90" s="1"/>
      <c r="M90" s="1"/>
      <c r="N90" s="1"/>
      <c r="O90" s="1"/>
      <c r="P90" s="1"/>
      <c r="Q90" s="1">
        <v>88</v>
      </c>
      <c r="R90" s="1">
        <v>46</v>
      </c>
      <c r="S90" s="1">
        <v>77</v>
      </c>
      <c r="T90" s="1"/>
      <c r="U90" s="1"/>
      <c r="V90" s="4" t="str">
        <f t="shared" si="4"/>
        <v>M</v>
      </c>
      <c r="W90" s="4">
        <f t="shared" si="5"/>
        <v>0</v>
      </c>
    </row>
    <row r="91" spans="1:23" hidden="1" x14ac:dyDescent="0.25">
      <c r="A91" t="s">
        <v>23</v>
      </c>
      <c r="B91">
        <v>95100703063</v>
      </c>
      <c r="C91" s="1"/>
      <c r="D91" s="1"/>
      <c r="E91" s="1"/>
      <c r="F91" s="1">
        <v>68</v>
      </c>
      <c r="G91" s="1"/>
      <c r="H91" s="1"/>
      <c r="I91" s="1">
        <v>94</v>
      </c>
      <c r="J91" s="1">
        <v>78</v>
      </c>
      <c r="K91" s="1"/>
      <c r="L91" s="1"/>
      <c r="M91" s="1"/>
      <c r="N91" s="1"/>
      <c r="O91" s="1">
        <v>96</v>
      </c>
      <c r="P91" s="1"/>
      <c r="Q91" s="1">
        <v>100</v>
      </c>
      <c r="R91" s="1">
        <v>54</v>
      </c>
      <c r="S91" s="1">
        <v>50</v>
      </c>
      <c r="T91" s="1"/>
      <c r="U91" s="1"/>
      <c r="V91" s="4" t="str">
        <f t="shared" si="4"/>
        <v>K</v>
      </c>
      <c r="W91" s="4">
        <f t="shared" si="5"/>
        <v>1</v>
      </c>
    </row>
    <row r="92" spans="1:23" hidden="1" x14ac:dyDescent="0.25">
      <c r="A92" t="s">
        <v>23</v>
      </c>
      <c r="B92">
        <v>95102509322</v>
      </c>
      <c r="C92" s="1"/>
      <c r="D92" s="1"/>
      <c r="E92" s="1"/>
      <c r="F92" s="1">
        <v>77</v>
      </c>
      <c r="G92" s="1"/>
      <c r="H92" s="1"/>
      <c r="I92" s="1">
        <v>72</v>
      </c>
      <c r="J92" s="1">
        <v>44</v>
      </c>
      <c r="K92" s="1"/>
      <c r="L92" s="1"/>
      <c r="M92" s="1"/>
      <c r="N92" s="1"/>
      <c r="O92" s="1"/>
      <c r="P92" s="1"/>
      <c r="Q92" s="1">
        <v>78</v>
      </c>
      <c r="R92" s="1">
        <v>40</v>
      </c>
      <c r="S92" s="1">
        <v>60</v>
      </c>
      <c r="T92" s="1"/>
      <c r="U92" s="1"/>
      <c r="V92" s="4" t="str">
        <f t="shared" si="4"/>
        <v>K</v>
      </c>
      <c r="W92" s="4">
        <f t="shared" si="5"/>
        <v>0</v>
      </c>
    </row>
    <row r="93" spans="1:23" x14ac:dyDescent="0.25">
      <c r="A93" t="s">
        <v>23</v>
      </c>
      <c r="B93">
        <v>95121002200</v>
      </c>
      <c r="C93" s="1"/>
      <c r="D93" s="1"/>
      <c r="E93" s="1"/>
      <c r="F93" s="1">
        <v>80</v>
      </c>
      <c r="G93" s="1"/>
      <c r="H93" s="1"/>
      <c r="I93" s="1">
        <v>100</v>
      </c>
      <c r="J93" s="1">
        <v>82</v>
      </c>
      <c r="K93" s="1"/>
      <c r="L93" s="1"/>
      <c r="M93" s="1"/>
      <c r="N93" s="1"/>
      <c r="O93" s="1">
        <v>100</v>
      </c>
      <c r="P93" s="1"/>
      <c r="Q93" s="1">
        <v>86</v>
      </c>
      <c r="R93" s="1">
        <v>94</v>
      </c>
      <c r="S93" s="1">
        <v>63</v>
      </c>
      <c r="T93" s="1"/>
      <c r="U93" s="1"/>
      <c r="V93" s="4" t="str">
        <f t="shared" si="4"/>
        <v>K</v>
      </c>
      <c r="W93" s="4">
        <f t="shared" si="5"/>
        <v>2</v>
      </c>
    </row>
    <row r="94" spans="1:23" hidden="1" x14ac:dyDescent="0.25">
      <c r="A94" t="s">
        <v>23</v>
      </c>
      <c r="B94">
        <v>96010806327</v>
      </c>
      <c r="C94" s="1"/>
      <c r="D94" s="1"/>
      <c r="E94" s="1"/>
      <c r="F94" s="1">
        <v>82</v>
      </c>
      <c r="G94" s="1"/>
      <c r="H94" s="1"/>
      <c r="I94" s="1">
        <v>94</v>
      </c>
      <c r="J94" s="1">
        <v>61</v>
      </c>
      <c r="K94" s="1"/>
      <c r="L94" s="1"/>
      <c r="M94" s="1"/>
      <c r="N94" s="1"/>
      <c r="O94" s="1"/>
      <c r="P94" s="1"/>
      <c r="Q94" s="1">
        <v>68</v>
      </c>
      <c r="R94" s="1"/>
      <c r="S94" s="1">
        <v>71</v>
      </c>
      <c r="T94" s="1"/>
      <c r="U94" s="1"/>
      <c r="V94" s="4" t="str">
        <f t="shared" si="4"/>
        <v>K</v>
      </c>
      <c r="W94" s="4">
        <f t="shared" si="5"/>
        <v>0</v>
      </c>
    </row>
    <row r="95" spans="1:23" hidden="1" x14ac:dyDescent="0.25">
      <c r="A95" t="s">
        <v>24</v>
      </c>
      <c r="B95">
        <v>95010400678</v>
      </c>
      <c r="C95" s="1"/>
      <c r="D95" s="1"/>
      <c r="E95" s="1">
        <v>70</v>
      </c>
      <c r="F95" s="1"/>
      <c r="G95" s="1"/>
      <c r="H95" s="1"/>
      <c r="I95" s="1">
        <v>94</v>
      </c>
      <c r="J95" s="1">
        <v>73</v>
      </c>
      <c r="K95" s="1"/>
      <c r="L95" s="1"/>
      <c r="M95" s="1"/>
      <c r="N95" s="1"/>
      <c r="O95" s="1"/>
      <c r="P95" s="1"/>
      <c r="Q95" s="1">
        <v>90</v>
      </c>
      <c r="R95" s="1">
        <v>70</v>
      </c>
      <c r="S95" s="1">
        <v>59</v>
      </c>
      <c r="T95" s="1"/>
      <c r="U95" s="1"/>
      <c r="V95" s="4" t="str">
        <f t="shared" si="4"/>
        <v>M</v>
      </c>
      <c r="W95" s="4">
        <f t="shared" si="5"/>
        <v>0</v>
      </c>
    </row>
    <row r="96" spans="1:23" hidden="1" x14ac:dyDescent="0.25">
      <c r="A96" t="s">
        <v>24</v>
      </c>
      <c r="B96">
        <v>95012402890</v>
      </c>
      <c r="C96" s="1"/>
      <c r="D96" s="1"/>
      <c r="E96" s="1">
        <v>53</v>
      </c>
      <c r="F96" s="1"/>
      <c r="G96" s="1"/>
      <c r="H96" s="1"/>
      <c r="I96" s="1">
        <v>96</v>
      </c>
      <c r="J96" s="1">
        <v>67</v>
      </c>
      <c r="K96" s="1"/>
      <c r="L96" s="1"/>
      <c r="M96" s="1"/>
      <c r="N96" s="1"/>
      <c r="O96" s="1"/>
      <c r="P96" s="1"/>
      <c r="Q96" s="1">
        <v>90</v>
      </c>
      <c r="R96" s="1">
        <v>40</v>
      </c>
      <c r="S96" s="1">
        <v>64</v>
      </c>
      <c r="T96" s="1"/>
      <c r="U96" s="1"/>
      <c r="V96" s="4" t="str">
        <f t="shared" si="4"/>
        <v>M</v>
      </c>
      <c r="W96" s="4">
        <f t="shared" si="5"/>
        <v>0</v>
      </c>
    </row>
    <row r="97" spans="1:23" hidden="1" x14ac:dyDescent="0.25">
      <c r="A97" t="s">
        <v>24</v>
      </c>
      <c r="B97">
        <v>95012801194</v>
      </c>
      <c r="C97" s="1"/>
      <c r="D97" s="1"/>
      <c r="E97" s="1">
        <v>75</v>
      </c>
      <c r="F97" s="1"/>
      <c r="G97" s="1"/>
      <c r="H97" s="1">
        <v>78</v>
      </c>
      <c r="I97" s="1">
        <v>98</v>
      </c>
      <c r="J97" s="1">
        <v>96</v>
      </c>
      <c r="K97" s="1"/>
      <c r="L97" s="1"/>
      <c r="M97" s="1"/>
      <c r="N97" s="1"/>
      <c r="O97" s="1"/>
      <c r="P97" s="1"/>
      <c r="Q97" s="1">
        <v>100</v>
      </c>
      <c r="R97" s="1">
        <v>90</v>
      </c>
      <c r="S97" s="1">
        <v>80</v>
      </c>
      <c r="T97" s="1"/>
      <c r="U97" s="1"/>
      <c r="V97" s="4" t="str">
        <f t="shared" si="4"/>
        <v>M</v>
      </c>
      <c r="W97" s="4">
        <f t="shared" si="5"/>
        <v>1</v>
      </c>
    </row>
    <row r="98" spans="1:23" hidden="1" x14ac:dyDescent="0.25">
      <c r="A98" t="s">
        <v>24</v>
      </c>
      <c r="B98">
        <v>95012904927</v>
      </c>
      <c r="C98" s="1"/>
      <c r="D98" s="1"/>
      <c r="E98" s="1">
        <v>82</v>
      </c>
      <c r="F98" s="1"/>
      <c r="G98" s="1"/>
      <c r="H98" s="1"/>
      <c r="I98" s="1">
        <v>100</v>
      </c>
      <c r="J98" s="1">
        <v>91</v>
      </c>
      <c r="K98" s="1"/>
      <c r="L98" s="1"/>
      <c r="M98" s="1"/>
      <c r="N98" s="1"/>
      <c r="O98" s="1"/>
      <c r="P98" s="1"/>
      <c r="Q98" s="1">
        <v>86</v>
      </c>
      <c r="R98" s="1">
        <v>80</v>
      </c>
      <c r="S98" s="1">
        <v>84</v>
      </c>
      <c r="T98" s="1"/>
      <c r="U98" s="1"/>
      <c r="V98" s="4" t="str">
        <f t="shared" si="4"/>
        <v>K</v>
      </c>
      <c r="W98" s="4">
        <f t="shared" si="5"/>
        <v>1</v>
      </c>
    </row>
    <row r="99" spans="1:23" hidden="1" x14ac:dyDescent="0.25">
      <c r="A99" t="s">
        <v>24</v>
      </c>
      <c r="B99">
        <v>95020904777</v>
      </c>
      <c r="C99" s="1"/>
      <c r="D99" s="1"/>
      <c r="E99" s="1">
        <v>32</v>
      </c>
      <c r="F99" s="1"/>
      <c r="G99" s="1"/>
      <c r="H99" s="1"/>
      <c r="I99" s="1">
        <v>96</v>
      </c>
      <c r="J99" s="1">
        <v>74</v>
      </c>
      <c r="K99" s="1"/>
      <c r="L99" s="1"/>
      <c r="M99" s="1"/>
      <c r="N99" s="1"/>
      <c r="O99" s="1"/>
      <c r="P99" s="1"/>
      <c r="Q99" s="1">
        <v>82</v>
      </c>
      <c r="R99" s="1"/>
      <c r="S99" s="1">
        <v>60</v>
      </c>
      <c r="T99" s="1">
        <v>25</v>
      </c>
      <c r="U99" s="1"/>
      <c r="V99" s="4" t="str">
        <f t="shared" ref="V99:V130" si="6">IF(MOD(LEFT(RIGHT(B99,2)*1,1),2)=0,"K","M")</f>
        <v>M</v>
      </c>
      <c r="W99" s="4">
        <f t="shared" si="5"/>
        <v>0</v>
      </c>
    </row>
    <row r="100" spans="1:23" hidden="1" x14ac:dyDescent="0.25">
      <c r="A100" t="s">
        <v>24</v>
      </c>
      <c r="B100">
        <v>95021601338</v>
      </c>
      <c r="C100" s="1"/>
      <c r="D100" s="1"/>
      <c r="E100" s="1">
        <v>77</v>
      </c>
      <c r="F100" s="1"/>
      <c r="G100" s="1"/>
      <c r="H100" s="1">
        <v>88</v>
      </c>
      <c r="I100" s="1">
        <v>98</v>
      </c>
      <c r="J100" s="1">
        <v>76</v>
      </c>
      <c r="K100" s="1"/>
      <c r="L100" s="1"/>
      <c r="M100" s="1"/>
      <c r="N100" s="1"/>
      <c r="O100" s="1"/>
      <c r="P100" s="1"/>
      <c r="Q100" s="1">
        <v>98</v>
      </c>
      <c r="R100" s="1">
        <v>68</v>
      </c>
      <c r="S100" s="1">
        <v>73</v>
      </c>
      <c r="T100" s="1"/>
      <c r="U100" s="1"/>
      <c r="V100" s="4" t="str">
        <f t="shared" si="6"/>
        <v>M</v>
      </c>
      <c r="W100" s="4">
        <f t="shared" si="5"/>
        <v>0</v>
      </c>
    </row>
    <row r="101" spans="1:23" hidden="1" x14ac:dyDescent="0.25">
      <c r="A101" t="s">
        <v>24</v>
      </c>
      <c r="B101">
        <v>95032801943</v>
      </c>
      <c r="C101" s="1"/>
      <c r="D101" s="1"/>
      <c r="E101" s="1">
        <v>70</v>
      </c>
      <c r="F101" s="1"/>
      <c r="G101" s="1"/>
      <c r="H101" s="1"/>
      <c r="I101" s="1">
        <v>97</v>
      </c>
      <c r="J101" s="1">
        <v>65</v>
      </c>
      <c r="K101" s="1"/>
      <c r="L101" s="1"/>
      <c r="M101" s="1"/>
      <c r="N101" s="1"/>
      <c r="O101" s="1"/>
      <c r="P101" s="1"/>
      <c r="Q101" s="1">
        <v>94</v>
      </c>
      <c r="R101" s="1">
        <v>78</v>
      </c>
      <c r="S101" s="1">
        <v>76</v>
      </c>
      <c r="T101" s="1"/>
      <c r="U101" s="1"/>
      <c r="V101" s="4" t="str">
        <f t="shared" si="6"/>
        <v>K</v>
      </c>
      <c r="W101" s="4">
        <f t="shared" si="5"/>
        <v>0</v>
      </c>
    </row>
    <row r="102" spans="1:23" hidden="1" x14ac:dyDescent="0.25">
      <c r="A102" t="s">
        <v>24</v>
      </c>
      <c r="B102">
        <v>95032801950</v>
      </c>
      <c r="C102" s="1"/>
      <c r="D102" s="1"/>
      <c r="E102" s="1">
        <v>32</v>
      </c>
      <c r="F102" s="1"/>
      <c r="G102" s="1"/>
      <c r="H102" s="1"/>
      <c r="I102" s="1">
        <v>95</v>
      </c>
      <c r="J102" s="1">
        <v>75</v>
      </c>
      <c r="K102" s="1"/>
      <c r="L102" s="1"/>
      <c r="M102" s="1"/>
      <c r="N102" s="1"/>
      <c r="O102" s="1"/>
      <c r="P102" s="1"/>
      <c r="Q102" s="1">
        <v>72</v>
      </c>
      <c r="R102" s="1">
        <v>58</v>
      </c>
      <c r="S102" s="1">
        <v>54</v>
      </c>
      <c r="T102" s="1"/>
      <c r="U102" s="1"/>
      <c r="V102" s="4" t="str">
        <f t="shared" si="6"/>
        <v>M</v>
      </c>
      <c r="W102" s="4">
        <f t="shared" si="5"/>
        <v>0</v>
      </c>
    </row>
    <row r="103" spans="1:23" hidden="1" x14ac:dyDescent="0.25">
      <c r="A103" t="s">
        <v>24</v>
      </c>
      <c r="B103">
        <v>95040804338</v>
      </c>
      <c r="C103" s="1">
        <v>37</v>
      </c>
      <c r="D103" s="1"/>
      <c r="E103" s="1">
        <v>37</v>
      </c>
      <c r="F103" s="1"/>
      <c r="G103" s="1"/>
      <c r="H103" s="1"/>
      <c r="I103" s="1">
        <v>96</v>
      </c>
      <c r="J103" s="1">
        <v>84</v>
      </c>
      <c r="K103" s="1"/>
      <c r="L103" s="1"/>
      <c r="M103" s="1"/>
      <c r="N103" s="1"/>
      <c r="O103" s="1"/>
      <c r="P103" s="1"/>
      <c r="Q103" s="1">
        <v>86</v>
      </c>
      <c r="R103" s="1"/>
      <c r="S103" s="1">
        <v>53</v>
      </c>
      <c r="T103" s="1"/>
      <c r="U103" s="1"/>
      <c r="V103" s="4" t="str">
        <f t="shared" si="6"/>
        <v>M</v>
      </c>
      <c r="W103" s="4">
        <f t="shared" si="5"/>
        <v>0</v>
      </c>
    </row>
    <row r="104" spans="1:23" hidden="1" x14ac:dyDescent="0.25">
      <c r="A104" t="s">
        <v>24</v>
      </c>
      <c r="B104">
        <v>95050803734</v>
      </c>
      <c r="C104" s="1"/>
      <c r="D104" s="1"/>
      <c r="E104" s="1">
        <v>75</v>
      </c>
      <c r="F104" s="1"/>
      <c r="G104" s="1"/>
      <c r="H104" s="1"/>
      <c r="I104" s="1">
        <v>98</v>
      </c>
      <c r="J104" s="1">
        <v>94</v>
      </c>
      <c r="K104" s="1"/>
      <c r="L104" s="1"/>
      <c r="M104" s="1"/>
      <c r="N104" s="1"/>
      <c r="O104" s="1"/>
      <c r="P104" s="1"/>
      <c r="Q104" s="1">
        <v>84</v>
      </c>
      <c r="R104" s="1">
        <v>82</v>
      </c>
      <c r="S104" s="1">
        <v>56</v>
      </c>
      <c r="T104" s="1"/>
      <c r="U104" s="1"/>
      <c r="V104" s="4" t="str">
        <f t="shared" si="6"/>
        <v>M</v>
      </c>
      <c r="W104" s="4">
        <f t="shared" si="5"/>
        <v>0</v>
      </c>
    </row>
    <row r="105" spans="1:23" hidden="1" x14ac:dyDescent="0.25">
      <c r="A105" t="s">
        <v>24</v>
      </c>
      <c r="B105">
        <v>95052200645</v>
      </c>
      <c r="C105" s="1"/>
      <c r="D105" s="1"/>
      <c r="E105" s="1">
        <v>92</v>
      </c>
      <c r="F105" s="1"/>
      <c r="G105" s="1"/>
      <c r="H105" s="1"/>
      <c r="I105" s="1">
        <v>98</v>
      </c>
      <c r="J105" s="1">
        <v>86</v>
      </c>
      <c r="K105" s="1"/>
      <c r="L105" s="1"/>
      <c r="M105" s="1"/>
      <c r="N105" s="1"/>
      <c r="O105" s="1"/>
      <c r="P105" s="1"/>
      <c r="Q105" s="1">
        <v>94</v>
      </c>
      <c r="R105" s="1">
        <v>88</v>
      </c>
      <c r="S105" s="1">
        <v>77</v>
      </c>
      <c r="T105" s="1"/>
      <c r="U105" s="1"/>
      <c r="V105" s="4" t="str">
        <f t="shared" si="6"/>
        <v>K</v>
      </c>
      <c r="W105" s="4">
        <f t="shared" si="5"/>
        <v>0</v>
      </c>
    </row>
    <row r="106" spans="1:23" hidden="1" x14ac:dyDescent="0.25">
      <c r="A106" t="s">
        <v>24</v>
      </c>
      <c r="B106">
        <v>95052901713</v>
      </c>
      <c r="C106" s="1"/>
      <c r="D106" s="1"/>
      <c r="E106" s="1"/>
      <c r="F106" s="1">
        <v>45</v>
      </c>
      <c r="G106" s="1"/>
      <c r="H106" s="1"/>
      <c r="I106" s="1">
        <v>100</v>
      </c>
      <c r="J106" s="1">
        <v>80</v>
      </c>
      <c r="K106" s="1"/>
      <c r="L106" s="1"/>
      <c r="M106" s="1"/>
      <c r="N106" s="1"/>
      <c r="O106" s="1"/>
      <c r="P106" s="1"/>
      <c r="Q106" s="1">
        <v>78</v>
      </c>
      <c r="R106" s="1">
        <v>36</v>
      </c>
      <c r="S106" s="1">
        <v>30</v>
      </c>
      <c r="T106" s="1"/>
      <c r="U106" s="1"/>
      <c r="V106" s="4" t="str">
        <f t="shared" si="6"/>
        <v>M</v>
      </c>
      <c r="W106" s="4">
        <f t="shared" si="5"/>
        <v>1</v>
      </c>
    </row>
    <row r="107" spans="1:23" hidden="1" x14ac:dyDescent="0.25">
      <c r="A107" t="s">
        <v>24</v>
      </c>
      <c r="B107">
        <v>95060303600</v>
      </c>
      <c r="C107" s="1"/>
      <c r="D107" s="1"/>
      <c r="E107" s="1"/>
      <c r="F107" s="1"/>
      <c r="G107" s="1"/>
      <c r="H107" s="1"/>
      <c r="I107" s="1">
        <v>100</v>
      </c>
      <c r="J107" s="1">
        <v>94</v>
      </c>
      <c r="K107" s="1">
        <v>99</v>
      </c>
      <c r="L107" s="1"/>
      <c r="M107" s="1"/>
      <c r="N107" s="1"/>
      <c r="O107" s="1"/>
      <c r="P107" s="1"/>
      <c r="Q107" s="1">
        <v>80</v>
      </c>
      <c r="R107" s="1">
        <v>74</v>
      </c>
      <c r="S107" s="1">
        <v>74</v>
      </c>
      <c r="T107" s="1"/>
      <c r="U107" s="1"/>
      <c r="V107" s="4" t="str">
        <f t="shared" si="6"/>
        <v>K</v>
      </c>
      <c r="W107" s="4">
        <f t="shared" si="5"/>
        <v>1</v>
      </c>
    </row>
    <row r="108" spans="1:23" hidden="1" x14ac:dyDescent="0.25">
      <c r="A108" t="s">
        <v>24</v>
      </c>
      <c r="B108">
        <v>95060705327</v>
      </c>
      <c r="C108" s="1"/>
      <c r="D108" s="1"/>
      <c r="E108" s="1"/>
      <c r="F108" s="1"/>
      <c r="G108" s="1"/>
      <c r="H108" s="1"/>
      <c r="I108" s="1">
        <v>98</v>
      </c>
      <c r="J108" s="1">
        <v>78</v>
      </c>
      <c r="K108" s="1"/>
      <c r="L108" s="1"/>
      <c r="M108" s="1"/>
      <c r="N108" s="1"/>
      <c r="O108" s="1"/>
      <c r="P108" s="1"/>
      <c r="Q108" s="1">
        <v>64</v>
      </c>
      <c r="R108" s="1"/>
      <c r="S108" s="1">
        <v>54</v>
      </c>
      <c r="T108" s="1"/>
      <c r="U108" s="1"/>
      <c r="V108" s="4" t="str">
        <f t="shared" si="6"/>
        <v>K</v>
      </c>
      <c r="W108" s="4">
        <f t="shared" si="5"/>
        <v>0</v>
      </c>
    </row>
    <row r="109" spans="1:23" hidden="1" x14ac:dyDescent="0.25">
      <c r="A109" t="s">
        <v>24</v>
      </c>
      <c r="B109">
        <v>95060913018</v>
      </c>
      <c r="C109" s="1"/>
      <c r="D109" s="1"/>
      <c r="E109" s="1">
        <v>72</v>
      </c>
      <c r="F109" s="1"/>
      <c r="G109" s="1"/>
      <c r="H109" s="1"/>
      <c r="I109" s="1">
        <v>98</v>
      </c>
      <c r="J109" s="1">
        <v>79</v>
      </c>
      <c r="K109" s="1"/>
      <c r="L109" s="1"/>
      <c r="M109" s="1"/>
      <c r="N109" s="1"/>
      <c r="O109" s="1"/>
      <c r="P109" s="1"/>
      <c r="Q109" s="1">
        <v>100</v>
      </c>
      <c r="R109" s="1">
        <v>78</v>
      </c>
      <c r="S109" s="1">
        <v>64</v>
      </c>
      <c r="T109" s="1"/>
      <c r="U109" s="1"/>
      <c r="V109" s="4" t="str">
        <f t="shared" si="6"/>
        <v>M</v>
      </c>
      <c r="W109" s="4">
        <f t="shared" si="5"/>
        <v>1</v>
      </c>
    </row>
    <row r="110" spans="1:23" hidden="1" x14ac:dyDescent="0.25">
      <c r="A110" t="s">
        <v>24</v>
      </c>
      <c r="B110">
        <v>95072510054</v>
      </c>
      <c r="C110" s="1"/>
      <c r="D110" s="1"/>
      <c r="E110" s="1">
        <v>62</v>
      </c>
      <c r="F110" s="1"/>
      <c r="G110" s="1"/>
      <c r="H110" s="1"/>
      <c r="I110" s="1">
        <v>100</v>
      </c>
      <c r="J110" s="1">
        <v>75</v>
      </c>
      <c r="K110" s="1"/>
      <c r="L110" s="1"/>
      <c r="M110" s="1"/>
      <c r="N110" s="1"/>
      <c r="O110" s="1"/>
      <c r="P110" s="1"/>
      <c r="Q110" s="1">
        <v>92</v>
      </c>
      <c r="R110" s="1">
        <v>38</v>
      </c>
      <c r="S110" s="1">
        <v>74</v>
      </c>
      <c r="T110" s="1"/>
      <c r="U110" s="1"/>
      <c r="V110" s="4" t="str">
        <f t="shared" si="6"/>
        <v>M</v>
      </c>
      <c r="W110" s="4">
        <f t="shared" si="5"/>
        <v>1</v>
      </c>
    </row>
    <row r="111" spans="1:23" hidden="1" x14ac:dyDescent="0.25">
      <c r="A111" t="s">
        <v>24</v>
      </c>
      <c r="B111">
        <v>95080407818</v>
      </c>
      <c r="C111" s="1"/>
      <c r="D111" s="1"/>
      <c r="E111" s="1"/>
      <c r="F111" s="1"/>
      <c r="G111" s="1"/>
      <c r="H111" s="1">
        <v>70</v>
      </c>
      <c r="I111" s="1">
        <v>98</v>
      </c>
      <c r="J111" s="1">
        <v>79</v>
      </c>
      <c r="K111" s="1"/>
      <c r="L111" s="1"/>
      <c r="M111" s="1"/>
      <c r="N111" s="1"/>
      <c r="O111" s="1"/>
      <c r="P111" s="1"/>
      <c r="Q111" s="1">
        <v>94</v>
      </c>
      <c r="R111" s="1">
        <v>62</v>
      </c>
      <c r="S111" s="1">
        <v>59</v>
      </c>
      <c r="T111" s="1"/>
      <c r="U111" s="1"/>
      <c r="V111" s="4" t="str">
        <f t="shared" si="6"/>
        <v>M</v>
      </c>
      <c r="W111" s="4">
        <f t="shared" si="5"/>
        <v>0</v>
      </c>
    </row>
    <row r="112" spans="1:23" hidden="1" x14ac:dyDescent="0.25">
      <c r="A112" t="s">
        <v>24</v>
      </c>
      <c r="B112">
        <v>95080805098</v>
      </c>
      <c r="C112" s="1"/>
      <c r="D112" s="1"/>
      <c r="E112" s="1">
        <v>48</v>
      </c>
      <c r="F112" s="1"/>
      <c r="G112" s="1"/>
      <c r="H112" s="1"/>
      <c r="I112" s="1">
        <v>84</v>
      </c>
      <c r="J112" s="1">
        <v>28</v>
      </c>
      <c r="K112" s="1"/>
      <c r="L112" s="1"/>
      <c r="M112" s="1"/>
      <c r="N112" s="1"/>
      <c r="O112" s="1"/>
      <c r="P112" s="1"/>
      <c r="Q112" s="1">
        <v>88</v>
      </c>
      <c r="R112" s="1">
        <v>68</v>
      </c>
      <c r="S112" s="1">
        <v>51</v>
      </c>
      <c r="T112" s="1"/>
      <c r="U112" s="1"/>
      <c r="V112" s="4" t="str">
        <f t="shared" si="6"/>
        <v>M</v>
      </c>
      <c r="W112" s="4">
        <f t="shared" si="5"/>
        <v>0</v>
      </c>
    </row>
    <row r="113" spans="1:23" hidden="1" x14ac:dyDescent="0.25">
      <c r="A113" t="s">
        <v>24</v>
      </c>
      <c r="B113">
        <v>95081600791</v>
      </c>
      <c r="C113" s="1"/>
      <c r="D113" s="1"/>
      <c r="E113" s="1">
        <v>62</v>
      </c>
      <c r="F113" s="1"/>
      <c r="G113" s="1"/>
      <c r="H113" s="1"/>
      <c r="I113" s="1">
        <v>98</v>
      </c>
      <c r="J113" s="1">
        <v>79</v>
      </c>
      <c r="K113" s="1"/>
      <c r="L113" s="1"/>
      <c r="M113" s="1"/>
      <c r="N113" s="1"/>
      <c r="O113" s="1"/>
      <c r="P113" s="1"/>
      <c r="Q113" s="1">
        <v>100</v>
      </c>
      <c r="R113" s="1">
        <v>66</v>
      </c>
      <c r="S113" s="1">
        <v>51</v>
      </c>
      <c r="T113" s="1"/>
      <c r="U113" s="1"/>
      <c r="V113" s="4" t="str">
        <f t="shared" si="6"/>
        <v>M</v>
      </c>
      <c r="W113" s="4">
        <f t="shared" si="5"/>
        <v>1</v>
      </c>
    </row>
    <row r="114" spans="1:23" hidden="1" x14ac:dyDescent="0.25">
      <c r="A114" t="s">
        <v>24</v>
      </c>
      <c r="B114">
        <v>95082906797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85</v>
      </c>
      <c r="K114" s="1"/>
      <c r="L114" s="1"/>
      <c r="M114" s="1"/>
      <c r="N114" s="1"/>
      <c r="O114" s="1"/>
      <c r="P114" s="1"/>
      <c r="Q114" s="1">
        <v>92</v>
      </c>
      <c r="R114" s="1">
        <v>70</v>
      </c>
      <c r="S114" s="1">
        <v>63</v>
      </c>
      <c r="T114" s="1"/>
      <c r="U114" s="1"/>
      <c r="V114" s="4" t="str">
        <f t="shared" si="6"/>
        <v>M</v>
      </c>
      <c r="W114" s="4">
        <f t="shared" si="5"/>
        <v>1</v>
      </c>
    </row>
    <row r="115" spans="1:23" hidden="1" x14ac:dyDescent="0.25">
      <c r="A115" t="s">
        <v>24</v>
      </c>
      <c r="B115">
        <v>95083100398</v>
      </c>
      <c r="C115" s="1"/>
      <c r="D115" s="1"/>
      <c r="E115" s="1">
        <v>67</v>
      </c>
      <c r="F115" s="1"/>
      <c r="G115" s="1"/>
      <c r="H115" s="1"/>
      <c r="I115" s="1">
        <v>100</v>
      </c>
      <c r="J115" s="1">
        <v>78</v>
      </c>
      <c r="K115" s="1"/>
      <c r="L115" s="1"/>
      <c r="M115" s="1"/>
      <c r="N115" s="1"/>
      <c r="O115" s="1"/>
      <c r="P115" s="1"/>
      <c r="Q115" s="1">
        <v>98</v>
      </c>
      <c r="R115" s="1">
        <v>68</v>
      </c>
      <c r="S115" s="1">
        <v>63</v>
      </c>
      <c r="T115" s="1"/>
      <c r="U115" s="1"/>
      <c r="V115" s="4" t="str">
        <f t="shared" si="6"/>
        <v>M</v>
      </c>
      <c r="W115" s="4">
        <f t="shared" si="5"/>
        <v>1</v>
      </c>
    </row>
    <row r="116" spans="1:23" hidden="1" x14ac:dyDescent="0.25">
      <c r="A116" t="s">
        <v>24</v>
      </c>
      <c r="B116">
        <v>95091803737</v>
      </c>
      <c r="C116" s="1"/>
      <c r="D116" s="1"/>
      <c r="E116" s="1"/>
      <c r="F116" s="1"/>
      <c r="G116" s="1"/>
      <c r="H116" s="1">
        <v>98</v>
      </c>
      <c r="I116" s="1">
        <v>99</v>
      </c>
      <c r="J116" s="1">
        <v>84</v>
      </c>
      <c r="K116" s="1"/>
      <c r="L116" s="1"/>
      <c r="M116" s="1"/>
      <c r="N116" s="1"/>
      <c r="O116" s="1"/>
      <c r="P116" s="1"/>
      <c r="Q116" s="1">
        <v>96</v>
      </c>
      <c r="R116" s="1">
        <v>92</v>
      </c>
      <c r="S116" s="1">
        <v>66</v>
      </c>
      <c r="T116" s="1"/>
      <c r="U116" s="1"/>
      <c r="V116" s="4" t="str">
        <f t="shared" si="6"/>
        <v>M</v>
      </c>
      <c r="W116" s="4">
        <f t="shared" si="5"/>
        <v>0</v>
      </c>
    </row>
    <row r="117" spans="1:23" hidden="1" x14ac:dyDescent="0.25">
      <c r="A117" t="s">
        <v>24</v>
      </c>
      <c r="B117">
        <v>95100400649</v>
      </c>
      <c r="C117" s="1"/>
      <c r="D117" s="1"/>
      <c r="E117" s="1"/>
      <c r="F117" s="1"/>
      <c r="G117" s="1"/>
      <c r="H117" s="1"/>
      <c r="I117" s="1">
        <v>96</v>
      </c>
      <c r="J117" s="1">
        <v>86</v>
      </c>
      <c r="K117" s="1"/>
      <c r="L117" s="1"/>
      <c r="M117" s="1"/>
      <c r="N117" s="1"/>
      <c r="O117" s="1"/>
      <c r="P117" s="1"/>
      <c r="Q117" s="1">
        <v>94</v>
      </c>
      <c r="R117" s="1">
        <v>60</v>
      </c>
      <c r="S117" s="1">
        <v>57</v>
      </c>
      <c r="T117" s="1"/>
      <c r="U117" s="1"/>
      <c r="V117" s="4" t="str">
        <f t="shared" si="6"/>
        <v>K</v>
      </c>
      <c r="W117" s="4">
        <f t="shared" si="5"/>
        <v>0</v>
      </c>
    </row>
    <row r="118" spans="1:23" hidden="1" x14ac:dyDescent="0.25">
      <c r="A118" t="s">
        <v>24</v>
      </c>
      <c r="B118">
        <v>95101104184</v>
      </c>
      <c r="C118" s="1"/>
      <c r="D118" s="1"/>
      <c r="E118" s="1">
        <v>55</v>
      </c>
      <c r="F118" s="1"/>
      <c r="G118" s="1"/>
      <c r="H118" s="1"/>
      <c r="I118" s="1">
        <v>97</v>
      </c>
      <c r="J118" s="1">
        <v>92</v>
      </c>
      <c r="K118" s="1"/>
      <c r="L118" s="1"/>
      <c r="M118" s="1"/>
      <c r="N118" s="1"/>
      <c r="O118" s="1"/>
      <c r="P118" s="1"/>
      <c r="Q118" s="1">
        <v>94</v>
      </c>
      <c r="R118" s="1">
        <v>78</v>
      </c>
      <c r="S118" s="1">
        <v>63</v>
      </c>
      <c r="T118" s="1"/>
      <c r="U118" s="1"/>
      <c r="V118" s="4" t="str">
        <f t="shared" si="6"/>
        <v>K</v>
      </c>
      <c r="W118" s="4">
        <f t="shared" si="5"/>
        <v>0</v>
      </c>
    </row>
    <row r="119" spans="1:23" hidden="1" x14ac:dyDescent="0.25">
      <c r="A119" t="s">
        <v>24</v>
      </c>
      <c r="B119">
        <v>95101303842</v>
      </c>
      <c r="C119" s="1"/>
      <c r="D119" s="1"/>
      <c r="E119" s="1">
        <v>78</v>
      </c>
      <c r="F119" s="1"/>
      <c r="G119" s="1"/>
      <c r="H119" s="1"/>
      <c r="I119" s="1">
        <v>98</v>
      </c>
      <c r="J119" s="1">
        <v>85</v>
      </c>
      <c r="K119" s="1"/>
      <c r="L119" s="1"/>
      <c r="M119" s="1"/>
      <c r="N119" s="1"/>
      <c r="O119" s="1"/>
      <c r="P119" s="1"/>
      <c r="Q119" s="1">
        <v>100</v>
      </c>
      <c r="R119" s="1">
        <v>92</v>
      </c>
      <c r="S119" s="1">
        <v>70</v>
      </c>
      <c r="T119" s="1"/>
      <c r="U119" s="1"/>
      <c r="V119" s="4" t="str">
        <f t="shared" si="6"/>
        <v>K</v>
      </c>
      <c r="W119" s="4">
        <f t="shared" si="5"/>
        <v>1</v>
      </c>
    </row>
    <row r="120" spans="1:23" hidden="1" x14ac:dyDescent="0.25">
      <c r="A120" t="s">
        <v>24</v>
      </c>
      <c r="B120">
        <v>95101902775</v>
      </c>
      <c r="C120" s="1"/>
      <c r="D120" s="1"/>
      <c r="E120" s="1"/>
      <c r="F120" s="1"/>
      <c r="G120" s="1"/>
      <c r="H120" s="1">
        <v>52</v>
      </c>
      <c r="I120" s="1">
        <v>96</v>
      </c>
      <c r="J120" s="1">
        <v>68</v>
      </c>
      <c r="K120" s="1"/>
      <c r="L120" s="1"/>
      <c r="M120" s="1"/>
      <c r="N120" s="1"/>
      <c r="O120" s="1"/>
      <c r="P120" s="1"/>
      <c r="Q120" s="1">
        <v>94</v>
      </c>
      <c r="R120" s="1">
        <v>56</v>
      </c>
      <c r="S120" s="1">
        <v>57</v>
      </c>
      <c r="T120" s="1"/>
      <c r="U120" s="1"/>
      <c r="V120" s="4" t="str">
        <f t="shared" si="6"/>
        <v>M</v>
      </c>
      <c r="W120" s="4">
        <f t="shared" si="5"/>
        <v>0</v>
      </c>
    </row>
    <row r="121" spans="1:23" hidden="1" x14ac:dyDescent="0.25">
      <c r="A121" t="s">
        <v>24</v>
      </c>
      <c r="B121">
        <v>95102002757</v>
      </c>
      <c r="C121" s="1"/>
      <c r="D121" s="1"/>
      <c r="E121" s="1">
        <v>70</v>
      </c>
      <c r="F121" s="1"/>
      <c r="G121" s="1"/>
      <c r="H121" s="1"/>
      <c r="I121" s="1">
        <v>100</v>
      </c>
      <c r="J121" s="1">
        <v>86</v>
      </c>
      <c r="K121" s="1"/>
      <c r="L121" s="1"/>
      <c r="M121" s="1"/>
      <c r="N121" s="1"/>
      <c r="O121" s="1"/>
      <c r="P121" s="1"/>
      <c r="Q121" s="1">
        <v>98</v>
      </c>
      <c r="R121" s="1">
        <v>78</v>
      </c>
      <c r="S121" s="1">
        <v>90</v>
      </c>
      <c r="T121" s="1"/>
      <c r="U121" s="1"/>
      <c r="V121" s="4" t="str">
        <f t="shared" si="6"/>
        <v>M</v>
      </c>
      <c r="W121" s="4">
        <f t="shared" si="5"/>
        <v>1</v>
      </c>
    </row>
    <row r="122" spans="1:23" hidden="1" x14ac:dyDescent="0.25">
      <c r="A122" t="s">
        <v>24</v>
      </c>
      <c r="B122">
        <v>95102301894</v>
      </c>
      <c r="C122" s="1"/>
      <c r="D122" s="1"/>
      <c r="E122" s="1">
        <v>32</v>
      </c>
      <c r="F122" s="1"/>
      <c r="G122" s="1"/>
      <c r="H122" s="1"/>
      <c r="I122" s="1">
        <v>96</v>
      </c>
      <c r="J122" s="1">
        <v>78</v>
      </c>
      <c r="K122" s="1"/>
      <c r="L122" s="1"/>
      <c r="M122" s="1"/>
      <c r="N122" s="1"/>
      <c r="O122" s="1"/>
      <c r="P122" s="1"/>
      <c r="Q122" s="1">
        <v>90</v>
      </c>
      <c r="R122" s="1">
        <v>74</v>
      </c>
      <c r="S122" s="1">
        <v>74</v>
      </c>
      <c r="T122" s="1"/>
      <c r="U122" s="1"/>
      <c r="V122" s="4" t="str">
        <f t="shared" si="6"/>
        <v>M</v>
      </c>
      <c r="W122" s="4">
        <f t="shared" si="5"/>
        <v>0</v>
      </c>
    </row>
    <row r="123" spans="1:23" hidden="1" x14ac:dyDescent="0.25">
      <c r="A123" t="s">
        <v>24</v>
      </c>
      <c r="B123">
        <v>95112306692</v>
      </c>
      <c r="C123" s="1"/>
      <c r="D123" s="1"/>
      <c r="E123" s="1">
        <v>75</v>
      </c>
      <c r="F123" s="1"/>
      <c r="G123" s="1"/>
      <c r="H123" s="1"/>
      <c r="I123" s="1">
        <v>100</v>
      </c>
      <c r="J123" s="1">
        <v>64</v>
      </c>
      <c r="K123" s="1"/>
      <c r="L123" s="1"/>
      <c r="M123" s="1"/>
      <c r="N123" s="1"/>
      <c r="O123" s="1"/>
      <c r="P123" s="1"/>
      <c r="Q123" s="1">
        <v>92</v>
      </c>
      <c r="R123" s="1">
        <v>74</v>
      </c>
      <c r="S123" s="1">
        <v>70</v>
      </c>
      <c r="T123" s="1"/>
      <c r="U123" s="1"/>
      <c r="V123" s="4" t="str">
        <f t="shared" si="6"/>
        <v>M</v>
      </c>
      <c r="W123" s="4">
        <f t="shared" si="5"/>
        <v>1</v>
      </c>
    </row>
    <row r="124" spans="1:23" hidden="1" x14ac:dyDescent="0.25">
      <c r="A124" t="s">
        <v>24</v>
      </c>
      <c r="B124">
        <v>95112702337</v>
      </c>
      <c r="C124" s="1"/>
      <c r="D124" s="1"/>
      <c r="E124" s="1">
        <v>63</v>
      </c>
      <c r="F124" s="1"/>
      <c r="G124" s="1"/>
      <c r="H124" s="1"/>
      <c r="I124" s="1">
        <v>96</v>
      </c>
      <c r="J124" s="1"/>
      <c r="K124" s="1"/>
      <c r="L124" s="1"/>
      <c r="M124" s="1"/>
      <c r="N124" s="1"/>
      <c r="O124" s="1"/>
      <c r="P124" s="1"/>
      <c r="Q124" s="1">
        <v>96</v>
      </c>
      <c r="R124" s="1">
        <v>92</v>
      </c>
      <c r="S124" s="1">
        <v>67</v>
      </c>
      <c r="T124" s="1"/>
      <c r="U124" s="1"/>
      <c r="V124" s="4" t="str">
        <f t="shared" si="6"/>
        <v>M</v>
      </c>
      <c r="W124" s="4">
        <f t="shared" si="5"/>
        <v>0</v>
      </c>
    </row>
    <row r="125" spans="1:23" hidden="1" x14ac:dyDescent="0.25">
      <c r="A125" t="s">
        <v>24</v>
      </c>
      <c r="B125">
        <v>95122110962</v>
      </c>
      <c r="C125" s="1"/>
      <c r="D125" s="1"/>
      <c r="E125" s="1"/>
      <c r="F125" s="1"/>
      <c r="G125" s="1"/>
      <c r="H125" s="1"/>
      <c r="I125" s="1">
        <v>98</v>
      </c>
      <c r="J125" s="1">
        <v>65</v>
      </c>
      <c r="K125" s="1"/>
      <c r="L125" s="1"/>
      <c r="M125" s="1"/>
      <c r="N125" s="1"/>
      <c r="O125" s="1"/>
      <c r="P125" s="1"/>
      <c r="Q125" s="1">
        <v>94</v>
      </c>
      <c r="R125" s="1">
        <v>68</v>
      </c>
      <c r="S125" s="1">
        <v>81</v>
      </c>
      <c r="T125" s="1"/>
      <c r="U125" s="1"/>
      <c r="V125" s="4" t="str">
        <f t="shared" si="6"/>
        <v>K</v>
      </c>
      <c r="W125" s="4">
        <f t="shared" si="5"/>
        <v>0</v>
      </c>
    </row>
    <row r="126" spans="1:23" hidden="1" x14ac:dyDescent="0.25">
      <c r="A126" t="s">
        <v>24</v>
      </c>
      <c r="B126">
        <v>95123001771</v>
      </c>
      <c r="C126" s="1"/>
      <c r="D126" s="1"/>
      <c r="E126" s="1"/>
      <c r="F126" s="1"/>
      <c r="G126" s="1"/>
      <c r="H126" s="1"/>
      <c r="I126" s="1">
        <v>98</v>
      </c>
      <c r="J126" s="1">
        <v>84</v>
      </c>
      <c r="K126" s="1"/>
      <c r="L126" s="1"/>
      <c r="M126" s="1"/>
      <c r="N126" s="1"/>
      <c r="O126" s="1"/>
      <c r="P126" s="1"/>
      <c r="Q126" s="1">
        <v>82</v>
      </c>
      <c r="R126" s="1">
        <v>54</v>
      </c>
      <c r="S126" s="1">
        <v>73</v>
      </c>
      <c r="T126" s="1"/>
      <c r="U126" s="1"/>
      <c r="V126" s="4" t="str">
        <f t="shared" si="6"/>
        <v>M</v>
      </c>
      <c r="W126" s="4">
        <f t="shared" si="5"/>
        <v>0</v>
      </c>
    </row>
    <row r="127" spans="1:23" hidden="1" x14ac:dyDescent="0.25">
      <c r="A127" t="s">
        <v>24</v>
      </c>
      <c r="B127">
        <v>96011200502</v>
      </c>
      <c r="C127" s="1"/>
      <c r="D127" s="1"/>
      <c r="E127" s="1">
        <v>77</v>
      </c>
      <c r="F127" s="1"/>
      <c r="G127" s="1"/>
      <c r="H127" s="1"/>
      <c r="I127" s="1">
        <v>94</v>
      </c>
      <c r="J127" s="1">
        <v>86</v>
      </c>
      <c r="K127" s="1"/>
      <c r="L127" s="1"/>
      <c r="M127" s="1"/>
      <c r="N127" s="1"/>
      <c r="O127" s="1"/>
      <c r="P127" s="1"/>
      <c r="Q127" s="1">
        <v>98</v>
      </c>
      <c r="R127" s="1">
        <v>64</v>
      </c>
      <c r="S127" s="1">
        <v>59</v>
      </c>
      <c r="T127" s="1"/>
      <c r="U127" s="1"/>
      <c r="V127" s="4" t="str">
        <f t="shared" si="6"/>
        <v>K</v>
      </c>
      <c r="W127" s="4">
        <f t="shared" si="5"/>
        <v>0</v>
      </c>
    </row>
    <row r="128" spans="1:23" hidden="1" x14ac:dyDescent="0.25">
      <c r="A128" t="s">
        <v>25</v>
      </c>
      <c r="B128">
        <v>94011110436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97</v>
      </c>
      <c r="N128" s="1">
        <v>73</v>
      </c>
      <c r="O128" s="1"/>
      <c r="P128" s="1"/>
      <c r="Q128" s="1">
        <v>58</v>
      </c>
      <c r="R128" s="1"/>
      <c r="S128" s="1">
        <v>69</v>
      </c>
      <c r="T128" s="1">
        <v>65</v>
      </c>
      <c r="U128" s="1"/>
      <c r="V128" s="4" t="str">
        <f t="shared" si="6"/>
        <v>M</v>
      </c>
      <c r="W128" s="4">
        <f t="shared" si="5"/>
        <v>0</v>
      </c>
    </row>
    <row r="129" spans="1:23" hidden="1" x14ac:dyDescent="0.25">
      <c r="A129" t="s">
        <v>25</v>
      </c>
      <c r="B129">
        <v>94013113642</v>
      </c>
      <c r="C129" s="1"/>
      <c r="D129" s="1"/>
      <c r="E129" s="1"/>
      <c r="F129" s="1"/>
      <c r="G129" s="1"/>
      <c r="H129" s="1"/>
      <c r="I129" s="1">
        <v>96</v>
      </c>
      <c r="J129" s="1"/>
      <c r="K129" s="1"/>
      <c r="L129" s="1"/>
      <c r="M129" s="1">
        <v>83</v>
      </c>
      <c r="N129" s="1">
        <v>61</v>
      </c>
      <c r="O129" s="1"/>
      <c r="P129" s="1"/>
      <c r="Q129" s="1">
        <v>68</v>
      </c>
      <c r="R129" s="1"/>
      <c r="S129" s="1">
        <v>69</v>
      </c>
      <c r="T129" s="1">
        <v>58</v>
      </c>
      <c r="U129" s="1"/>
      <c r="V129" s="4" t="str">
        <f t="shared" si="6"/>
        <v>K</v>
      </c>
      <c r="W129" s="4">
        <f t="shared" si="5"/>
        <v>0</v>
      </c>
    </row>
    <row r="130" spans="1:23" hidden="1" x14ac:dyDescent="0.25">
      <c r="A130" t="s">
        <v>25</v>
      </c>
      <c r="B130">
        <v>94020211283</v>
      </c>
      <c r="C130" s="1"/>
      <c r="D130" s="1"/>
      <c r="E130" s="1"/>
      <c r="F130" s="1"/>
      <c r="G130" s="1"/>
      <c r="H130" s="1"/>
      <c r="I130" s="1">
        <v>88</v>
      </c>
      <c r="J130" s="1"/>
      <c r="K130" s="1"/>
      <c r="L130" s="1"/>
      <c r="M130" s="1">
        <v>90</v>
      </c>
      <c r="N130" s="1">
        <v>65</v>
      </c>
      <c r="O130" s="1"/>
      <c r="P130" s="1"/>
      <c r="Q130" s="1">
        <v>50</v>
      </c>
      <c r="R130" s="1"/>
      <c r="S130" s="1">
        <v>81</v>
      </c>
      <c r="T130" s="1">
        <v>58</v>
      </c>
      <c r="U130" s="1"/>
      <c r="V130" s="4" t="str">
        <f t="shared" si="6"/>
        <v>K</v>
      </c>
      <c r="W130" s="4">
        <f t="shared" si="5"/>
        <v>0</v>
      </c>
    </row>
    <row r="131" spans="1:23" hidden="1" x14ac:dyDescent="0.25">
      <c r="A131" t="s">
        <v>25</v>
      </c>
      <c r="B131">
        <v>94021306625</v>
      </c>
      <c r="C131" s="1"/>
      <c r="D131" s="1"/>
      <c r="E131" s="1"/>
      <c r="F131" s="1"/>
      <c r="G131" s="1"/>
      <c r="H131" s="1"/>
      <c r="I131" s="1">
        <v>90</v>
      </c>
      <c r="J131" s="1"/>
      <c r="K131" s="1"/>
      <c r="L131" s="1"/>
      <c r="M131" s="1">
        <v>84</v>
      </c>
      <c r="N131" s="1">
        <v>68</v>
      </c>
      <c r="O131" s="1"/>
      <c r="P131" s="1"/>
      <c r="Q131" s="1">
        <v>58</v>
      </c>
      <c r="R131" s="1"/>
      <c r="S131" s="1">
        <v>76</v>
      </c>
      <c r="T131" s="1">
        <v>88</v>
      </c>
      <c r="U131" s="1"/>
      <c r="V131" s="4" t="str">
        <f t="shared" ref="V131:V154" si="7">IF(MOD(LEFT(RIGHT(B131,2)*1,1),2)=0,"K","M")</f>
        <v>K</v>
      </c>
      <c r="W131" s="4">
        <f t="shared" si="5"/>
        <v>0</v>
      </c>
    </row>
    <row r="132" spans="1:23" hidden="1" x14ac:dyDescent="0.25">
      <c r="A132" t="s">
        <v>25</v>
      </c>
      <c r="B132">
        <v>94030804224</v>
      </c>
      <c r="C132" s="1"/>
      <c r="D132" s="1"/>
      <c r="E132" s="1"/>
      <c r="F132" s="1">
        <v>85</v>
      </c>
      <c r="G132" s="1"/>
      <c r="H132" s="1"/>
      <c r="I132" s="1"/>
      <c r="J132" s="1">
        <v>95</v>
      </c>
      <c r="K132" s="1"/>
      <c r="L132" s="1"/>
      <c r="M132" s="1">
        <v>100</v>
      </c>
      <c r="N132" s="1"/>
      <c r="O132" s="1"/>
      <c r="P132" s="1"/>
      <c r="Q132" s="1">
        <v>82</v>
      </c>
      <c r="R132" s="1"/>
      <c r="S132" s="1">
        <v>73</v>
      </c>
      <c r="T132" s="1">
        <v>88</v>
      </c>
      <c r="U132" s="1"/>
      <c r="V132" s="4" t="str">
        <f t="shared" si="7"/>
        <v>K</v>
      </c>
      <c r="W132" s="4">
        <f t="shared" ref="W132:W154" si="8">COUNTIF(C132:U132,100)</f>
        <v>1</v>
      </c>
    </row>
    <row r="133" spans="1:23" hidden="1" x14ac:dyDescent="0.25">
      <c r="A133" t="s">
        <v>25</v>
      </c>
      <c r="B133">
        <v>94031410644</v>
      </c>
      <c r="C133" s="1"/>
      <c r="D133" s="1"/>
      <c r="E133" s="1"/>
      <c r="F133" s="1"/>
      <c r="G133" s="1"/>
      <c r="H133" s="1"/>
      <c r="I133" s="1">
        <v>96</v>
      </c>
      <c r="J133" s="1"/>
      <c r="K133" s="1"/>
      <c r="L133" s="1"/>
      <c r="M133" s="1"/>
      <c r="N133" s="1">
        <v>45</v>
      </c>
      <c r="O133" s="1"/>
      <c r="P133" s="1"/>
      <c r="Q133" s="1">
        <v>74</v>
      </c>
      <c r="R133" s="1"/>
      <c r="S133" s="1">
        <v>61</v>
      </c>
      <c r="T133" s="1">
        <v>83</v>
      </c>
      <c r="U133" s="1"/>
      <c r="V133" s="4" t="str">
        <f t="shared" si="7"/>
        <v>K</v>
      </c>
      <c r="W133" s="4">
        <f t="shared" si="8"/>
        <v>0</v>
      </c>
    </row>
    <row r="134" spans="1:23" hidden="1" x14ac:dyDescent="0.25">
      <c r="A134" t="s">
        <v>25</v>
      </c>
      <c r="B134">
        <v>94040607118</v>
      </c>
      <c r="C134" s="1"/>
      <c r="D134" s="1"/>
      <c r="E134" s="1"/>
      <c r="F134" s="1"/>
      <c r="G134" s="1"/>
      <c r="H134" s="1"/>
      <c r="I134" s="1">
        <v>94</v>
      </c>
      <c r="J134" s="1">
        <v>79</v>
      </c>
      <c r="K134" s="1"/>
      <c r="L134" s="1"/>
      <c r="M134" s="1"/>
      <c r="N134" s="1">
        <v>79</v>
      </c>
      <c r="O134" s="1"/>
      <c r="P134" s="1"/>
      <c r="Q134" s="1">
        <v>64</v>
      </c>
      <c r="R134" s="1"/>
      <c r="S134" s="1">
        <v>74</v>
      </c>
      <c r="T134" s="1">
        <v>53</v>
      </c>
      <c r="U134" s="1"/>
      <c r="V134" s="4" t="str">
        <f t="shared" si="7"/>
        <v>M</v>
      </c>
      <c r="W134" s="4">
        <f t="shared" si="8"/>
        <v>0</v>
      </c>
    </row>
    <row r="135" spans="1:23" hidden="1" x14ac:dyDescent="0.25">
      <c r="A135" t="s">
        <v>25</v>
      </c>
      <c r="B135">
        <v>94042912726</v>
      </c>
      <c r="C135" s="1"/>
      <c r="D135" s="1"/>
      <c r="E135" s="1"/>
      <c r="F135" s="1">
        <v>38</v>
      </c>
      <c r="G135" s="1"/>
      <c r="H135" s="1"/>
      <c r="I135" s="1">
        <v>87</v>
      </c>
      <c r="J135" s="1">
        <v>69</v>
      </c>
      <c r="K135" s="1"/>
      <c r="L135" s="1"/>
      <c r="M135" s="1"/>
      <c r="N135" s="1">
        <v>72</v>
      </c>
      <c r="O135" s="1"/>
      <c r="P135" s="1"/>
      <c r="Q135" s="1">
        <v>56</v>
      </c>
      <c r="R135" s="1"/>
      <c r="S135" s="1">
        <v>54</v>
      </c>
      <c r="T135" s="1">
        <v>60</v>
      </c>
      <c r="U135" s="1"/>
      <c r="V135" s="4" t="str">
        <f t="shared" si="7"/>
        <v>K</v>
      </c>
      <c r="W135" s="4">
        <f t="shared" si="8"/>
        <v>0</v>
      </c>
    </row>
    <row r="136" spans="1:23" hidden="1" x14ac:dyDescent="0.25">
      <c r="A136" t="s">
        <v>25</v>
      </c>
      <c r="B136">
        <v>94060604247</v>
      </c>
      <c r="C136" s="1">
        <v>62</v>
      </c>
      <c r="D136" s="1">
        <v>35</v>
      </c>
      <c r="E136" s="1"/>
      <c r="F136" s="1"/>
      <c r="G136" s="1"/>
      <c r="H136" s="1"/>
      <c r="I136" s="1">
        <v>97</v>
      </c>
      <c r="J136" s="1"/>
      <c r="K136" s="1"/>
      <c r="L136" s="1"/>
      <c r="M136" s="1">
        <v>92</v>
      </c>
      <c r="N136" s="1">
        <v>52</v>
      </c>
      <c r="O136" s="1"/>
      <c r="P136" s="1"/>
      <c r="Q136" s="1">
        <v>56</v>
      </c>
      <c r="R136" s="1"/>
      <c r="S136" s="1">
        <v>67</v>
      </c>
      <c r="T136" s="1"/>
      <c r="U136" s="1"/>
      <c r="V136" s="4" t="str">
        <f t="shared" si="7"/>
        <v>K</v>
      </c>
      <c r="W136" s="4">
        <f t="shared" si="8"/>
        <v>0</v>
      </c>
    </row>
    <row r="137" spans="1:23" hidden="1" x14ac:dyDescent="0.25">
      <c r="A137" t="s">
        <v>25</v>
      </c>
      <c r="B137">
        <v>94062703166</v>
      </c>
      <c r="C137" s="1"/>
      <c r="D137" s="1"/>
      <c r="E137" s="1"/>
      <c r="F137" s="1">
        <v>50</v>
      </c>
      <c r="G137" s="1"/>
      <c r="H137" s="1"/>
      <c r="I137" s="1">
        <v>92</v>
      </c>
      <c r="J137" s="1"/>
      <c r="K137" s="1"/>
      <c r="L137" s="1"/>
      <c r="M137" s="1">
        <v>84</v>
      </c>
      <c r="N137" s="1">
        <v>63</v>
      </c>
      <c r="O137" s="1"/>
      <c r="P137" s="1"/>
      <c r="Q137" s="1">
        <v>54</v>
      </c>
      <c r="R137" s="1"/>
      <c r="S137" s="1">
        <v>60</v>
      </c>
      <c r="T137" s="1"/>
      <c r="U137" s="1"/>
      <c r="V137" s="4" t="str">
        <f t="shared" si="7"/>
        <v>K</v>
      </c>
      <c r="W137" s="4">
        <f t="shared" si="8"/>
        <v>0</v>
      </c>
    </row>
    <row r="138" spans="1:23" x14ac:dyDescent="0.25">
      <c r="A138" t="s">
        <v>25</v>
      </c>
      <c r="B138">
        <v>94063002080</v>
      </c>
      <c r="C138" s="1"/>
      <c r="D138" s="1"/>
      <c r="E138" s="1"/>
      <c r="F138" s="1">
        <v>82</v>
      </c>
      <c r="G138" s="1"/>
      <c r="H138" s="1"/>
      <c r="I138" s="1">
        <v>100</v>
      </c>
      <c r="J138" s="1"/>
      <c r="K138" s="1"/>
      <c r="L138" s="1"/>
      <c r="M138" s="1">
        <v>100</v>
      </c>
      <c r="N138" s="1"/>
      <c r="O138" s="1"/>
      <c r="P138" s="1"/>
      <c r="Q138" s="1">
        <v>100</v>
      </c>
      <c r="R138" s="1">
        <v>66</v>
      </c>
      <c r="S138" s="1">
        <v>73</v>
      </c>
      <c r="T138" s="1">
        <v>85</v>
      </c>
      <c r="U138" s="1"/>
      <c r="V138" s="4" t="str">
        <f t="shared" si="7"/>
        <v>K</v>
      </c>
      <c r="W138" s="4">
        <f t="shared" si="8"/>
        <v>3</v>
      </c>
    </row>
    <row r="139" spans="1:23" hidden="1" x14ac:dyDescent="0.25">
      <c r="A139" t="s">
        <v>25</v>
      </c>
      <c r="B139">
        <v>94081102166</v>
      </c>
      <c r="C139" s="1"/>
      <c r="D139" s="1"/>
      <c r="E139" s="1"/>
      <c r="F139" s="1"/>
      <c r="G139" s="1"/>
      <c r="H139" s="1"/>
      <c r="I139" s="1">
        <v>96</v>
      </c>
      <c r="J139" s="1"/>
      <c r="K139" s="1"/>
      <c r="L139" s="1"/>
      <c r="M139" s="1"/>
      <c r="N139" s="1">
        <v>79</v>
      </c>
      <c r="O139" s="1"/>
      <c r="P139" s="1"/>
      <c r="Q139" s="1">
        <v>56</v>
      </c>
      <c r="R139" s="1"/>
      <c r="S139" s="1">
        <v>81</v>
      </c>
      <c r="T139" s="1">
        <v>83</v>
      </c>
      <c r="U139" s="1"/>
      <c r="V139" s="4" t="str">
        <f t="shared" si="7"/>
        <v>K</v>
      </c>
      <c r="W139" s="4">
        <f t="shared" si="8"/>
        <v>0</v>
      </c>
    </row>
    <row r="140" spans="1:23" hidden="1" x14ac:dyDescent="0.25">
      <c r="A140" t="s">
        <v>25</v>
      </c>
      <c r="B140">
        <v>94082703588</v>
      </c>
      <c r="C140" s="1"/>
      <c r="D140" s="1"/>
      <c r="E140" s="1"/>
      <c r="F140" s="1"/>
      <c r="G140" s="1">
        <v>66</v>
      </c>
      <c r="H140" s="1"/>
      <c r="I140" s="1">
        <v>94</v>
      </c>
      <c r="J140" s="1">
        <v>93</v>
      </c>
      <c r="K140" s="1"/>
      <c r="L140" s="1"/>
      <c r="M140" s="1"/>
      <c r="N140" s="1">
        <v>83</v>
      </c>
      <c r="O140" s="1"/>
      <c r="P140" s="1"/>
      <c r="Q140" s="1">
        <v>78</v>
      </c>
      <c r="R140" s="1"/>
      <c r="S140" s="1">
        <v>90</v>
      </c>
      <c r="T140" s="1">
        <v>100</v>
      </c>
      <c r="U140" s="1"/>
      <c r="V140" s="4" t="str">
        <f t="shared" si="7"/>
        <v>K</v>
      </c>
      <c r="W140" s="4">
        <f t="shared" si="8"/>
        <v>1</v>
      </c>
    </row>
    <row r="141" spans="1:23" hidden="1" x14ac:dyDescent="0.25">
      <c r="A141" t="s">
        <v>25</v>
      </c>
      <c r="B141">
        <v>94082901146</v>
      </c>
      <c r="C141" s="1"/>
      <c r="D141" s="1"/>
      <c r="E141" s="1"/>
      <c r="F141" s="1">
        <v>75</v>
      </c>
      <c r="G141" s="1"/>
      <c r="H141" s="1"/>
      <c r="I141" s="1">
        <v>99</v>
      </c>
      <c r="J141" s="1">
        <v>83</v>
      </c>
      <c r="K141" s="1"/>
      <c r="L141" s="1"/>
      <c r="M141" s="1">
        <v>100</v>
      </c>
      <c r="N141" s="1"/>
      <c r="O141" s="1"/>
      <c r="P141" s="1"/>
      <c r="Q141" s="1">
        <v>78</v>
      </c>
      <c r="R141" s="1">
        <v>30</v>
      </c>
      <c r="S141" s="1">
        <v>79</v>
      </c>
      <c r="T141" s="1">
        <v>80</v>
      </c>
      <c r="U141" s="1"/>
      <c r="V141" s="4" t="str">
        <f t="shared" si="7"/>
        <v>K</v>
      </c>
      <c r="W141" s="4">
        <f t="shared" si="8"/>
        <v>1</v>
      </c>
    </row>
    <row r="142" spans="1:23" hidden="1" x14ac:dyDescent="0.25">
      <c r="A142" t="s">
        <v>25</v>
      </c>
      <c r="B142">
        <v>94082905447</v>
      </c>
      <c r="C142" s="1"/>
      <c r="D142" s="1"/>
      <c r="E142" s="1"/>
      <c r="F142" s="1"/>
      <c r="G142" s="1"/>
      <c r="H142" s="1"/>
      <c r="I142" s="1">
        <v>96</v>
      </c>
      <c r="J142" s="1"/>
      <c r="K142" s="1"/>
      <c r="L142" s="1"/>
      <c r="M142" s="1">
        <v>98</v>
      </c>
      <c r="N142" s="1">
        <v>96</v>
      </c>
      <c r="O142" s="1"/>
      <c r="P142" s="1"/>
      <c r="Q142" s="1">
        <v>44</v>
      </c>
      <c r="R142" s="1"/>
      <c r="S142" s="1">
        <v>69</v>
      </c>
      <c r="T142" s="1"/>
      <c r="U142" s="1"/>
      <c r="V142" s="4" t="str">
        <f t="shared" si="7"/>
        <v>K</v>
      </c>
      <c r="W142" s="4">
        <f t="shared" si="8"/>
        <v>0</v>
      </c>
    </row>
    <row r="143" spans="1:23" hidden="1" x14ac:dyDescent="0.25">
      <c r="A143" t="s">
        <v>25</v>
      </c>
      <c r="B143">
        <v>94083000868</v>
      </c>
      <c r="C143" s="1"/>
      <c r="D143" s="1"/>
      <c r="E143" s="1"/>
      <c r="F143" s="1"/>
      <c r="G143" s="1">
        <v>24</v>
      </c>
      <c r="H143" s="1"/>
      <c r="I143" s="1">
        <v>100</v>
      </c>
      <c r="J143" s="1">
        <v>63</v>
      </c>
      <c r="K143" s="1"/>
      <c r="L143" s="1"/>
      <c r="M143" s="1"/>
      <c r="N143" s="1">
        <v>61</v>
      </c>
      <c r="O143" s="1"/>
      <c r="P143" s="1"/>
      <c r="Q143" s="1">
        <v>40</v>
      </c>
      <c r="R143" s="1"/>
      <c r="S143" s="1">
        <v>76</v>
      </c>
      <c r="T143" s="1">
        <v>58</v>
      </c>
      <c r="U143" s="1">
        <v>16</v>
      </c>
      <c r="V143" s="4" t="str">
        <f t="shared" si="7"/>
        <v>K</v>
      </c>
      <c r="W143" s="4">
        <f t="shared" si="8"/>
        <v>1</v>
      </c>
    </row>
    <row r="144" spans="1:23" hidden="1" x14ac:dyDescent="0.25">
      <c r="A144" t="s">
        <v>25</v>
      </c>
      <c r="B144">
        <v>94090909307</v>
      </c>
      <c r="C144" s="1"/>
      <c r="D144" s="1"/>
      <c r="E144" s="1"/>
      <c r="F144" s="1"/>
      <c r="G144" s="1">
        <v>72</v>
      </c>
      <c r="H144" s="1"/>
      <c r="I144" s="1">
        <v>98</v>
      </c>
      <c r="J144" s="1">
        <v>76</v>
      </c>
      <c r="K144" s="1"/>
      <c r="L144" s="1"/>
      <c r="M144" s="1"/>
      <c r="N144" s="1">
        <v>77</v>
      </c>
      <c r="O144" s="1"/>
      <c r="P144" s="1"/>
      <c r="Q144" s="1">
        <v>64</v>
      </c>
      <c r="R144" s="1"/>
      <c r="S144" s="1">
        <v>79</v>
      </c>
      <c r="T144" s="1">
        <v>75</v>
      </c>
      <c r="U144" s="1">
        <v>46</v>
      </c>
      <c r="V144" s="4" t="str">
        <f t="shared" si="7"/>
        <v>M</v>
      </c>
      <c r="W144" s="4">
        <f t="shared" si="8"/>
        <v>0</v>
      </c>
    </row>
    <row r="145" spans="1:23" hidden="1" x14ac:dyDescent="0.25">
      <c r="A145" t="s">
        <v>25</v>
      </c>
      <c r="B145">
        <v>94091301085</v>
      </c>
      <c r="C145" s="1"/>
      <c r="D145" s="1"/>
      <c r="E145" s="1"/>
      <c r="F145" s="1"/>
      <c r="G145" s="1"/>
      <c r="H145" s="1"/>
      <c r="I145" s="1">
        <v>96</v>
      </c>
      <c r="J145" s="1">
        <v>71</v>
      </c>
      <c r="K145" s="1"/>
      <c r="L145" s="1"/>
      <c r="M145" s="1"/>
      <c r="N145" s="1">
        <v>70</v>
      </c>
      <c r="O145" s="1"/>
      <c r="P145" s="1"/>
      <c r="Q145" s="1">
        <v>40</v>
      </c>
      <c r="R145" s="1"/>
      <c r="S145" s="1">
        <v>37</v>
      </c>
      <c r="T145" s="1">
        <v>55</v>
      </c>
      <c r="U145" s="1"/>
      <c r="V145" s="4" t="str">
        <f t="shared" si="7"/>
        <v>K</v>
      </c>
      <c r="W145" s="4">
        <f t="shared" si="8"/>
        <v>0</v>
      </c>
    </row>
    <row r="146" spans="1:23" hidden="1" x14ac:dyDescent="0.25">
      <c r="A146" t="s">
        <v>25</v>
      </c>
      <c r="B146">
        <v>94092207960</v>
      </c>
      <c r="C146" s="1"/>
      <c r="D146" s="1"/>
      <c r="E146" s="1"/>
      <c r="F146" s="1"/>
      <c r="G146" s="1"/>
      <c r="H146" s="1"/>
      <c r="I146" s="1"/>
      <c r="J146" s="1">
        <v>89</v>
      </c>
      <c r="K146" s="1"/>
      <c r="L146" s="1"/>
      <c r="M146" s="1">
        <v>96</v>
      </c>
      <c r="N146" s="1"/>
      <c r="O146" s="1"/>
      <c r="P146" s="1"/>
      <c r="Q146" s="1">
        <v>56</v>
      </c>
      <c r="R146" s="1"/>
      <c r="S146" s="1">
        <v>57</v>
      </c>
      <c r="T146" s="1">
        <v>63</v>
      </c>
      <c r="U146" s="1"/>
      <c r="V146" s="4" t="str">
        <f t="shared" si="7"/>
        <v>K</v>
      </c>
      <c r="W146" s="4">
        <f t="shared" si="8"/>
        <v>0</v>
      </c>
    </row>
    <row r="147" spans="1:23" hidden="1" x14ac:dyDescent="0.25">
      <c r="A147" t="s">
        <v>25</v>
      </c>
      <c r="B147">
        <v>94100706007</v>
      </c>
      <c r="C147" s="1"/>
      <c r="D147" s="1"/>
      <c r="E147" s="1"/>
      <c r="F147" s="1"/>
      <c r="G147" s="1"/>
      <c r="H147" s="1"/>
      <c r="I147" s="1"/>
      <c r="J147" s="1">
        <v>74</v>
      </c>
      <c r="K147" s="1"/>
      <c r="L147" s="1"/>
      <c r="M147" s="1">
        <v>98</v>
      </c>
      <c r="N147" s="1"/>
      <c r="O147" s="1"/>
      <c r="P147" s="1"/>
      <c r="Q147" s="1">
        <v>66</v>
      </c>
      <c r="R147" s="1"/>
      <c r="S147" s="1">
        <v>56</v>
      </c>
      <c r="T147" s="1"/>
      <c r="U147" s="1"/>
      <c r="V147" s="4" t="str">
        <f t="shared" si="7"/>
        <v>M</v>
      </c>
      <c r="W147" s="4">
        <f t="shared" si="8"/>
        <v>0</v>
      </c>
    </row>
    <row r="148" spans="1:23" hidden="1" x14ac:dyDescent="0.25">
      <c r="A148" t="s">
        <v>25</v>
      </c>
      <c r="B148">
        <v>94102604723</v>
      </c>
      <c r="C148" s="1"/>
      <c r="D148" s="1"/>
      <c r="E148" s="1"/>
      <c r="F148" s="1"/>
      <c r="G148" s="1"/>
      <c r="H148" s="1"/>
      <c r="I148" s="1"/>
      <c r="J148" s="1"/>
      <c r="K148" s="1"/>
      <c r="L148" s="1">
        <v>73</v>
      </c>
      <c r="M148" s="1">
        <v>98</v>
      </c>
      <c r="N148" s="1">
        <v>82</v>
      </c>
      <c r="O148" s="1"/>
      <c r="P148" s="1"/>
      <c r="Q148" s="1">
        <v>68</v>
      </c>
      <c r="R148" s="1"/>
      <c r="S148" s="1">
        <v>50</v>
      </c>
      <c r="T148" s="1">
        <v>70</v>
      </c>
      <c r="U148" s="1"/>
      <c r="V148" s="4" t="str">
        <f t="shared" si="7"/>
        <v>K</v>
      </c>
      <c r="W148" s="4">
        <f t="shared" si="8"/>
        <v>0</v>
      </c>
    </row>
    <row r="149" spans="1:23" hidden="1" x14ac:dyDescent="0.25">
      <c r="A149" t="s">
        <v>25</v>
      </c>
      <c r="B149">
        <v>94103100907</v>
      </c>
      <c r="C149" s="1">
        <v>18</v>
      </c>
      <c r="D149" s="1">
        <v>12</v>
      </c>
      <c r="E149" s="1"/>
      <c r="F149" s="1"/>
      <c r="G149" s="1"/>
      <c r="H149" s="1"/>
      <c r="I149" s="1">
        <v>70</v>
      </c>
      <c r="J149" s="1"/>
      <c r="K149" s="1"/>
      <c r="L149" s="1"/>
      <c r="M149" s="1">
        <v>58</v>
      </c>
      <c r="N149" s="1"/>
      <c r="O149" s="1"/>
      <c r="P149" s="1"/>
      <c r="Q149" s="1">
        <v>58</v>
      </c>
      <c r="R149" s="1"/>
      <c r="S149" s="1">
        <v>43</v>
      </c>
      <c r="T149" s="1"/>
      <c r="U149" s="1"/>
      <c r="V149" s="4" t="str">
        <f t="shared" si="7"/>
        <v>M</v>
      </c>
      <c r="W149" s="4">
        <f t="shared" si="8"/>
        <v>0</v>
      </c>
    </row>
    <row r="150" spans="1:23" hidden="1" x14ac:dyDescent="0.25">
      <c r="A150" t="s">
        <v>25</v>
      </c>
      <c r="B150">
        <v>94110205866</v>
      </c>
      <c r="C150" s="1"/>
      <c r="D150" s="1"/>
      <c r="E150" s="1"/>
      <c r="F150" s="1"/>
      <c r="G150" s="1"/>
      <c r="H150" s="1"/>
      <c r="I150" s="1"/>
      <c r="J150" s="1">
        <v>78</v>
      </c>
      <c r="K150" s="1"/>
      <c r="L150" s="1"/>
      <c r="M150" s="1">
        <v>100</v>
      </c>
      <c r="N150" s="1"/>
      <c r="O150" s="1"/>
      <c r="P150" s="1"/>
      <c r="Q150" s="1">
        <v>96</v>
      </c>
      <c r="R150" s="1">
        <v>40</v>
      </c>
      <c r="S150" s="1">
        <v>80</v>
      </c>
      <c r="T150" s="1"/>
      <c r="U150" s="1"/>
      <c r="V150" s="4" t="str">
        <f t="shared" si="7"/>
        <v>K</v>
      </c>
      <c r="W150" s="4">
        <f t="shared" si="8"/>
        <v>1</v>
      </c>
    </row>
    <row r="151" spans="1:23" hidden="1" x14ac:dyDescent="0.25">
      <c r="A151" t="s">
        <v>25</v>
      </c>
      <c r="B151">
        <v>94121203482</v>
      </c>
      <c r="C151" s="1"/>
      <c r="D151" s="1"/>
      <c r="E151" s="1"/>
      <c r="F151" s="1"/>
      <c r="G151" s="1"/>
      <c r="H151" s="1"/>
      <c r="I151" s="1">
        <v>90</v>
      </c>
      <c r="J151" s="1"/>
      <c r="K151" s="1"/>
      <c r="L151" s="1"/>
      <c r="M151" s="1">
        <v>92</v>
      </c>
      <c r="N151" s="1">
        <v>71</v>
      </c>
      <c r="O151" s="1"/>
      <c r="P151" s="1"/>
      <c r="Q151" s="1">
        <v>38</v>
      </c>
      <c r="R151" s="1"/>
      <c r="S151" s="1">
        <v>47</v>
      </c>
      <c r="T151" s="1">
        <v>58</v>
      </c>
      <c r="U151" s="1"/>
      <c r="V151" s="4" t="str">
        <f t="shared" si="7"/>
        <v>K</v>
      </c>
      <c r="W151" s="4">
        <f t="shared" si="8"/>
        <v>0</v>
      </c>
    </row>
    <row r="152" spans="1:23" hidden="1" x14ac:dyDescent="0.25">
      <c r="A152" t="s">
        <v>25</v>
      </c>
      <c r="B152">
        <v>94121709025</v>
      </c>
      <c r="C152" s="1"/>
      <c r="D152" s="1"/>
      <c r="E152" s="1"/>
      <c r="F152" s="1">
        <v>53</v>
      </c>
      <c r="G152" s="1"/>
      <c r="H152" s="1"/>
      <c r="I152" s="1">
        <v>98</v>
      </c>
      <c r="J152" s="1">
        <v>66</v>
      </c>
      <c r="K152" s="1"/>
      <c r="L152" s="1"/>
      <c r="M152" s="1"/>
      <c r="N152" s="1">
        <v>67</v>
      </c>
      <c r="O152" s="1"/>
      <c r="P152" s="1"/>
      <c r="Q152" s="1">
        <v>62</v>
      </c>
      <c r="R152" s="1"/>
      <c r="S152" s="1">
        <v>71</v>
      </c>
      <c r="T152" s="1">
        <v>63</v>
      </c>
      <c r="U152" s="1"/>
      <c r="V152" s="4" t="str">
        <f t="shared" si="7"/>
        <v>K</v>
      </c>
      <c r="W152" s="4">
        <f t="shared" si="8"/>
        <v>0</v>
      </c>
    </row>
    <row r="153" spans="1:23" hidden="1" x14ac:dyDescent="0.25">
      <c r="A153" t="s">
        <v>25</v>
      </c>
      <c r="B153">
        <v>95011300625</v>
      </c>
      <c r="C153" s="1"/>
      <c r="D153" s="1"/>
      <c r="E153" s="1"/>
      <c r="F153" s="1">
        <v>52</v>
      </c>
      <c r="G153" s="1"/>
      <c r="H153" s="1"/>
      <c r="I153" s="1">
        <v>98</v>
      </c>
      <c r="J153" s="1"/>
      <c r="K153" s="1"/>
      <c r="L153" s="1"/>
      <c r="M153" s="1">
        <v>93</v>
      </c>
      <c r="N153" s="1">
        <v>70</v>
      </c>
      <c r="O153" s="1"/>
      <c r="P153" s="1"/>
      <c r="Q153" s="1">
        <v>58</v>
      </c>
      <c r="R153" s="1">
        <v>36</v>
      </c>
      <c r="S153" s="1">
        <v>41</v>
      </c>
      <c r="T153" s="1"/>
      <c r="U153" s="1"/>
      <c r="V153" s="4" t="str">
        <f t="shared" si="7"/>
        <v>K</v>
      </c>
      <c r="W153" s="4">
        <f t="shared" si="8"/>
        <v>0</v>
      </c>
    </row>
    <row r="154" spans="1:23" hidden="1" x14ac:dyDescent="0.25">
      <c r="A154" t="s">
        <v>25</v>
      </c>
      <c r="B154">
        <v>95032804489</v>
      </c>
      <c r="C154" s="1">
        <v>43</v>
      </c>
      <c r="D154" s="1">
        <v>43</v>
      </c>
      <c r="E154" s="1"/>
      <c r="F154" s="1"/>
      <c r="G154" s="1"/>
      <c r="H154" s="1"/>
      <c r="I154" s="1">
        <v>95</v>
      </c>
      <c r="J154" s="1"/>
      <c r="K154" s="1"/>
      <c r="L154" s="1"/>
      <c r="M154" s="1"/>
      <c r="N154" s="1">
        <v>70</v>
      </c>
      <c r="O154" s="1"/>
      <c r="P154" s="1"/>
      <c r="Q154" s="1">
        <v>62</v>
      </c>
      <c r="R154" s="1"/>
      <c r="S154" s="1">
        <v>59</v>
      </c>
      <c r="T154" s="1"/>
      <c r="U154" s="1"/>
      <c r="V154" s="4" t="str">
        <f t="shared" si="7"/>
        <v>K</v>
      </c>
      <c r="W154" s="4">
        <f t="shared" si="8"/>
        <v>0</v>
      </c>
    </row>
    <row r="156" spans="1:23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</sheetData>
  <autoFilter ref="A1:W154">
    <filterColumn colId="22">
      <filters>
        <filter val="2"/>
        <filter val="3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"/>
  <sheetViews>
    <sheetView workbookViewId="0">
      <pane xSplit="1" ySplit="1" topLeftCell="B156" activePane="bottomRight" state="frozen"/>
      <selection pane="topRight" activeCell="B1" sqref="B1"/>
      <selection pane="bottomLeft" activeCell="A2" sqref="A2"/>
      <selection pane="bottomRight" activeCell="N166" sqref="N166"/>
    </sheetView>
  </sheetViews>
  <sheetFormatPr defaultRowHeight="15" x14ac:dyDescent="0.25"/>
  <cols>
    <col min="2" max="2" width="16.42578125" customWidth="1"/>
    <col min="3" max="3" width="11.5703125" customWidth="1"/>
    <col min="4" max="4" width="10.42578125" customWidth="1"/>
    <col min="7" max="7" width="9.7109375" bestFit="1" customWidth="1"/>
    <col min="8" max="8" width="13.7109375" bestFit="1" customWidth="1"/>
    <col min="9" max="10" width="11" bestFit="1" customWidth="1"/>
    <col min="11" max="12" width="11.140625" bestFit="1" customWidth="1"/>
    <col min="13" max="14" width="12.140625" bestFit="1" customWidth="1"/>
    <col min="15" max="16" width="11.85546875" bestFit="1" customWidth="1"/>
    <col min="17" max="18" width="14" bestFit="1" customWidth="1"/>
    <col min="19" max="20" width="8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95010405222</v>
      </c>
      <c r="C2" s="1">
        <v>52</v>
      </c>
      <c r="D2" s="1"/>
      <c r="E2" s="1"/>
      <c r="F2" s="1"/>
      <c r="G2" s="1"/>
      <c r="H2" s="1"/>
      <c r="I2" s="1">
        <v>100</v>
      </c>
      <c r="J2" s="1">
        <v>91</v>
      </c>
      <c r="K2" s="1"/>
      <c r="L2" s="1">
        <v>88</v>
      </c>
      <c r="M2" s="1"/>
      <c r="N2" s="1"/>
      <c r="O2" s="1"/>
      <c r="P2" s="1"/>
      <c r="Q2" s="1">
        <v>80</v>
      </c>
      <c r="R2" s="1"/>
      <c r="S2" s="1">
        <v>67</v>
      </c>
      <c r="T2" s="1"/>
      <c r="U2" s="1"/>
    </row>
    <row r="3" spans="1:21" x14ac:dyDescent="0.25">
      <c r="A3" t="s">
        <v>21</v>
      </c>
      <c r="B3">
        <v>95011310048</v>
      </c>
      <c r="C3" s="1">
        <v>33</v>
      </c>
      <c r="D3" s="1">
        <v>52</v>
      </c>
      <c r="E3" s="1"/>
      <c r="F3" s="1"/>
      <c r="G3" s="1"/>
      <c r="H3" s="1"/>
      <c r="I3" s="1">
        <v>73</v>
      </c>
      <c r="J3" s="1"/>
      <c r="K3" s="1"/>
      <c r="L3" s="1"/>
      <c r="M3" s="1"/>
      <c r="N3" s="1"/>
      <c r="O3" s="1"/>
      <c r="P3" s="1"/>
      <c r="Q3" s="1">
        <v>56</v>
      </c>
      <c r="R3" s="1"/>
      <c r="S3" s="1">
        <v>40</v>
      </c>
      <c r="T3" s="1"/>
      <c r="U3" s="1"/>
    </row>
    <row r="4" spans="1:21" x14ac:dyDescent="0.25">
      <c r="A4" t="s">
        <v>21</v>
      </c>
      <c r="B4">
        <v>95012311345</v>
      </c>
      <c r="C4" s="1">
        <v>70</v>
      </c>
      <c r="D4" s="1">
        <v>58</v>
      </c>
      <c r="E4" s="1"/>
      <c r="F4" s="1"/>
      <c r="G4" s="1"/>
      <c r="H4" s="1"/>
      <c r="I4" s="1">
        <v>92</v>
      </c>
      <c r="J4" s="1"/>
      <c r="K4" s="1"/>
      <c r="L4" s="1"/>
      <c r="M4" s="1"/>
      <c r="N4" s="1"/>
      <c r="O4" s="1"/>
      <c r="P4" s="1"/>
      <c r="Q4" s="1">
        <v>60</v>
      </c>
      <c r="R4" s="1"/>
      <c r="S4" s="1">
        <v>61</v>
      </c>
      <c r="T4" s="1"/>
      <c r="U4" s="1"/>
    </row>
    <row r="5" spans="1:21" x14ac:dyDescent="0.25">
      <c r="A5" t="s">
        <v>21</v>
      </c>
      <c r="B5">
        <v>95030607404</v>
      </c>
      <c r="C5" s="1">
        <v>90</v>
      </c>
      <c r="D5" s="1">
        <v>78</v>
      </c>
      <c r="E5" s="1"/>
      <c r="F5" s="1"/>
      <c r="G5" s="1"/>
      <c r="H5" s="1"/>
      <c r="I5" s="1">
        <v>98</v>
      </c>
      <c r="J5" s="1">
        <v>68</v>
      </c>
      <c r="K5" s="1"/>
      <c r="L5" s="1"/>
      <c r="M5" s="1"/>
      <c r="N5" s="1"/>
      <c r="O5" s="1"/>
      <c r="P5" s="1"/>
      <c r="Q5" s="1">
        <v>70</v>
      </c>
      <c r="R5" s="1"/>
      <c r="S5" s="1">
        <v>73</v>
      </c>
      <c r="T5" s="1"/>
      <c r="U5" s="1"/>
    </row>
    <row r="6" spans="1:21" x14ac:dyDescent="0.25">
      <c r="A6" t="s">
        <v>21</v>
      </c>
      <c r="B6">
        <v>95031506511</v>
      </c>
      <c r="C6" s="1">
        <v>62</v>
      </c>
      <c r="D6" s="1">
        <v>62</v>
      </c>
      <c r="E6" s="1"/>
      <c r="F6" s="1"/>
      <c r="G6" s="1"/>
      <c r="H6" s="1"/>
      <c r="I6" s="1">
        <v>87</v>
      </c>
      <c r="J6" s="1"/>
      <c r="K6" s="1"/>
      <c r="L6" s="1"/>
      <c r="M6" s="1"/>
      <c r="N6" s="1"/>
      <c r="O6" s="1"/>
      <c r="P6" s="1"/>
      <c r="Q6" s="1">
        <v>70</v>
      </c>
      <c r="R6" s="1"/>
      <c r="S6" s="1">
        <v>51</v>
      </c>
      <c r="T6" s="1"/>
      <c r="U6" s="1"/>
    </row>
    <row r="7" spans="1:21" x14ac:dyDescent="0.25">
      <c r="A7" t="s">
        <v>21</v>
      </c>
      <c r="B7">
        <v>95031714219</v>
      </c>
      <c r="C7" s="1">
        <v>65</v>
      </c>
      <c r="D7" s="1">
        <v>65</v>
      </c>
      <c r="E7" s="1"/>
      <c r="F7" s="1"/>
      <c r="G7" s="1"/>
      <c r="H7" s="1"/>
      <c r="I7" s="1">
        <v>75</v>
      </c>
      <c r="J7" s="1"/>
      <c r="K7" s="1"/>
      <c r="L7" s="1"/>
      <c r="M7" s="1"/>
      <c r="N7" s="1"/>
      <c r="O7" s="1"/>
      <c r="P7" s="1"/>
      <c r="Q7" s="1">
        <v>48</v>
      </c>
      <c r="R7" s="1"/>
      <c r="S7" s="1">
        <v>40</v>
      </c>
      <c r="T7" s="1"/>
      <c r="U7" s="1"/>
    </row>
    <row r="8" spans="1:21" x14ac:dyDescent="0.25">
      <c r="A8" t="s">
        <v>21</v>
      </c>
      <c r="B8">
        <v>95032402083</v>
      </c>
      <c r="C8" s="1"/>
      <c r="D8" s="1">
        <v>58</v>
      </c>
      <c r="E8" s="1"/>
      <c r="F8" s="1"/>
      <c r="G8" s="1"/>
      <c r="H8" s="1"/>
      <c r="I8" s="1">
        <v>96</v>
      </c>
      <c r="J8" s="1">
        <v>61</v>
      </c>
      <c r="K8" s="1"/>
      <c r="L8" s="1"/>
      <c r="M8" s="1"/>
      <c r="N8" s="1"/>
      <c r="O8" s="1"/>
      <c r="P8" s="1"/>
      <c r="Q8" s="1">
        <v>94</v>
      </c>
      <c r="R8" s="1">
        <v>34</v>
      </c>
      <c r="S8" s="1">
        <v>74</v>
      </c>
      <c r="T8" s="1"/>
      <c r="U8" s="1"/>
    </row>
    <row r="9" spans="1:21" x14ac:dyDescent="0.25">
      <c r="A9" t="s">
        <v>21</v>
      </c>
      <c r="B9">
        <v>95032701960</v>
      </c>
      <c r="C9" s="1">
        <v>77</v>
      </c>
      <c r="D9" s="1">
        <v>85</v>
      </c>
      <c r="E9" s="1"/>
      <c r="F9" s="1"/>
      <c r="G9" s="1"/>
      <c r="H9" s="1"/>
      <c r="I9" s="1">
        <v>96</v>
      </c>
      <c r="J9" s="1"/>
      <c r="K9" s="1"/>
      <c r="L9" s="1"/>
      <c r="M9" s="1"/>
      <c r="N9" s="1"/>
      <c r="O9" s="1"/>
      <c r="P9" s="1"/>
      <c r="Q9" s="1">
        <v>96</v>
      </c>
      <c r="R9" s="1"/>
      <c r="S9" s="1">
        <v>77</v>
      </c>
      <c r="T9" s="1"/>
      <c r="U9" s="1"/>
    </row>
    <row r="10" spans="1:21" x14ac:dyDescent="0.25">
      <c r="A10" t="s">
        <v>21</v>
      </c>
      <c r="B10">
        <v>95040412034</v>
      </c>
      <c r="C10" s="1">
        <v>93</v>
      </c>
      <c r="D10" s="1">
        <v>67</v>
      </c>
      <c r="E10" s="1"/>
      <c r="F10" s="1"/>
      <c r="G10" s="1"/>
      <c r="H10" s="1"/>
      <c r="I10" s="1">
        <v>84</v>
      </c>
      <c r="J10" s="1"/>
      <c r="K10" s="1"/>
      <c r="L10" s="1"/>
      <c r="M10" s="1"/>
      <c r="N10" s="1"/>
      <c r="O10" s="1"/>
      <c r="P10" s="1"/>
      <c r="Q10" s="1">
        <v>86</v>
      </c>
      <c r="R10" s="1"/>
      <c r="S10" s="1">
        <v>73</v>
      </c>
      <c r="T10" s="1"/>
      <c r="U10" s="1"/>
    </row>
    <row r="11" spans="1:21" x14ac:dyDescent="0.25">
      <c r="A11" t="s">
        <v>21</v>
      </c>
      <c r="B11">
        <v>95040908766</v>
      </c>
      <c r="C11" s="1">
        <v>57</v>
      </c>
      <c r="D11" s="1">
        <v>47</v>
      </c>
      <c r="E11" s="1"/>
      <c r="F11" s="1"/>
      <c r="G11" s="1"/>
      <c r="H11" s="1"/>
      <c r="I11" s="1">
        <v>87</v>
      </c>
      <c r="J11" s="1"/>
      <c r="K11" s="1"/>
      <c r="L11" s="1"/>
      <c r="M11" s="1"/>
      <c r="N11" s="1"/>
      <c r="O11" s="1"/>
      <c r="P11" s="1"/>
      <c r="Q11" s="1">
        <v>40</v>
      </c>
      <c r="R11" s="1"/>
      <c r="S11" s="1">
        <v>43</v>
      </c>
      <c r="T11" s="1"/>
      <c r="U11" s="1"/>
    </row>
    <row r="12" spans="1:21" x14ac:dyDescent="0.25">
      <c r="A12" t="s">
        <v>21</v>
      </c>
      <c r="B12">
        <v>95041309368</v>
      </c>
      <c r="C12" s="1">
        <v>60</v>
      </c>
      <c r="D12" s="1"/>
      <c r="E12" s="1"/>
      <c r="F12" s="1"/>
      <c r="G12" s="1"/>
      <c r="H12" s="1"/>
      <c r="I12" s="1">
        <v>96</v>
      </c>
      <c r="J12" s="1">
        <v>89</v>
      </c>
      <c r="K12" s="1"/>
      <c r="L12" s="1"/>
      <c r="M12" s="1"/>
      <c r="N12" s="1"/>
      <c r="O12" s="1"/>
      <c r="P12" s="1"/>
      <c r="Q12" s="1">
        <v>70</v>
      </c>
      <c r="R12" s="1"/>
      <c r="S12" s="1">
        <v>76</v>
      </c>
      <c r="T12" s="1"/>
      <c r="U12" s="1"/>
    </row>
    <row r="13" spans="1:21" x14ac:dyDescent="0.25">
      <c r="A13" t="s">
        <v>21</v>
      </c>
      <c r="B13">
        <v>95052600643</v>
      </c>
      <c r="C13" s="1"/>
      <c r="D13" s="1"/>
      <c r="E13" s="1"/>
      <c r="F13" s="1">
        <v>90</v>
      </c>
      <c r="G13" s="1"/>
      <c r="H13" s="1"/>
      <c r="I13" s="1">
        <v>100</v>
      </c>
      <c r="J13" s="1">
        <v>100</v>
      </c>
      <c r="K13" s="1"/>
      <c r="L13" s="1"/>
      <c r="M13" s="1"/>
      <c r="N13" s="1"/>
      <c r="O13" s="1">
        <v>100</v>
      </c>
      <c r="P13" s="1"/>
      <c r="Q13" s="1">
        <v>98</v>
      </c>
      <c r="R13" s="1">
        <v>86</v>
      </c>
      <c r="S13" s="1">
        <v>80</v>
      </c>
      <c r="T13" s="1"/>
      <c r="U13" s="1"/>
    </row>
    <row r="14" spans="1:21" x14ac:dyDescent="0.25">
      <c r="A14" t="s">
        <v>21</v>
      </c>
      <c r="B14">
        <v>95061500402</v>
      </c>
      <c r="C14" s="1">
        <v>95</v>
      </c>
      <c r="D14" s="1">
        <v>88</v>
      </c>
      <c r="E14" s="1"/>
      <c r="F14" s="1"/>
      <c r="G14" s="1"/>
      <c r="H14" s="1"/>
      <c r="I14" s="1">
        <v>92</v>
      </c>
      <c r="J14" s="1"/>
      <c r="K14" s="1"/>
      <c r="L14" s="1"/>
      <c r="M14" s="1"/>
      <c r="N14" s="1"/>
      <c r="O14" s="1"/>
      <c r="P14" s="1"/>
      <c r="Q14" s="1">
        <v>92</v>
      </c>
      <c r="R14" s="1"/>
      <c r="S14" s="1">
        <v>79</v>
      </c>
      <c r="T14" s="1"/>
      <c r="U14" s="1"/>
    </row>
    <row r="15" spans="1:21" x14ac:dyDescent="0.25">
      <c r="A15" t="s">
        <v>21</v>
      </c>
      <c r="B15">
        <v>95061702842</v>
      </c>
      <c r="C15" s="1">
        <v>75</v>
      </c>
      <c r="D15" s="1">
        <v>67</v>
      </c>
      <c r="E15" s="1"/>
      <c r="F15" s="1"/>
      <c r="G15" s="1"/>
      <c r="H15" s="1"/>
      <c r="I15" s="1">
        <v>91</v>
      </c>
      <c r="J15" s="1"/>
      <c r="K15" s="1"/>
      <c r="L15" s="1"/>
      <c r="M15" s="1"/>
      <c r="N15" s="1"/>
      <c r="O15" s="1"/>
      <c r="P15" s="1"/>
      <c r="Q15" s="1">
        <v>88</v>
      </c>
      <c r="R15" s="1"/>
      <c r="S15" s="1">
        <v>59</v>
      </c>
      <c r="T15" s="1"/>
      <c r="U15" s="1"/>
    </row>
    <row r="16" spans="1:21" x14ac:dyDescent="0.25">
      <c r="A16" t="s">
        <v>21</v>
      </c>
      <c r="B16">
        <v>95062301712</v>
      </c>
      <c r="C16" s="1">
        <v>85</v>
      </c>
      <c r="D16" s="1">
        <v>83</v>
      </c>
      <c r="E16" s="1">
        <v>48</v>
      </c>
      <c r="F16" s="1"/>
      <c r="G16" s="1"/>
      <c r="H16" s="1"/>
      <c r="I16" s="1">
        <v>94</v>
      </c>
      <c r="J16" s="1"/>
      <c r="K16" s="1"/>
      <c r="L16" s="1"/>
      <c r="M16" s="1"/>
      <c r="N16" s="1"/>
      <c r="O16" s="1"/>
      <c r="P16" s="1"/>
      <c r="Q16" s="1">
        <v>92</v>
      </c>
      <c r="R16" s="1"/>
      <c r="S16" s="1">
        <v>56</v>
      </c>
      <c r="T16" s="1"/>
      <c r="U16" s="1"/>
    </row>
    <row r="17" spans="1:21" x14ac:dyDescent="0.25">
      <c r="A17" t="s">
        <v>21</v>
      </c>
      <c r="B17">
        <v>95071508265</v>
      </c>
      <c r="C17" s="1">
        <v>62</v>
      </c>
      <c r="D17" s="1">
        <v>48</v>
      </c>
      <c r="E17" s="1"/>
      <c r="F17" s="1"/>
      <c r="G17" s="1"/>
      <c r="H17" s="1"/>
      <c r="I17" s="1">
        <v>85</v>
      </c>
      <c r="J17" s="1"/>
      <c r="K17" s="1"/>
      <c r="L17" s="1"/>
      <c r="M17" s="1"/>
      <c r="N17" s="1"/>
      <c r="O17" s="1"/>
      <c r="P17" s="1"/>
      <c r="Q17" s="1">
        <v>58</v>
      </c>
      <c r="R17" s="1"/>
      <c r="S17" s="1">
        <v>59</v>
      </c>
      <c r="T17" s="1"/>
      <c r="U17" s="1"/>
    </row>
    <row r="18" spans="1:21" x14ac:dyDescent="0.25">
      <c r="A18" t="s">
        <v>21</v>
      </c>
      <c r="B18">
        <v>95071807500</v>
      </c>
      <c r="C18" s="1">
        <v>68</v>
      </c>
      <c r="D18" s="1">
        <v>62</v>
      </c>
      <c r="E18" s="1"/>
      <c r="F18" s="1"/>
      <c r="G18" s="1"/>
      <c r="H18" s="1"/>
      <c r="I18" s="1">
        <v>99</v>
      </c>
      <c r="J18" s="1">
        <v>93</v>
      </c>
      <c r="K18" s="1"/>
      <c r="L18" s="1"/>
      <c r="M18" s="1"/>
      <c r="N18" s="1"/>
      <c r="O18" s="1"/>
      <c r="P18" s="1"/>
      <c r="Q18" s="1">
        <v>78</v>
      </c>
      <c r="R18" s="1"/>
      <c r="S18" s="1">
        <v>54</v>
      </c>
      <c r="T18" s="1"/>
      <c r="U18" s="1"/>
    </row>
    <row r="19" spans="1:21" x14ac:dyDescent="0.25">
      <c r="A19" t="s">
        <v>21</v>
      </c>
      <c r="B19">
        <v>95072900844</v>
      </c>
      <c r="C19" s="1">
        <v>55</v>
      </c>
      <c r="D19" s="1">
        <v>62</v>
      </c>
      <c r="E19" s="1"/>
      <c r="F19" s="1"/>
      <c r="G19" s="1"/>
      <c r="H19" s="1"/>
      <c r="I19" s="1">
        <v>96</v>
      </c>
      <c r="J19" s="1">
        <v>86</v>
      </c>
      <c r="K19" s="1"/>
      <c r="L19" s="1"/>
      <c r="M19" s="1"/>
      <c r="N19" s="1"/>
      <c r="O19" s="1"/>
      <c r="P19" s="1"/>
      <c r="Q19" s="1">
        <v>92</v>
      </c>
      <c r="R19" s="1"/>
      <c r="S19" s="1">
        <v>73</v>
      </c>
      <c r="T19" s="1"/>
      <c r="U19" s="1"/>
    </row>
    <row r="20" spans="1:21" x14ac:dyDescent="0.25">
      <c r="A20" t="s">
        <v>21</v>
      </c>
      <c r="B20">
        <v>95073111506</v>
      </c>
      <c r="C20" s="1">
        <v>68</v>
      </c>
      <c r="D20" s="1">
        <v>45</v>
      </c>
      <c r="E20" s="1"/>
      <c r="F20" s="1"/>
      <c r="G20" s="1"/>
      <c r="H20" s="1"/>
      <c r="I20" s="1">
        <v>92</v>
      </c>
      <c r="J20" s="1"/>
      <c r="K20" s="1"/>
      <c r="L20" s="1"/>
      <c r="M20" s="1"/>
      <c r="N20" s="1"/>
      <c r="O20" s="1"/>
      <c r="P20" s="1"/>
      <c r="Q20" s="1">
        <v>78</v>
      </c>
      <c r="R20" s="1"/>
      <c r="S20" s="1">
        <v>56</v>
      </c>
      <c r="T20" s="1"/>
      <c r="U20" s="1"/>
    </row>
    <row r="21" spans="1:21" x14ac:dyDescent="0.25">
      <c r="A21" t="s">
        <v>21</v>
      </c>
      <c r="B21">
        <v>95080409087</v>
      </c>
      <c r="C21" s="1">
        <v>78</v>
      </c>
      <c r="D21" s="1"/>
      <c r="E21" s="1"/>
      <c r="F21" s="1"/>
      <c r="G21" s="1"/>
      <c r="H21" s="1"/>
      <c r="I21" s="1">
        <v>95</v>
      </c>
      <c r="J21" s="1">
        <v>77</v>
      </c>
      <c r="K21" s="1"/>
      <c r="L21" s="1"/>
      <c r="M21" s="1"/>
      <c r="N21" s="1"/>
      <c r="O21" s="1"/>
      <c r="P21" s="1"/>
      <c r="Q21" s="1">
        <v>64</v>
      </c>
      <c r="R21" s="1"/>
      <c r="S21" s="1">
        <v>84</v>
      </c>
      <c r="T21" s="1"/>
      <c r="U21" s="1"/>
    </row>
    <row r="22" spans="1:21" x14ac:dyDescent="0.25">
      <c r="A22" t="s">
        <v>21</v>
      </c>
      <c r="B22">
        <v>95081008322</v>
      </c>
      <c r="C22" s="1">
        <v>72</v>
      </c>
      <c r="D22" s="1">
        <v>68</v>
      </c>
      <c r="E22" s="1"/>
      <c r="F22" s="1"/>
      <c r="G22" s="1"/>
      <c r="H22" s="1"/>
      <c r="I22" s="1">
        <v>92</v>
      </c>
      <c r="J22" s="1"/>
      <c r="K22" s="1"/>
      <c r="L22" s="1"/>
      <c r="M22" s="1"/>
      <c r="N22" s="1"/>
      <c r="O22" s="1"/>
      <c r="P22" s="1"/>
      <c r="Q22" s="1">
        <v>70</v>
      </c>
      <c r="R22" s="1"/>
      <c r="S22" s="1">
        <v>64</v>
      </c>
      <c r="T22" s="1"/>
      <c r="U22" s="1"/>
    </row>
    <row r="23" spans="1:21" x14ac:dyDescent="0.25">
      <c r="A23" t="s">
        <v>21</v>
      </c>
      <c r="B23">
        <v>95081802841</v>
      </c>
      <c r="C23" s="1">
        <v>55</v>
      </c>
      <c r="D23" s="1">
        <v>50</v>
      </c>
      <c r="E23" s="1"/>
      <c r="F23" s="1"/>
      <c r="G23" s="1"/>
      <c r="H23" s="1"/>
      <c r="I23" s="1">
        <v>84</v>
      </c>
      <c r="J23" s="1"/>
      <c r="K23" s="1"/>
      <c r="L23" s="1"/>
      <c r="M23" s="1"/>
      <c r="N23" s="1"/>
      <c r="O23" s="1"/>
      <c r="P23" s="1"/>
      <c r="Q23" s="1">
        <v>58</v>
      </c>
      <c r="R23" s="1"/>
      <c r="S23" s="1">
        <v>54</v>
      </c>
      <c r="T23" s="1"/>
      <c r="U23" s="1"/>
    </row>
    <row r="24" spans="1:21" x14ac:dyDescent="0.25">
      <c r="A24" t="s">
        <v>21</v>
      </c>
      <c r="B24">
        <v>95082400949</v>
      </c>
      <c r="C24" s="1">
        <v>67</v>
      </c>
      <c r="D24" s="1">
        <v>60</v>
      </c>
      <c r="E24" s="1"/>
      <c r="F24" s="1"/>
      <c r="G24" s="1"/>
      <c r="H24" s="1"/>
      <c r="I24" s="1">
        <v>92</v>
      </c>
      <c r="J24" s="1"/>
      <c r="K24" s="1"/>
      <c r="L24" s="1"/>
      <c r="M24" s="1"/>
      <c r="N24" s="1"/>
      <c r="O24" s="1"/>
      <c r="P24" s="1"/>
      <c r="Q24" s="1">
        <v>76</v>
      </c>
      <c r="R24" s="1"/>
      <c r="S24" s="1">
        <v>50</v>
      </c>
      <c r="T24" s="1"/>
      <c r="U24" s="1"/>
    </row>
    <row r="25" spans="1:21" x14ac:dyDescent="0.25">
      <c r="A25" t="s">
        <v>21</v>
      </c>
      <c r="B25">
        <v>95082502641</v>
      </c>
      <c r="C25" s="1">
        <v>45</v>
      </c>
      <c r="D25" s="1">
        <v>30</v>
      </c>
      <c r="E25" s="1"/>
      <c r="F25" s="1"/>
      <c r="G25" s="1"/>
      <c r="H25" s="1"/>
      <c r="I25" s="1">
        <v>61</v>
      </c>
      <c r="J25" s="1"/>
      <c r="K25" s="1"/>
      <c r="L25" s="1"/>
      <c r="M25" s="1"/>
      <c r="N25" s="1"/>
      <c r="O25" s="1"/>
      <c r="P25" s="1"/>
      <c r="Q25" s="1">
        <v>50</v>
      </c>
      <c r="R25" s="1"/>
      <c r="S25" s="1">
        <v>33</v>
      </c>
      <c r="T25" s="1"/>
      <c r="U25" s="1"/>
    </row>
    <row r="26" spans="1:21" x14ac:dyDescent="0.25">
      <c r="A26" t="s">
        <v>21</v>
      </c>
      <c r="B26">
        <v>95090501360</v>
      </c>
      <c r="C26" s="1">
        <v>83</v>
      </c>
      <c r="D26" s="1">
        <v>50</v>
      </c>
      <c r="E26" s="1"/>
      <c r="F26" s="1"/>
      <c r="G26" s="1"/>
      <c r="H26" s="1"/>
      <c r="I26" s="1">
        <v>100</v>
      </c>
      <c r="J26" s="1">
        <v>83</v>
      </c>
      <c r="K26" s="1"/>
      <c r="L26" s="1"/>
      <c r="M26" s="1"/>
      <c r="N26" s="1"/>
      <c r="O26" s="1"/>
      <c r="P26" s="1"/>
      <c r="Q26" s="1">
        <v>62</v>
      </c>
      <c r="R26" s="1"/>
      <c r="S26" s="1">
        <v>76</v>
      </c>
      <c r="T26" s="1"/>
      <c r="U26" s="1"/>
    </row>
    <row r="27" spans="1:21" x14ac:dyDescent="0.25">
      <c r="A27" t="s">
        <v>21</v>
      </c>
      <c r="B27">
        <v>95091604864</v>
      </c>
      <c r="C27" s="1">
        <v>80</v>
      </c>
      <c r="D27" s="1"/>
      <c r="E27" s="1"/>
      <c r="F27" s="1"/>
      <c r="G27" s="1"/>
      <c r="H27" s="1"/>
      <c r="I27" s="1">
        <v>99</v>
      </c>
      <c r="J27" s="1">
        <v>83</v>
      </c>
      <c r="K27" s="1"/>
      <c r="L27" s="1"/>
      <c r="M27" s="1"/>
      <c r="N27" s="1"/>
      <c r="O27" s="1"/>
      <c r="P27" s="1"/>
      <c r="Q27" s="1">
        <v>72</v>
      </c>
      <c r="R27" s="1"/>
      <c r="S27" s="1">
        <v>84</v>
      </c>
      <c r="T27" s="1"/>
      <c r="U27" s="1"/>
    </row>
    <row r="28" spans="1:21" x14ac:dyDescent="0.25">
      <c r="A28" t="s">
        <v>21</v>
      </c>
      <c r="B28">
        <v>95110304166</v>
      </c>
      <c r="C28" s="1">
        <v>70</v>
      </c>
      <c r="D28" s="1">
        <v>60</v>
      </c>
      <c r="E28" s="1"/>
      <c r="F28" s="1"/>
      <c r="G28" s="1"/>
      <c r="H28" s="1"/>
      <c r="I28" s="1">
        <v>91</v>
      </c>
      <c r="J28" s="1"/>
      <c r="K28" s="1"/>
      <c r="L28" s="1"/>
      <c r="M28" s="1"/>
      <c r="N28" s="1"/>
      <c r="O28" s="1"/>
      <c r="P28" s="1"/>
      <c r="Q28" s="1">
        <v>80</v>
      </c>
      <c r="R28" s="1"/>
      <c r="S28" s="1">
        <v>74</v>
      </c>
      <c r="T28" s="1"/>
      <c r="U28" s="1"/>
    </row>
    <row r="29" spans="1:21" x14ac:dyDescent="0.25">
      <c r="A29" t="s">
        <v>21</v>
      </c>
      <c r="B29">
        <v>95110400947</v>
      </c>
      <c r="C29" s="1"/>
      <c r="D29" s="1"/>
      <c r="E29" s="1">
        <v>55</v>
      </c>
      <c r="F29" s="1"/>
      <c r="G29" s="1"/>
      <c r="H29" s="1"/>
      <c r="I29" s="1">
        <v>96</v>
      </c>
      <c r="J29" s="1">
        <v>86</v>
      </c>
      <c r="K29" s="1"/>
      <c r="L29" s="1"/>
      <c r="M29" s="1"/>
      <c r="N29" s="1"/>
      <c r="O29" s="1"/>
      <c r="P29" s="1"/>
      <c r="Q29" s="1">
        <v>86</v>
      </c>
      <c r="R29" s="1"/>
      <c r="S29" s="1">
        <v>64</v>
      </c>
      <c r="T29" s="1"/>
      <c r="U29" s="1"/>
    </row>
    <row r="30" spans="1:21" x14ac:dyDescent="0.25">
      <c r="A30" t="s">
        <v>21</v>
      </c>
      <c r="B30">
        <v>95111004447</v>
      </c>
      <c r="C30" s="1">
        <v>73</v>
      </c>
      <c r="D30" s="1">
        <v>78</v>
      </c>
      <c r="E30" s="1"/>
      <c r="F30" s="1"/>
      <c r="G30" s="1"/>
      <c r="H30" s="1"/>
      <c r="I30" s="1">
        <v>96</v>
      </c>
      <c r="J30" s="1"/>
      <c r="K30" s="1"/>
      <c r="L30" s="1"/>
      <c r="M30" s="1"/>
      <c r="N30" s="1"/>
      <c r="O30" s="1"/>
      <c r="P30" s="1"/>
      <c r="Q30" s="1">
        <v>82</v>
      </c>
      <c r="R30" s="1"/>
      <c r="S30" s="1">
        <v>60</v>
      </c>
      <c r="T30" s="1"/>
      <c r="U30" s="1"/>
    </row>
    <row r="31" spans="1:21" x14ac:dyDescent="0.25">
      <c r="A31" t="s">
        <v>21</v>
      </c>
      <c r="B31">
        <v>95112301543</v>
      </c>
      <c r="C31" s="1">
        <v>80</v>
      </c>
      <c r="D31" s="1">
        <v>60</v>
      </c>
      <c r="E31" s="1"/>
      <c r="F31" s="1"/>
      <c r="G31" s="1"/>
      <c r="H31" s="1"/>
      <c r="I31" s="1">
        <v>88</v>
      </c>
      <c r="J31" s="1">
        <v>67</v>
      </c>
      <c r="K31" s="1"/>
      <c r="L31" s="1"/>
      <c r="M31" s="1"/>
      <c r="N31" s="1"/>
      <c r="O31" s="1"/>
      <c r="P31" s="1"/>
      <c r="Q31" s="1">
        <v>80</v>
      </c>
      <c r="R31" s="1"/>
      <c r="S31" s="1">
        <v>63</v>
      </c>
      <c r="T31" s="1"/>
      <c r="U31" s="1"/>
    </row>
    <row r="32" spans="1:21" x14ac:dyDescent="0.25">
      <c r="A32" t="s">
        <v>21</v>
      </c>
      <c r="B32">
        <v>95120101108</v>
      </c>
      <c r="C32" s="1">
        <v>93</v>
      </c>
      <c r="D32" s="1">
        <v>88</v>
      </c>
      <c r="E32" s="1"/>
      <c r="F32" s="1"/>
      <c r="G32" s="1"/>
      <c r="H32" s="1"/>
      <c r="I32" s="1">
        <v>100</v>
      </c>
      <c r="J32" s="1">
        <v>76</v>
      </c>
      <c r="K32" s="1"/>
      <c r="L32" s="1"/>
      <c r="M32" s="1"/>
      <c r="N32" s="1"/>
      <c r="O32" s="1"/>
      <c r="P32" s="1"/>
      <c r="Q32" s="1">
        <v>92</v>
      </c>
      <c r="R32" s="1"/>
      <c r="S32" s="1">
        <v>76</v>
      </c>
      <c r="T32" s="1"/>
      <c r="U32" s="1"/>
    </row>
    <row r="33" spans="1:21" x14ac:dyDescent="0.25">
      <c r="A33" t="s">
        <v>21</v>
      </c>
      <c r="B33">
        <v>95120600768</v>
      </c>
      <c r="C33" s="1">
        <v>85</v>
      </c>
      <c r="D33" s="1">
        <v>93</v>
      </c>
      <c r="E33" s="1">
        <v>82</v>
      </c>
      <c r="F33" s="1"/>
      <c r="G33" s="1"/>
      <c r="H33" s="1"/>
      <c r="I33" s="1">
        <v>96</v>
      </c>
      <c r="J33" s="1"/>
      <c r="K33" s="1"/>
      <c r="L33" s="1"/>
      <c r="M33" s="1"/>
      <c r="N33" s="1"/>
      <c r="O33" s="1"/>
      <c r="P33" s="1"/>
      <c r="Q33" s="1">
        <v>94</v>
      </c>
      <c r="R33" s="1">
        <v>74</v>
      </c>
      <c r="S33" s="1">
        <v>66</v>
      </c>
      <c r="T33" s="1"/>
      <c r="U33" s="1"/>
    </row>
    <row r="34" spans="1:21" x14ac:dyDescent="0.25">
      <c r="A34" t="s">
        <v>21</v>
      </c>
      <c r="B34">
        <v>95120903939</v>
      </c>
      <c r="C34" s="1">
        <v>90</v>
      </c>
      <c r="D34" s="1">
        <v>82</v>
      </c>
      <c r="E34" s="1"/>
      <c r="F34" s="1"/>
      <c r="G34" s="1"/>
      <c r="H34" s="1"/>
      <c r="I34" s="1">
        <v>92</v>
      </c>
      <c r="J34" s="1"/>
      <c r="K34" s="1"/>
      <c r="L34" s="1"/>
      <c r="M34" s="1"/>
      <c r="N34" s="1"/>
      <c r="O34" s="1"/>
      <c r="P34" s="1"/>
      <c r="Q34" s="1">
        <v>86</v>
      </c>
      <c r="R34" s="1"/>
      <c r="S34" s="1">
        <v>63</v>
      </c>
      <c r="T34" s="1"/>
      <c r="U34" s="1"/>
    </row>
    <row r="35" spans="1:21" x14ac:dyDescent="0.25">
      <c r="A35" t="s">
        <v>21</v>
      </c>
      <c r="B35">
        <v>95122401008</v>
      </c>
      <c r="C35" s="1">
        <v>87</v>
      </c>
      <c r="D35" s="1"/>
      <c r="E35" s="1"/>
      <c r="F35" s="1"/>
      <c r="G35" s="1"/>
      <c r="H35" s="1"/>
      <c r="I35" s="1">
        <v>100</v>
      </c>
      <c r="J35" s="1"/>
      <c r="K35" s="1"/>
      <c r="L35" s="1"/>
      <c r="M35" s="1"/>
      <c r="N35" s="1"/>
      <c r="O35" s="1"/>
      <c r="P35" s="1"/>
      <c r="Q35" s="1">
        <v>82</v>
      </c>
      <c r="R35" s="1"/>
      <c r="S35" s="1">
        <v>79</v>
      </c>
      <c r="T35" s="1">
        <v>73</v>
      </c>
      <c r="U35" s="1">
        <v>64</v>
      </c>
    </row>
    <row r="36" spans="1:21" x14ac:dyDescent="0.25">
      <c r="A36" t="s">
        <v>22</v>
      </c>
      <c r="B36">
        <v>95011505013</v>
      </c>
      <c r="C36" s="1"/>
      <c r="D36" s="1"/>
      <c r="E36" s="1"/>
      <c r="F36" s="1"/>
      <c r="G36" s="1"/>
      <c r="H36" s="1"/>
      <c r="I36" s="1">
        <v>93</v>
      </c>
      <c r="J36" s="1">
        <v>60</v>
      </c>
      <c r="K36" s="1"/>
      <c r="L36" s="1"/>
      <c r="M36" s="1"/>
      <c r="N36" s="1"/>
      <c r="O36" s="1"/>
      <c r="P36" s="1"/>
      <c r="Q36" s="1">
        <v>46</v>
      </c>
      <c r="R36" s="1"/>
      <c r="S36" s="1">
        <v>60</v>
      </c>
      <c r="T36" s="1">
        <v>75</v>
      </c>
      <c r="U36" s="1"/>
    </row>
    <row r="37" spans="1:21" x14ac:dyDescent="0.25">
      <c r="A37" t="s">
        <v>22</v>
      </c>
      <c r="B37">
        <v>95012403389</v>
      </c>
      <c r="C37" s="1"/>
      <c r="D37" s="1"/>
      <c r="E37" s="1"/>
      <c r="F37" s="1"/>
      <c r="G37" s="1"/>
      <c r="H37" s="1"/>
      <c r="I37" s="1">
        <v>96</v>
      </c>
      <c r="J37" s="1">
        <v>87</v>
      </c>
      <c r="K37" s="1"/>
      <c r="L37" s="1"/>
      <c r="M37" s="1"/>
      <c r="N37" s="1"/>
      <c r="O37" s="1"/>
      <c r="P37" s="1"/>
      <c r="Q37" s="1">
        <v>50</v>
      </c>
      <c r="R37" s="1"/>
      <c r="S37" s="1">
        <v>40</v>
      </c>
      <c r="T37" s="1">
        <v>70</v>
      </c>
      <c r="U37" s="1">
        <v>44</v>
      </c>
    </row>
    <row r="38" spans="1:21" x14ac:dyDescent="0.25">
      <c r="A38" t="s">
        <v>22</v>
      </c>
      <c r="B38">
        <v>95020804428</v>
      </c>
      <c r="C38" s="1"/>
      <c r="D38" s="1"/>
      <c r="E38" s="1"/>
      <c r="F38" s="1"/>
      <c r="G38" s="1">
        <v>92</v>
      </c>
      <c r="H38" s="1"/>
      <c r="I38" s="1">
        <v>100</v>
      </c>
      <c r="J38" s="1">
        <v>81</v>
      </c>
      <c r="K38" s="1"/>
      <c r="L38" s="1"/>
      <c r="M38" s="1"/>
      <c r="N38" s="1"/>
      <c r="O38" s="1"/>
      <c r="P38" s="1"/>
      <c r="Q38" s="1">
        <v>88</v>
      </c>
      <c r="R38" s="1"/>
      <c r="S38" s="1">
        <v>57</v>
      </c>
      <c r="T38" s="1">
        <v>70</v>
      </c>
      <c r="U38" s="1"/>
    </row>
    <row r="39" spans="1:21" x14ac:dyDescent="0.25">
      <c r="A39" t="s">
        <v>22</v>
      </c>
      <c r="B39">
        <v>95021807901</v>
      </c>
      <c r="C39" s="1"/>
      <c r="D39" s="1"/>
      <c r="E39" s="1"/>
      <c r="F39" s="1"/>
      <c r="G39" s="1">
        <v>86</v>
      </c>
      <c r="H39" s="1"/>
      <c r="I39" s="1">
        <v>100</v>
      </c>
      <c r="J39" s="1">
        <v>90</v>
      </c>
      <c r="K39" s="1"/>
      <c r="L39" s="1"/>
      <c r="M39" s="1"/>
      <c r="N39" s="1"/>
      <c r="O39" s="1"/>
      <c r="P39" s="1"/>
      <c r="Q39" s="1">
        <v>70</v>
      </c>
      <c r="R39" s="1"/>
      <c r="S39" s="1">
        <v>56</v>
      </c>
      <c r="T39" s="1">
        <v>68</v>
      </c>
      <c r="U39" s="1">
        <v>78</v>
      </c>
    </row>
    <row r="40" spans="1:21" x14ac:dyDescent="0.25">
      <c r="A40" t="s">
        <v>22</v>
      </c>
      <c r="B40">
        <v>95022105039</v>
      </c>
      <c r="C40" s="1"/>
      <c r="D40" s="1"/>
      <c r="E40" s="1"/>
      <c r="F40" s="1"/>
      <c r="G40" s="1">
        <v>90</v>
      </c>
      <c r="H40" s="1"/>
      <c r="I40" s="1">
        <v>96</v>
      </c>
      <c r="J40" s="1">
        <v>93</v>
      </c>
      <c r="K40" s="1"/>
      <c r="L40" s="1"/>
      <c r="M40" s="1"/>
      <c r="N40" s="1"/>
      <c r="O40" s="1"/>
      <c r="P40" s="1"/>
      <c r="Q40" s="1">
        <v>86</v>
      </c>
      <c r="R40" s="1">
        <v>36</v>
      </c>
      <c r="S40" s="1">
        <v>53</v>
      </c>
      <c r="T40" s="1">
        <v>73</v>
      </c>
      <c r="U40" s="1">
        <v>100</v>
      </c>
    </row>
    <row r="41" spans="1:21" x14ac:dyDescent="0.25">
      <c r="A41" t="s">
        <v>22</v>
      </c>
      <c r="B41">
        <v>95031012300</v>
      </c>
      <c r="C41" s="1"/>
      <c r="D41" s="1"/>
      <c r="E41" s="1"/>
      <c r="F41" s="1"/>
      <c r="G41" s="1"/>
      <c r="H41" s="1"/>
      <c r="I41" s="1">
        <v>59</v>
      </c>
      <c r="J41" s="1">
        <v>44</v>
      </c>
      <c r="K41" s="1"/>
      <c r="L41" s="1"/>
      <c r="M41" s="1"/>
      <c r="N41" s="1"/>
      <c r="O41" s="1"/>
      <c r="P41" s="1"/>
      <c r="Q41" s="1">
        <v>34</v>
      </c>
      <c r="R41" s="1"/>
      <c r="S41" s="1">
        <v>30</v>
      </c>
      <c r="T41" s="1">
        <v>53</v>
      </c>
      <c r="U41" s="1">
        <v>34</v>
      </c>
    </row>
    <row r="42" spans="1:21" x14ac:dyDescent="0.25">
      <c r="A42" t="s">
        <v>22</v>
      </c>
      <c r="B42">
        <v>95032101746</v>
      </c>
      <c r="C42" s="1"/>
      <c r="D42" s="1"/>
      <c r="E42" s="1"/>
      <c r="F42" s="1"/>
      <c r="G42" s="1">
        <v>88</v>
      </c>
      <c r="H42" s="1"/>
      <c r="I42" s="1">
        <v>98</v>
      </c>
      <c r="J42" s="1">
        <v>95</v>
      </c>
      <c r="K42" s="1"/>
      <c r="L42" s="1"/>
      <c r="M42" s="1"/>
      <c r="N42" s="1"/>
      <c r="O42" s="1"/>
      <c r="P42" s="1">
        <v>69</v>
      </c>
      <c r="Q42" s="1">
        <v>68</v>
      </c>
      <c r="R42" s="1"/>
      <c r="S42" s="1">
        <v>70</v>
      </c>
      <c r="T42" s="1">
        <v>80</v>
      </c>
      <c r="U42" s="1">
        <v>72</v>
      </c>
    </row>
    <row r="43" spans="1:21" x14ac:dyDescent="0.25">
      <c r="A43" t="s">
        <v>22</v>
      </c>
      <c r="B43">
        <v>95032204296</v>
      </c>
      <c r="C43" s="1"/>
      <c r="D43" s="1"/>
      <c r="E43" s="1"/>
      <c r="F43" s="1"/>
      <c r="G43" s="1">
        <v>92</v>
      </c>
      <c r="H43" s="1"/>
      <c r="I43" s="1">
        <v>93</v>
      </c>
      <c r="J43" s="1">
        <v>95</v>
      </c>
      <c r="K43" s="1"/>
      <c r="L43" s="1"/>
      <c r="M43" s="1"/>
      <c r="N43" s="1"/>
      <c r="O43" s="1"/>
      <c r="P43" s="1"/>
      <c r="Q43" s="1">
        <v>56</v>
      </c>
      <c r="R43" s="1"/>
      <c r="S43" s="1">
        <v>79</v>
      </c>
      <c r="T43" s="1">
        <v>55</v>
      </c>
      <c r="U43" s="1">
        <v>72</v>
      </c>
    </row>
    <row r="44" spans="1:21" x14ac:dyDescent="0.25">
      <c r="A44" t="s">
        <v>22</v>
      </c>
      <c r="B44">
        <v>95042205755</v>
      </c>
      <c r="C44" s="1"/>
      <c r="D44" s="1"/>
      <c r="E44" s="1"/>
      <c r="F44" s="1"/>
      <c r="G44" s="1">
        <v>94</v>
      </c>
      <c r="H44" s="1"/>
      <c r="I44" s="1">
        <v>90</v>
      </c>
      <c r="J44" s="1">
        <v>67</v>
      </c>
      <c r="K44" s="1"/>
      <c r="L44" s="1"/>
      <c r="M44" s="1"/>
      <c r="N44" s="1"/>
      <c r="O44" s="1"/>
      <c r="P44" s="1"/>
      <c r="Q44" s="1">
        <v>40</v>
      </c>
      <c r="R44" s="1"/>
      <c r="S44" s="1">
        <v>80</v>
      </c>
      <c r="T44" s="1">
        <v>60</v>
      </c>
      <c r="U44" s="1"/>
    </row>
    <row r="45" spans="1:21" x14ac:dyDescent="0.25">
      <c r="A45" t="s">
        <v>22</v>
      </c>
      <c r="B45">
        <v>95050205185</v>
      </c>
      <c r="C45" s="1"/>
      <c r="D45" s="1"/>
      <c r="E45" s="1"/>
      <c r="F45" s="1"/>
      <c r="G45" s="1">
        <v>66</v>
      </c>
      <c r="H45" s="1"/>
      <c r="I45" s="1">
        <v>98</v>
      </c>
      <c r="J45" s="1">
        <v>67</v>
      </c>
      <c r="K45" s="1"/>
      <c r="L45" s="1"/>
      <c r="M45" s="1"/>
      <c r="N45" s="1"/>
      <c r="O45" s="1"/>
      <c r="P45" s="1"/>
      <c r="Q45" s="1">
        <v>50</v>
      </c>
      <c r="R45" s="1"/>
      <c r="S45" s="1">
        <v>54</v>
      </c>
      <c r="T45" s="1">
        <v>80</v>
      </c>
      <c r="U45" s="1">
        <v>68</v>
      </c>
    </row>
    <row r="46" spans="1:21" x14ac:dyDescent="0.25">
      <c r="A46" t="s">
        <v>22</v>
      </c>
      <c r="B46">
        <v>95050904503</v>
      </c>
      <c r="C46" s="1"/>
      <c r="D46" s="1"/>
      <c r="E46" s="1"/>
      <c r="F46" s="1"/>
      <c r="G46" s="1"/>
      <c r="H46" s="1"/>
      <c r="I46" s="1">
        <v>100</v>
      </c>
      <c r="J46" s="1">
        <v>92</v>
      </c>
      <c r="K46" s="1"/>
      <c r="L46" s="1"/>
      <c r="M46" s="1"/>
      <c r="N46" s="1"/>
      <c r="O46" s="1"/>
      <c r="P46" s="1"/>
      <c r="Q46" s="1">
        <v>70</v>
      </c>
      <c r="R46" s="1"/>
      <c r="S46" s="1">
        <v>63</v>
      </c>
      <c r="T46" s="1">
        <v>45</v>
      </c>
      <c r="U46" s="1"/>
    </row>
    <row r="47" spans="1:21" x14ac:dyDescent="0.25">
      <c r="A47" t="s">
        <v>22</v>
      </c>
      <c r="B47">
        <v>95051201982</v>
      </c>
      <c r="C47" s="1"/>
      <c r="D47" s="1"/>
      <c r="E47" s="1"/>
      <c r="F47" s="1"/>
      <c r="G47" s="1"/>
      <c r="H47" s="1"/>
      <c r="I47" s="1">
        <v>96</v>
      </c>
      <c r="J47" s="1">
        <v>63</v>
      </c>
      <c r="K47" s="1"/>
      <c r="L47" s="1"/>
      <c r="M47" s="1"/>
      <c r="N47" s="1"/>
      <c r="O47" s="1"/>
      <c r="P47" s="1"/>
      <c r="Q47" s="1">
        <v>64</v>
      </c>
      <c r="R47" s="1"/>
      <c r="S47" s="1">
        <v>63</v>
      </c>
      <c r="T47" s="1">
        <v>58</v>
      </c>
      <c r="U47" s="1">
        <v>48</v>
      </c>
    </row>
    <row r="48" spans="1:21" x14ac:dyDescent="0.25">
      <c r="A48" t="s">
        <v>22</v>
      </c>
      <c r="B48">
        <v>95052501302</v>
      </c>
      <c r="C48" s="1"/>
      <c r="D48" s="1"/>
      <c r="E48" s="1"/>
      <c r="F48" s="1"/>
      <c r="G48" s="1"/>
      <c r="H48" s="1"/>
      <c r="I48" s="1">
        <v>96</v>
      </c>
      <c r="J48" s="1">
        <v>69</v>
      </c>
      <c r="K48" s="1"/>
      <c r="L48" s="1"/>
      <c r="M48" s="1"/>
      <c r="N48" s="1"/>
      <c r="O48" s="1"/>
      <c r="P48" s="1"/>
      <c r="Q48" s="1">
        <v>68</v>
      </c>
      <c r="R48" s="1"/>
      <c r="S48" s="1">
        <v>51</v>
      </c>
      <c r="T48" s="1">
        <v>70</v>
      </c>
      <c r="U48" s="1">
        <v>38</v>
      </c>
    </row>
    <row r="49" spans="1:21" x14ac:dyDescent="0.25">
      <c r="A49" t="s">
        <v>22</v>
      </c>
      <c r="B49">
        <v>95060201793</v>
      </c>
      <c r="C49" s="1">
        <v>73</v>
      </c>
      <c r="D49" s="1">
        <v>65</v>
      </c>
      <c r="E49" s="1"/>
      <c r="F49" s="1"/>
      <c r="G49" s="1"/>
      <c r="H49" s="1"/>
      <c r="I49" s="1">
        <v>80</v>
      </c>
      <c r="J49" s="1"/>
      <c r="K49" s="1"/>
      <c r="L49" s="1"/>
      <c r="M49" s="1"/>
      <c r="N49" s="1"/>
      <c r="O49" s="1"/>
      <c r="P49" s="1"/>
      <c r="Q49" s="1">
        <v>52</v>
      </c>
      <c r="R49" s="1"/>
      <c r="S49" s="1">
        <v>56</v>
      </c>
      <c r="T49" s="1"/>
      <c r="U49" s="1"/>
    </row>
    <row r="50" spans="1:21" x14ac:dyDescent="0.25">
      <c r="A50" t="s">
        <v>22</v>
      </c>
      <c r="B50">
        <v>95062400343</v>
      </c>
      <c r="C50" s="1">
        <v>50</v>
      </c>
      <c r="D50" s="1">
        <v>47</v>
      </c>
      <c r="E50" s="1"/>
      <c r="F50" s="1"/>
      <c r="G50" s="1"/>
      <c r="H50" s="1"/>
      <c r="I50" s="1">
        <v>92</v>
      </c>
      <c r="J50" s="1"/>
      <c r="K50" s="1"/>
      <c r="L50" s="1"/>
      <c r="M50" s="1"/>
      <c r="N50" s="1"/>
      <c r="O50" s="1"/>
      <c r="P50" s="1"/>
      <c r="Q50" s="1">
        <v>58</v>
      </c>
      <c r="R50" s="1"/>
      <c r="S50" s="1">
        <v>51</v>
      </c>
      <c r="T50" s="1"/>
      <c r="U50" s="1"/>
    </row>
    <row r="51" spans="1:21" x14ac:dyDescent="0.25">
      <c r="A51" t="s">
        <v>22</v>
      </c>
      <c r="B51">
        <v>95070400070</v>
      </c>
      <c r="C51" s="1"/>
      <c r="D51" s="1"/>
      <c r="E51" s="1"/>
      <c r="F51" s="1"/>
      <c r="G51" s="1">
        <v>92</v>
      </c>
      <c r="H51" s="1"/>
      <c r="I51" s="1">
        <v>92</v>
      </c>
      <c r="J51" s="1">
        <v>59</v>
      </c>
      <c r="K51" s="1"/>
      <c r="L51" s="1"/>
      <c r="M51" s="1"/>
      <c r="N51" s="1"/>
      <c r="O51" s="1"/>
      <c r="P51" s="1"/>
      <c r="Q51" s="1">
        <v>72</v>
      </c>
      <c r="R51" s="1"/>
      <c r="S51" s="1">
        <v>41</v>
      </c>
      <c r="T51" s="1">
        <v>60</v>
      </c>
      <c r="U51" s="1">
        <v>68</v>
      </c>
    </row>
    <row r="52" spans="1:21" x14ac:dyDescent="0.25">
      <c r="A52" t="s">
        <v>22</v>
      </c>
      <c r="B52">
        <v>95080101408</v>
      </c>
      <c r="C52" s="1">
        <v>73</v>
      </c>
      <c r="D52" s="1"/>
      <c r="E52" s="1"/>
      <c r="F52" s="1"/>
      <c r="G52" s="1"/>
      <c r="H52" s="1"/>
      <c r="I52" s="1">
        <v>97</v>
      </c>
      <c r="J52" s="1">
        <v>74</v>
      </c>
      <c r="K52" s="1"/>
      <c r="L52" s="1"/>
      <c r="M52" s="1"/>
      <c r="N52" s="1"/>
      <c r="O52" s="1"/>
      <c r="P52" s="1"/>
      <c r="Q52" s="1">
        <v>56</v>
      </c>
      <c r="R52" s="1"/>
      <c r="S52" s="1">
        <v>60</v>
      </c>
      <c r="T52" s="1">
        <v>73</v>
      </c>
      <c r="U52" s="1"/>
    </row>
    <row r="53" spans="1:21" x14ac:dyDescent="0.25">
      <c r="A53" t="s">
        <v>22</v>
      </c>
      <c r="B53">
        <v>95080902016</v>
      </c>
      <c r="C53" s="1"/>
      <c r="D53" s="1"/>
      <c r="E53" s="1"/>
      <c r="F53" s="1"/>
      <c r="G53" s="1">
        <v>80</v>
      </c>
      <c r="H53" s="1"/>
      <c r="I53" s="1">
        <v>97</v>
      </c>
      <c r="J53" s="1">
        <v>83</v>
      </c>
      <c r="K53" s="1"/>
      <c r="L53" s="1"/>
      <c r="M53" s="1"/>
      <c r="N53" s="1"/>
      <c r="O53" s="1"/>
      <c r="P53" s="1"/>
      <c r="Q53" s="1">
        <v>44</v>
      </c>
      <c r="R53" s="1"/>
      <c r="S53" s="1">
        <v>66</v>
      </c>
      <c r="T53" s="1">
        <v>63</v>
      </c>
      <c r="U53" s="1"/>
    </row>
    <row r="54" spans="1:21" x14ac:dyDescent="0.25">
      <c r="A54" t="s">
        <v>22</v>
      </c>
      <c r="B54">
        <v>95081001141</v>
      </c>
      <c r="C54" s="1">
        <v>35</v>
      </c>
      <c r="D54" s="1"/>
      <c r="E54" s="1"/>
      <c r="F54" s="1"/>
      <c r="G54" s="1"/>
      <c r="H54" s="1"/>
      <c r="I54" s="1">
        <v>96</v>
      </c>
      <c r="J54" s="1">
        <v>84</v>
      </c>
      <c r="K54" s="1"/>
      <c r="L54" s="1"/>
      <c r="M54" s="1"/>
      <c r="N54" s="1"/>
      <c r="O54" s="1"/>
      <c r="P54" s="1"/>
      <c r="Q54" s="1">
        <v>32</v>
      </c>
      <c r="R54" s="1"/>
      <c r="S54" s="1">
        <v>51</v>
      </c>
      <c r="T54" s="1">
        <v>63</v>
      </c>
      <c r="U54" s="1"/>
    </row>
    <row r="55" spans="1:21" x14ac:dyDescent="0.25">
      <c r="A55" t="s">
        <v>22</v>
      </c>
      <c r="B55">
        <v>95081600739</v>
      </c>
      <c r="C55" s="1"/>
      <c r="D55" s="1"/>
      <c r="E55" s="1"/>
      <c r="F55" s="1">
        <v>47</v>
      </c>
      <c r="G55" s="1"/>
      <c r="H55" s="1"/>
      <c r="I55" s="1">
        <v>86</v>
      </c>
      <c r="J55" s="1">
        <v>60</v>
      </c>
      <c r="K55" s="1"/>
      <c r="L55" s="1"/>
      <c r="M55" s="1"/>
      <c r="N55" s="1"/>
      <c r="O55" s="1"/>
      <c r="P55" s="1"/>
      <c r="Q55" s="1">
        <v>66</v>
      </c>
      <c r="R55" s="1"/>
      <c r="S55" s="1">
        <v>34</v>
      </c>
      <c r="T55" s="1">
        <v>58</v>
      </c>
      <c r="U55" s="1">
        <v>58</v>
      </c>
    </row>
    <row r="56" spans="1:21" x14ac:dyDescent="0.25">
      <c r="A56" t="s">
        <v>22</v>
      </c>
      <c r="B56">
        <v>95083106189</v>
      </c>
      <c r="C56" s="1"/>
      <c r="D56" s="1"/>
      <c r="E56" s="1"/>
      <c r="F56" s="1"/>
      <c r="G56" s="1">
        <v>42</v>
      </c>
      <c r="H56" s="1"/>
      <c r="I56" s="1">
        <v>66</v>
      </c>
      <c r="J56" s="1"/>
      <c r="K56" s="1"/>
      <c r="L56" s="1"/>
      <c r="M56" s="1"/>
      <c r="N56" s="1"/>
      <c r="O56" s="1"/>
      <c r="P56" s="1"/>
      <c r="Q56" s="1">
        <v>64</v>
      </c>
      <c r="R56" s="1"/>
      <c r="S56" s="1">
        <v>56</v>
      </c>
      <c r="T56" s="1">
        <v>75</v>
      </c>
      <c r="U56" s="1"/>
    </row>
    <row r="57" spans="1:21" x14ac:dyDescent="0.25">
      <c r="A57" t="s">
        <v>22</v>
      </c>
      <c r="B57">
        <v>95092111585</v>
      </c>
      <c r="C57" s="1"/>
      <c r="D57" s="1"/>
      <c r="E57" s="1"/>
      <c r="F57" s="1"/>
      <c r="G57" s="1">
        <v>76</v>
      </c>
      <c r="H57" s="1"/>
      <c r="I57" s="1">
        <v>97</v>
      </c>
      <c r="J57" s="1">
        <v>78</v>
      </c>
      <c r="K57" s="1"/>
      <c r="L57" s="1"/>
      <c r="M57" s="1"/>
      <c r="N57" s="1"/>
      <c r="O57" s="1"/>
      <c r="P57" s="1"/>
      <c r="Q57" s="1">
        <v>72</v>
      </c>
      <c r="R57" s="1"/>
      <c r="S57" s="1">
        <v>60</v>
      </c>
      <c r="T57" s="1">
        <v>80</v>
      </c>
      <c r="U57" s="1"/>
    </row>
    <row r="58" spans="1:21" x14ac:dyDescent="0.25">
      <c r="A58" t="s">
        <v>22</v>
      </c>
      <c r="B58">
        <v>95092712281</v>
      </c>
      <c r="C58" s="1"/>
      <c r="D58" s="1"/>
      <c r="E58" s="1"/>
      <c r="F58" s="1"/>
      <c r="G58" s="1">
        <v>80</v>
      </c>
      <c r="H58" s="1"/>
      <c r="I58" s="1">
        <v>78</v>
      </c>
      <c r="J58" s="1">
        <v>34</v>
      </c>
      <c r="K58" s="1"/>
      <c r="L58" s="1"/>
      <c r="M58" s="1"/>
      <c r="N58" s="1"/>
      <c r="O58" s="1"/>
      <c r="P58" s="1"/>
      <c r="Q58" s="1">
        <v>52</v>
      </c>
      <c r="R58" s="1"/>
      <c r="S58" s="1">
        <v>46</v>
      </c>
      <c r="T58" s="1">
        <v>80</v>
      </c>
      <c r="U58" s="1">
        <v>62</v>
      </c>
    </row>
    <row r="59" spans="1:21" x14ac:dyDescent="0.25">
      <c r="A59" t="s">
        <v>22</v>
      </c>
      <c r="B59">
        <v>95100600025</v>
      </c>
      <c r="C59" s="1"/>
      <c r="D59" s="1"/>
      <c r="E59" s="1"/>
      <c r="F59" s="1"/>
      <c r="G59" s="1"/>
      <c r="H59" s="1"/>
      <c r="I59" s="1">
        <v>65</v>
      </c>
      <c r="J59" s="1"/>
      <c r="K59" s="1"/>
      <c r="L59" s="1"/>
      <c r="M59" s="1"/>
      <c r="N59" s="1"/>
      <c r="O59" s="1"/>
      <c r="P59" s="1"/>
      <c r="Q59" s="1">
        <v>50</v>
      </c>
      <c r="R59" s="1"/>
      <c r="S59" s="1">
        <v>43</v>
      </c>
      <c r="T59" s="1">
        <v>78</v>
      </c>
      <c r="U59" s="1">
        <v>24</v>
      </c>
    </row>
    <row r="60" spans="1:21" x14ac:dyDescent="0.25">
      <c r="A60" t="s">
        <v>22</v>
      </c>
      <c r="B60">
        <v>95100606458</v>
      </c>
      <c r="C60" s="1"/>
      <c r="D60" s="1"/>
      <c r="E60" s="1"/>
      <c r="F60" s="1"/>
      <c r="G60" s="1">
        <v>88</v>
      </c>
      <c r="H60" s="1"/>
      <c r="I60" s="1">
        <v>96</v>
      </c>
      <c r="J60" s="1">
        <v>92</v>
      </c>
      <c r="K60" s="1"/>
      <c r="L60" s="1"/>
      <c r="M60" s="1"/>
      <c r="N60" s="1"/>
      <c r="O60" s="1"/>
      <c r="P60" s="1"/>
      <c r="Q60" s="1">
        <v>58</v>
      </c>
      <c r="R60" s="1"/>
      <c r="S60" s="1">
        <v>59</v>
      </c>
      <c r="T60" s="1">
        <v>53</v>
      </c>
      <c r="U60" s="1">
        <v>72</v>
      </c>
    </row>
    <row r="61" spans="1:21" x14ac:dyDescent="0.25">
      <c r="A61" t="s">
        <v>22</v>
      </c>
      <c r="B61">
        <v>95100700282</v>
      </c>
      <c r="C61" s="1"/>
      <c r="D61" s="1"/>
      <c r="E61" s="1"/>
      <c r="F61" s="1"/>
      <c r="G61" s="1">
        <v>76</v>
      </c>
      <c r="H61" s="1"/>
      <c r="I61" s="1">
        <v>100</v>
      </c>
      <c r="J61" s="1">
        <v>90</v>
      </c>
      <c r="K61" s="1"/>
      <c r="L61" s="1"/>
      <c r="M61" s="1"/>
      <c r="N61" s="1"/>
      <c r="O61" s="1">
        <v>100</v>
      </c>
      <c r="P61" s="1"/>
      <c r="Q61" s="1">
        <v>78</v>
      </c>
      <c r="R61" s="1"/>
      <c r="S61" s="1">
        <v>66</v>
      </c>
      <c r="T61" s="1">
        <v>75</v>
      </c>
      <c r="U61" s="1"/>
    </row>
    <row r="62" spans="1:21" x14ac:dyDescent="0.25">
      <c r="A62" t="s">
        <v>22</v>
      </c>
      <c r="B62">
        <v>95101000947</v>
      </c>
      <c r="C62" s="1"/>
      <c r="D62" s="1"/>
      <c r="E62" s="1"/>
      <c r="F62" s="1"/>
      <c r="G62" s="1">
        <v>96</v>
      </c>
      <c r="H62" s="1"/>
      <c r="I62" s="1">
        <v>98</v>
      </c>
      <c r="J62" s="1">
        <v>91</v>
      </c>
      <c r="K62" s="1"/>
      <c r="L62" s="1"/>
      <c r="M62" s="1"/>
      <c r="N62" s="1"/>
      <c r="O62" s="1"/>
      <c r="P62" s="1"/>
      <c r="Q62" s="1">
        <v>72</v>
      </c>
      <c r="R62" s="1"/>
      <c r="S62" s="1">
        <v>69</v>
      </c>
      <c r="T62" s="1">
        <v>85</v>
      </c>
      <c r="U62" s="1"/>
    </row>
    <row r="63" spans="1:21" x14ac:dyDescent="0.25">
      <c r="A63" t="s">
        <v>22</v>
      </c>
      <c r="B63">
        <v>95110605809</v>
      </c>
      <c r="C63" s="1"/>
      <c r="D63" s="1"/>
      <c r="E63" s="1"/>
      <c r="F63" s="1"/>
      <c r="G63" s="1">
        <v>76</v>
      </c>
      <c r="H63" s="1"/>
      <c r="I63" s="1">
        <v>99</v>
      </c>
      <c r="J63" s="1">
        <v>84</v>
      </c>
      <c r="K63" s="1">
        <v>78</v>
      </c>
      <c r="L63" s="1"/>
      <c r="M63" s="1"/>
      <c r="N63" s="1"/>
      <c r="O63" s="1"/>
      <c r="P63" s="1"/>
      <c r="Q63" s="1">
        <v>70</v>
      </c>
      <c r="R63" s="1"/>
      <c r="S63" s="1">
        <v>53</v>
      </c>
      <c r="T63" s="1">
        <v>73</v>
      </c>
      <c r="U63" s="1"/>
    </row>
    <row r="64" spans="1:21" x14ac:dyDescent="0.25">
      <c r="A64" t="s">
        <v>22</v>
      </c>
      <c r="B64">
        <v>95110704362</v>
      </c>
      <c r="C64" s="1">
        <v>48</v>
      </c>
      <c r="D64" s="1">
        <v>17</v>
      </c>
      <c r="E64" s="1"/>
      <c r="F64" s="1"/>
      <c r="G64" s="1"/>
      <c r="H64" s="1"/>
      <c r="I64" s="1">
        <v>100</v>
      </c>
      <c r="J64" s="1">
        <v>92</v>
      </c>
      <c r="K64" s="1"/>
      <c r="L64" s="1"/>
      <c r="M64" s="1"/>
      <c r="N64" s="1"/>
      <c r="O64" s="1"/>
      <c r="P64" s="1"/>
      <c r="Q64" s="1">
        <v>60</v>
      </c>
      <c r="R64" s="1"/>
      <c r="S64" s="1">
        <v>47</v>
      </c>
      <c r="T64" s="1"/>
      <c r="U64" s="1"/>
    </row>
    <row r="65" spans="1:21" x14ac:dyDescent="0.25">
      <c r="A65" t="s">
        <v>22</v>
      </c>
      <c r="B65">
        <v>95111800425</v>
      </c>
      <c r="C65" s="1"/>
      <c r="D65" s="1"/>
      <c r="E65" s="1"/>
      <c r="F65" s="1"/>
      <c r="G65" s="1">
        <v>80</v>
      </c>
      <c r="H65" s="1"/>
      <c r="I65" s="1">
        <v>98</v>
      </c>
      <c r="J65" s="1">
        <v>79</v>
      </c>
      <c r="K65" s="1"/>
      <c r="L65" s="1"/>
      <c r="M65" s="1"/>
      <c r="N65" s="1"/>
      <c r="O65" s="1"/>
      <c r="P65" s="1"/>
      <c r="Q65" s="1">
        <v>66</v>
      </c>
      <c r="R65" s="1"/>
      <c r="S65" s="1">
        <v>66</v>
      </c>
      <c r="T65" s="1">
        <v>63</v>
      </c>
      <c r="U65" s="1">
        <v>60</v>
      </c>
    </row>
    <row r="66" spans="1:21" x14ac:dyDescent="0.25">
      <c r="A66" t="s">
        <v>22</v>
      </c>
      <c r="B66">
        <v>95112902461</v>
      </c>
      <c r="C66" s="1"/>
      <c r="D66" s="1"/>
      <c r="E66" s="1"/>
      <c r="F66" s="1"/>
      <c r="G66" s="1"/>
      <c r="H66" s="1"/>
      <c r="I66" s="1">
        <v>94</v>
      </c>
      <c r="J66" s="1">
        <v>66</v>
      </c>
      <c r="K66" s="1"/>
      <c r="L66" s="1"/>
      <c r="M66" s="1"/>
      <c r="N66" s="1"/>
      <c r="O66" s="1"/>
      <c r="P66" s="1"/>
      <c r="Q66" s="1">
        <v>76</v>
      </c>
      <c r="R66" s="1">
        <v>24</v>
      </c>
      <c r="S66" s="1">
        <v>44</v>
      </c>
      <c r="T66" s="1">
        <v>40</v>
      </c>
      <c r="U66" s="1"/>
    </row>
    <row r="67" spans="1:21" x14ac:dyDescent="0.25">
      <c r="A67" t="s">
        <v>23</v>
      </c>
      <c r="B67">
        <v>94120209724</v>
      </c>
      <c r="C67" s="1"/>
      <c r="D67" s="1"/>
      <c r="E67" s="1"/>
      <c r="F67" s="1"/>
      <c r="G67" s="1"/>
      <c r="H67" s="1"/>
      <c r="I67" s="1">
        <v>95</v>
      </c>
      <c r="J67" s="1">
        <v>70</v>
      </c>
      <c r="K67" s="1"/>
      <c r="L67" s="1"/>
      <c r="M67" s="1">
        <v>51</v>
      </c>
      <c r="N67" s="1"/>
      <c r="O67" s="1"/>
      <c r="P67" s="1"/>
      <c r="Q67" s="1">
        <v>76</v>
      </c>
      <c r="R67" s="1">
        <v>52</v>
      </c>
      <c r="S67" s="1">
        <v>49</v>
      </c>
      <c r="T67" s="1"/>
      <c r="U67" s="1"/>
    </row>
    <row r="68" spans="1:21" x14ac:dyDescent="0.25">
      <c r="A68" t="s">
        <v>23</v>
      </c>
      <c r="B68">
        <v>95011303864</v>
      </c>
      <c r="C68" s="1"/>
      <c r="D68" s="1"/>
      <c r="E68" s="1"/>
      <c r="F68" s="1">
        <v>42</v>
      </c>
      <c r="G68" s="1"/>
      <c r="H68" s="1"/>
      <c r="I68" s="1">
        <v>52</v>
      </c>
      <c r="J68" s="1"/>
      <c r="K68" s="1"/>
      <c r="L68" s="1"/>
      <c r="M68" s="1"/>
      <c r="N68" s="1"/>
      <c r="O68" s="1"/>
      <c r="P68" s="1"/>
      <c r="Q68" s="1">
        <v>76</v>
      </c>
      <c r="R68" s="1">
        <v>40</v>
      </c>
      <c r="S68" s="1">
        <v>36</v>
      </c>
      <c r="T68" s="1"/>
      <c r="U68" s="1"/>
    </row>
    <row r="69" spans="1:21" x14ac:dyDescent="0.25">
      <c r="A69" t="s">
        <v>23</v>
      </c>
      <c r="B69">
        <v>95012701920</v>
      </c>
      <c r="C69" s="1"/>
      <c r="D69" s="1"/>
      <c r="E69" s="1"/>
      <c r="F69" s="1">
        <v>77</v>
      </c>
      <c r="G69" s="1"/>
      <c r="H69" s="1"/>
      <c r="I69" s="1">
        <v>92</v>
      </c>
      <c r="J69" s="1">
        <v>80</v>
      </c>
      <c r="K69" s="1">
        <v>68</v>
      </c>
      <c r="L69" s="1"/>
      <c r="M69" s="1"/>
      <c r="N69" s="1"/>
      <c r="O69" s="1"/>
      <c r="P69" s="1"/>
      <c r="Q69" s="1">
        <v>66</v>
      </c>
      <c r="R69" s="1">
        <v>44</v>
      </c>
      <c r="S69" s="1">
        <v>54</v>
      </c>
      <c r="T69" s="1"/>
      <c r="U69" s="1"/>
    </row>
    <row r="70" spans="1:21" x14ac:dyDescent="0.25">
      <c r="A70" t="s">
        <v>23</v>
      </c>
      <c r="B70">
        <v>95012707551</v>
      </c>
      <c r="C70" s="1"/>
      <c r="D70" s="1"/>
      <c r="E70" s="1"/>
      <c r="F70" s="1">
        <v>55</v>
      </c>
      <c r="G70" s="1"/>
      <c r="H70" s="1"/>
      <c r="I70" s="1">
        <v>88</v>
      </c>
      <c r="J70" s="1"/>
      <c r="K70" s="1"/>
      <c r="L70" s="1"/>
      <c r="M70" s="1"/>
      <c r="N70" s="1"/>
      <c r="O70" s="1"/>
      <c r="P70" s="1"/>
      <c r="Q70" s="1">
        <v>72</v>
      </c>
      <c r="R70" s="1">
        <v>42</v>
      </c>
      <c r="S70" s="1">
        <v>49</v>
      </c>
      <c r="T70" s="1"/>
      <c r="U70" s="1"/>
    </row>
    <row r="71" spans="1:21" x14ac:dyDescent="0.25">
      <c r="A71" t="s">
        <v>23</v>
      </c>
      <c r="B71">
        <v>95021105139</v>
      </c>
      <c r="C71" s="1"/>
      <c r="D71" s="1"/>
      <c r="E71" s="1"/>
      <c r="F71" s="1">
        <v>85</v>
      </c>
      <c r="G71" s="1"/>
      <c r="H71" s="1"/>
      <c r="I71" s="1">
        <v>100</v>
      </c>
      <c r="J71" s="1">
        <v>81</v>
      </c>
      <c r="K71" s="1"/>
      <c r="L71" s="1"/>
      <c r="M71" s="1">
        <v>94</v>
      </c>
      <c r="N71" s="1"/>
      <c r="O71" s="1"/>
      <c r="P71" s="1"/>
      <c r="Q71" s="1">
        <v>94</v>
      </c>
      <c r="R71" s="1">
        <v>52</v>
      </c>
      <c r="S71" s="1">
        <v>71</v>
      </c>
      <c r="T71" s="1"/>
      <c r="U71" s="1"/>
    </row>
    <row r="72" spans="1:21" x14ac:dyDescent="0.25">
      <c r="A72" t="s">
        <v>23</v>
      </c>
      <c r="B72">
        <v>95021201255</v>
      </c>
      <c r="C72" s="1"/>
      <c r="D72" s="1"/>
      <c r="E72" s="1"/>
      <c r="F72" s="1">
        <v>68</v>
      </c>
      <c r="G72" s="1"/>
      <c r="H72" s="1"/>
      <c r="I72" s="1">
        <v>84</v>
      </c>
      <c r="J72" s="1"/>
      <c r="K72" s="1"/>
      <c r="L72" s="1"/>
      <c r="M72" s="1"/>
      <c r="N72" s="1"/>
      <c r="O72" s="1"/>
      <c r="P72" s="1"/>
      <c r="Q72" s="1">
        <v>52</v>
      </c>
      <c r="R72" s="1">
        <v>14</v>
      </c>
      <c r="S72" s="1">
        <v>34</v>
      </c>
      <c r="T72" s="1"/>
      <c r="U72" s="1"/>
    </row>
    <row r="73" spans="1:21" x14ac:dyDescent="0.25">
      <c r="A73" t="s">
        <v>23</v>
      </c>
      <c r="B73">
        <v>95021303223</v>
      </c>
      <c r="C73" s="1"/>
      <c r="D73" s="1"/>
      <c r="E73" s="1"/>
      <c r="F73" s="1">
        <v>60</v>
      </c>
      <c r="G73" s="1"/>
      <c r="H73" s="1"/>
      <c r="I73" s="1">
        <v>92</v>
      </c>
      <c r="J73" s="1"/>
      <c r="K73" s="1"/>
      <c r="L73" s="1"/>
      <c r="M73" s="1"/>
      <c r="N73" s="1"/>
      <c r="O73" s="1"/>
      <c r="P73" s="1"/>
      <c r="Q73" s="1">
        <v>70</v>
      </c>
      <c r="R73" s="1">
        <v>32</v>
      </c>
      <c r="S73" s="1">
        <v>63</v>
      </c>
      <c r="T73" s="1"/>
      <c r="U73" s="1"/>
    </row>
    <row r="74" spans="1:21" x14ac:dyDescent="0.25">
      <c r="A74" t="s">
        <v>23</v>
      </c>
      <c r="B74">
        <v>95030407844</v>
      </c>
      <c r="C74" s="1"/>
      <c r="D74" s="1"/>
      <c r="E74" s="1"/>
      <c r="F74" s="1">
        <v>70</v>
      </c>
      <c r="G74" s="1"/>
      <c r="H74" s="1"/>
      <c r="I74" s="1">
        <v>94</v>
      </c>
      <c r="J74" s="1">
        <v>84</v>
      </c>
      <c r="K74" s="1"/>
      <c r="L74" s="1"/>
      <c r="M74" s="1"/>
      <c r="N74" s="1"/>
      <c r="O74" s="1"/>
      <c r="P74" s="1">
        <v>90</v>
      </c>
      <c r="Q74" s="1">
        <v>88</v>
      </c>
      <c r="R74" s="1">
        <v>56</v>
      </c>
      <c r="S74" s="1">
        <v>64</v>
      </c>
      <c r="T74" s="1"/>
      <c r="U74" s="1"/>
    </row>
    <row r="75" spans="1:21" x14ac:dyDescent="0.25">
      <c r="A75" t="s">
        <v>23</v>
      </c>
      <c r="B75">
        <v>95040309147</v>
      </c>
      <c r="C75" s="1"/>
      <c r="D75" s="1"/>
      <c r="E75" s="1"/>
      <c r="F75" s="1">
        <v>38</v>
      </c>
      <c r="G75" s="1"/>
      <c r="H75" s="1"/>
      <c r="I75" s="1">
        <v>51</v>
      </c>
      <c r="J75" s="1"/>
      <c r="K75" s="1"/>
      <c r="L75" s="1"/>
      <c r="M75" s="1"/>
      <c r="N75" s="1"/>
      <c r="O75" s="1"/>
      <c r="P75" s="1"/>
      <c r="Q75" s="1">
        <v>48</v>
      </c>
      <c r="R75" s="1"/>
      <c r="S75" s="1">
        <v>49</v>
      </c>
      <c r="T75" s="1"/>
      <c r="U75" s="1"/>
    </row>
    <row r="76" spans="1:21" x14ac:dyDescent="0.25">
      <c r="A76" t="s">
        <v>23</v>
      </c>
      <c r="B76">
        <v>95040502267</v>
      </c>
      <c r="C76" s="1"/>
      <c r="D76" s="1"/>
      <c r="E76" s="1"/>
      <c r="F76" s="1">
        <v>83</v>
      </c>
      <c r="G76" s="1"/>
      <c r="H76" s="1"/>
      <c r="I76" s="1"/>
      <c r="J76" s="1">
        <v>93</v>
      </c>
      <c r="K76" s="1"/>
      <c r="L76" s="1"/>
      <c r="M76" s="1"/>
      <c r="N76" s="1"/>
      <c r="O76" s="1">
        <v>96</v>
      </c>
      <c r="P76" s="1"/>
      <c r="Q76" s="1">
        <v>72</v>
      </c>
      <c r="R76" s="1">
        <v>64</v>
      </c>
      <c r="S76" s="1">
        <v>57</v>
      </c>
      <c r="T76" s="1"/>
      <c r="U76" s="1"/>
    </row>
    <row r="77" spans="1:21" x14ac:dyDescent="0.25">
      <c r="A77" t="s">
        <v>23</v>
      </c>
      <c r="B77">
        <v>95040601874</v>
      </c>
      <c r="C77" s="1"/>
      <c r="D77" s="1"/>
      <c r="E77" s="1"/>
      <c r="F77" s="1">
        <v>93</v>
      </c>
      <c r="G77" s="1"/>
      <c r="H77" s="1"/>
      <c r="I77" s="1">
        <v>98</v>
      </c>
      <c r="J77" s="1">
        <v>80</v>
      </c>
      <c r="K77" s="1">
        <v>80</v>
      </c>
      <c r="L77" s="1"/>
      <c r="M77" s="1"/>
      <c r="N77" s="1"/>
      <c r="O77" s="1"/>
      <c r="P77" s="1"/>
      <c r="Q77" s="1">
        <v>78</v>
      </c>
      <c r="R77" s="1">
        <v>64</v>
      </c>
      <c r="S77" s="1">
        <v>63</v>
      </c>
      <c r="T77" s="1"/>
      <c r="U77" s="1"/>
    </row>
    <row r="78" spans="1:21" x14ac:dyDescent="0.25">
      <c r="A78" t="s">
        <v>23</v>
      </c>
      <c r="B78">
        <v>95062703248</v>
      </c>
      <c r="C78" s="1"/>
      <c r="D78" s="1"/>
      <c r="E78" s="1"/>
      <c r="F78" s="1">
        <v>63</v>
      </c>
      <c r="G78" s="1"/>
      <c r="H78" s="1"/>
      <c r="I78" s="1">
        <v>88</v>
      </c>
      <c r="J78" s="1"/>
      <c r="K78" s="1"/>
      <c r="L78" s="1"/>
      <c r="M78" s="1"/>
      <c r="N78" s="1"/>
      <c r="O78" s="1"/>
      <c r="P78" s="1"/>
      <c r="Q78" s="1">
        <v>64</v>
      </c>
      <c r="R78" s="1"/>
      <c r="S78" s="1">
        <v>63</v>
      </c>
      <c r="T78" s="1">
        <v>43</v>
      </c>
      <c r="U78" s="1"/>
    </row>
    <row r="79" spans="1:21" x14ac:dyDescent="0.25">
      <c r="A79" t="s">
        <v>23</v>
      </c>
      <c r="B79">
        <v>95062704850</v>
      </c>
      <c r="C79" s="1"/>
      <c r="D79" s="1"/>
      <c r="E79" s="1"/>
      <c r="F79" s="1">
        <v>65</v>
      </c>
      <c r="G79" s="1"/>
      <c r="H79" s="1"/>
      <c r="I79" s="1">
        <v>69</v>
      </c>
      <c r="J79" s="1"/>
      <c r="K79" s="1"/>
      <c r="L79" s="1"/>
      <c r="M79" s="1"/>
      <c r="N79" s="1"/>
      <c r="O79" s="1"/>
      <c r="P79" s="1"/>
      <c r="Q79" s="1">
        <v>52</v>
      </c>
      <c r="R79" s="1"/>
      <c r="S79" s="1">
        <v>51</v>
      </c>
      <c r="T79" s="1"/>
      <c r="U79" s="1"/>
    </row>
    <row r="80" spans="1:21" x14ac:dyDescent="0.25">
      <c r="A80" t="s">
        <v>23</v>
      </c>
      <c r="B80">
        <v>95070400629</v>
      </c>
      <c r="C80" s="1"/>
      <c r="D80" s="1"/>
      <c r="E80" s="1"/>
      <c r="F80" s="1">
        <v>50</v>
      </c>
      <c r="G80" s="1"/>
      <c r="H80" s="1"/>
      <c r="I80" s="1">
        <v>82</v>
      </c>
      <c r="J80" s="1"/>
      <c r="K80" s="1"/>
      <c r="L80" s="1"/>
      <c r="M80" s="1"/>
      <c r="N80" s="1"/>
      <c r="O80" s="1"/>
      <c r="P80" s="1"/>
      <c r="Q80" s="1">
        <v>68</v>
      </c>
      <c r="R80" s="1">
        <v>36</v>
      </c>
      <c r="S80" s="1">
        <v>47</v>
      </c>
      <c r="T80" s="1"/>
      <c r="U80" s="1"/>
    </row>
    <row r="81" spans="1:21" x14ac:dyDescent="0.25">
      <c r="A81" t="s">
        <v>23</v>
      </c>
      <c r="B81">
        <v>95070600715</v>
      </c>
      <c r="C81" s="1"/>
      <c r="D81" s="1"/>
      <c r="E81" s="1"/>
      <c r="F81" s="1">
        <v>53</v>
      </c>
      <c r="G81" s="1"/>
      <c r="H81" s="1"/>
      <c r="I81" s="1">
        <v>100</v>
      </c>
      <c r="J81" s="1">
        <v>77</v>
      </c>
      <c r="K81" s="1"/>
      <c r="L81" s="1"/>
      <c r="M81" s="1"/>
      <c r="N81" s="1"/>
      <c r="O81" s="1"/>
      <c r="P81" s="1"/>
      <c r="Q81" s="1">
        <v>82</v>
      </c>
      <c r="R81" s="1">
        <v>38</v>
      </c>
      <c r="S81" s="1">
        <v>53</v>
      </c>
      <c r="T81" s="1"/>
      <c r="U81" s="1">
        <v>46</v>
      </c>
    </row>
    <row r="82" spans="1:21" x14ac:dyDescent="0.25">
      <c r="A82" t="s">
        <v>23</v>
      </c>
      <c r="B82">
        <v>95071306764</v>
      </c>
      <c r="C82" s="1"/>
      <c r="D82" s="1"/>
      <c r="E82" s="1"/>
      <c r="F82" s="1"/>
      <c r="G82" s="1"/>
      <c r="H82" s="1"/>
      <c r="I82" s="1">
        <v>98</v>
      </c>
      <c r="J82" s="1">
        <v>81</v>
      </c>
      <c r="K82" s="1"/>
      <c r="L82" s="1"/>
      <c r="M82" s="1"/>
      <c r="N82" s="1"/>
      <c r="O82" s="1"/>
      <c r="P82" s="1"/>
      <c r="Q82" s="1">
        <v>88</v>
      </c>
      <c r="R82" s="1">
        <v>40</v>
      </c>
      <c r="S82" s="1">
        <v>59</v>
      </c>
      <c r="T82" s="1"/>
      <c r="U82" s="1"/>
    </row>
    <row r="83" spans="1:21" x14ac:dyDescent="0.25">
      <c r="A83" t="s">
        <v>23</v>
      </c>
      <c r="B83">
        <v>95071307406</v>
      </c>
      <c r="C83" s="1"/>
      <c r="D83" s="1"/>
      <c r="E83" s="1"/>
      <c r="F83" s="1">
        <v>70</v>
      </c>
      <c r="G83" s="1"/>
      <c r="H83" s="1"/>
      <c r="I83" s="1">
        <v>96</v>
      </c>
      <c r="J83" s="1">
        <v>51</v>
      </c>
      <c r="K83" s="1"/>
      <c r="L83" s="1"/>
      <c r="M83" s="1"/>
      <c r="N83" s="1"/>
      <c r="O83" s="1"/>
      <c r="P83" s="1"/>
      <c r="Q83" s="1">
        <v>76</v>
      </c>
      <c r="R83" s="1"/>
      <c r="S83" s="1">
        <v>66</v>
      </c>
      <c r="T83" s="1">
        <v>95</v>
      </c>
      <c r="U83" s="1"/>
    </row>
    <row r="84" spans="1:21" x14ac:dyDescent="0.25">
      <c r="A84" t="s">
        <v>23</v>
      </c>
      <c r="B84">
        <v>95072805323</v>
      </c>
      <c r="C84" s="1"/>
      <c r="D84" s="1"/>
      <c r="E84" s="1"/>
      <c r="F84" s="1">
        <v>68</v>
      </c>
      <c r="G84" s="1"/>
      <c r="H84" s="1"/>
      <c r="I84" s="1">
        <v>87</v>
      </c>
      <c r="J84" s="1">
        <v>55</v>
      </c>
      <c r="K84" s="1"/>
      <c r="L84" s="1"/>
      <c r="M84" s="1"/>
      <c r="N84" s="1"/>
      <c r="O84" s="1"/>
      <c r="P84" s="1"/>
      <c r="Q84" s="1">
        <v>86</v>
      </c>
      <c r="R84" s="1">
        <v>48</v>
      </c>
      <c r="S84" s="1">
        <v>63</v>
      </c>
      <c r="T84" s="1">
        <v>55</v>
      </c>
      <c r="U84" s="1"/>
    </row>
    <row r="85" spans="1:21" x14ac:dyDescent="0.25">
      <c r="A85" t="s">
        <v>23</v>
      </c>
      <c r="B85">
        <v>95072901340</v>
      </c>
      <c r="C85" s="1"/>
      <c r="D85" s="1"/>
      <c r="E85" s="1"/>
      <c r="F85" s="1"/>
      <c r="G85" s="1"/>
      <c r="H85" s="1"/>
      <c r="I85" s="1">
        <v>91</v>
      </c>
      <c r="J85" s="1">
        <v>66</v>
      </c>
      <c r="K85" s="1"/>
      <c r="L85" s="1"/>
      <c r="M85" s="1"/>
      <c r="N85" s="1"/>
      <c r="O85" s="1"/>
      <c r="P85" s="1"/>
      <c r="Q85" s="1">
        <v>100</v>
      </c>
      <c r="R85" s="1">
        <v>66</v>
      </c>
      <c r="S85" s="1">
        <v>76</v>
      </c>
      <c r="T85" s="1">
        <v>70</v>
      </c>
      <c r="U85" s="1"/>
    </row>
    <row r="86" spans="1:21" x14ac:dyDescent="0.25">
      <c r="A86" t="s">
        <v>23</v>
      </c>
      <c r="B86">
        <v>95072901364</v>
      </c>
      <c r="C86" s="1"/>
      <c r="D86" s="1"/>
      <c r="E86" s="1"/>
      <c r="F86" s="1"/>
      <c r="G86" s="1"/>
      <c r="H86" s="1"/>
      <c r="I86" s="1">
        <v>100</v>
      </c>
      <c r="J86" s="1">
        <v>92</v>
      </c>
      <c r="K86" s="1">
        <v>72</v>
      </c>
      <c r="L86" s="1"/>
      <c r="M86" s="1"/>
      <c r="N86" s="1"/>
      <c r="O86" s="1"/>
      <c r="P86" s="1"/>
      <c r="Q86" s="1">
        <v>74</v>
      </c>
      <c r="R86" s="1">
        <v>52</v>
      </c>
      <c r="S86" s="1">
        <v>54</v>
      </c>
      <c r="T86" s="1"/>
      <c r="U86" s="1"/>
    </row>
    <row r="87" spans="1:21" x14ac:dyDescent="0.25">
      <c r="A87" t="s">
        <v>23</v>
      </c>
      <c r="B87">
        <v>95082206507</v>
      </c>
      <c r="C87" s="1"/>
      <c r="D87" s="1"/>
      <c r="E87" s="1"/>
      <c r="F87" s="1">
        <v>87</v>
      </c>
      <c r="G87" s="1"/>
      <c r="H87" s="1"/>
      <c r="I87" s="1">
        <v>98</v>
      </c>
      <c r="J87" s="1"/>
      <c r="K87" s="1"/>
      <c r="L87" s="1"/>
      <c r="M87" s="1"/>
      <c r="N87" s="1"/>
      <c r="O87" s="1"/>
      <c r="P87" s="1"/>
      <c r="Q87" s="1">
        <v>96</v>
      </c>
      <c r="R87" s="1">
        <v>90</v>
      </c>
      <c r="S87" s="1">
        <v>91</v>
      </c>
      <c r="T87" s="1"/>
      <c r="U87" s="1"/>
    </row>
    <row r="88" spans="1:21" x14ac:dyDescent="0.25">
      <c r="A88" t="s">
        <v>23</v>
      </c>
      <c r="B88">
        <v>95091103271</v>
      </c>
      <c r="C88" s="1"/>
      <c r="D88" s="1"/>
      <c r="E88" s="1"/>
      <c r="F88" s="1">
        <v>47</v>
      </c>
      <c r="G88" s="1"/>
      <c r="H88" s="1"/>
      <c r="I88" s="1">
        <v>89</v>
      </c>
      <c r="J88" s="1"/>
      <c r="K88" s="1"/>
      <c r="L88" s="1"/>
      <c r="M88" s="1"/>
      <c r="N88" s="1"/>
      <c r="O88" s="1"/>
      <c r="P88" s="1"/>
      <c r="Q88" s="1">
        <v>76</v>
      </c>
      <c r="R88" s="1">
        <v>40</v>
      </c>
      <c r="S88" s="1">
        <v>54</v>
      </c>
      <c r="T88" s="1"/>
      <c r="U88" s="1"/>
    </row>
    <row r="89" spans="1:21" x14ac:dyDescent="0.25">
      <c r="A89" t="s">
        <v>23</v>
      </c>
      <c r="B89">
        <v>95092301371</v>
      </c>
      <c r="C89" s="1"/>
      <c r="D89" s="1"/>
      <c r="E89" s="1"/>
      <c r="F89" s="1"/>
      <c r="G89" s="1"/>
      <c r="H89" s="1"/>
      <c r="I89" s="1">
        <v>94</v>
      </c>
      <c r="J89" s="1">
        <v>88</v>
      </c>
      <c r="K89" s="1"/>
      <c r="L89" s="1"/>
      <c r="M89" s="1"/>
      <c r="N89" s="1"/>
      <c r="O89" s="1"/>
      <c r="P89" s="1"/>
      <c r="Q89" s="1">
        <v>88</v>
      </c>
      <c r="R89" s="1">
        <v>46</v>
      </c>
      <c r="S89" s="1">
        <v>77</v>
      </c>
      <c r="T89" s="1"/>
      <c r="U89" s="1"/>
    </row>
    <row r="90" spans="1:21" x14ac:dyDescent="0.25">
      <c r="A90" t="s">
        <v>23</v>
      </c>
      <c r="B90">
        <v>95100703063</v>
      </c>
      <c r="C90" s="1"/>
      <c r="D90" s="1"/>
      <c r="E90" s="1"/>
      <c r="F90" s="1">
        <v>68</v>
      </c>
      <c r="G90" s="1"/>
      <c r="H90" s="1"/>
      <c r="I90" s="1">
        <v>94</v>
      </c>
      <c r="J90" s="1">
        <v>78</v>
      </c>
      <c r="K90" s="1"/>
      <c r="L90" s="1"/>
      <c r="M90" s="1"/>
      <c r="N90" s="1"/>
      <c r="O90" s="1">
        <v>96</v>
      </c>
      <c r="P90" s="1"/>
      <c r="Q90" s="1">
        <v>100</v>
      </c>
      <c r="R90" s="1">
        <v>54</v>
      </c>
      <c r="S90" s="1">
        <v>50</v>
      </c>
      <c r="T90" s="1"/>
      <c r="U90" s="1"/>
    </row>
    <row r="91" spans="1:21" x14ac:dyDescent="0.25">
      <c r="A91" t="s">
        <v>23</v>
      </c>
      <c r="B91">
        <v>95102509322</v>
      </c>
      <c r="C91" s="1"/>
      <c r="D91" s="1"/>
      <c r="E91" s="1"/>
      <c r="F91" s="1">
        <v>77</v>
      </c>
      <c r="G91" s="1"/>
      <c r="H91" s="1"/>
      <c r="I91" s="1">
        <v>72</v>
      </c>
      <c r="J91" s="1">
        <v>44</v>
      </c>
      <c r="K91" s="1"/>
      <c r="L91" s="1"/>
      <c r="M91" s="1"/>
      <c r="N91" s="1"/>
      <c r="O91" s="1"/>
      <c r="P91" s="1"/>
      <c r="Q91" s="1">
        <v>78</v>
      </c>
      <c r="R91" s="1">
        <v>40</v>
      </c>
      <c r="S91" s="1">
        <v>60</v>
      </c>
      <c r="T91" s="1"/>
      <c r="U91" s="1"/>
    </row>
    <row r="92" spans="1:21" x14ac:dyDescent="0.25">
      <c r="A92" t="s">
        <v>23</v>
      </c>
      <c r="B92">
        <v>95121002200</v>
      </c>
      <c r="C92" s="1"/>
      <c r="D92" s="1"/>
      <c r="E92" s="1"/>
      <c r="F92" s="1">
        <v>80</v>
      </c>
      <c r="G92" s="1"/>
      <c r="H92" s="1"/>
      <c r="I92" s="1">
        <v>100</v>
      </c>
      <c r="J92" s="1">
        <v>82</v>
      </c>
      <c r="K92" s="1"/>
      <c r="L92" s="1"/>
      <c r="M92" s="1"/>
      <c r="N92" s="1"/>
      <c r="O92" s="1">
        <v>100</v>
      </c>
      <c r="P92" s="1"/>
      <c r="Q92" s="1">
        <v>86</v>
      </c>
      <c r="R92" s="1">
        <v>94</v>
      </c>
      <c r="S92" s="1">
        <v>63</v>
      </c>
      <c r="T92" s="1"/>
      <c r="U92" s="1"/>
    </row>
    <row r="93" spans="1:21" x14ac:dyDescent="0.25">
      <c r="A93" t="s">
        <v>23</v>
      </c>
      <c r="B93">
        <v>96010806327</v>
      </c>
      <c r="C93" s="1"/>
      <c r="D93" s="1"/>
      <c r="E93" s="1"/>
      <c r="F93" s="1">
        <v>82</v>
      </c>
      <c r="G93" s="1"/>
      <c r="H93" s="1"/>
      <c r="I93" s="1">
        <v>94</v>
      </c>
      <c r="J93" s="1">
        <v>61</v>
      </c>
      <c r="K93" s="1"/>
      <c r="L93" s="1"/>
      <c r="M93" s="1"/>
      <c r="N93" s="1"/>
      <c r="O93" s="1"/>
      <c r="P93" s="1"/>
      <c r="Q93" s="1">
        <v>68</v>
      </c>
      <c r="R93" s="1"/>
      <c r="S93" s="1">
        <v>71</v>
      </c>
      <c r="T93" s="1"/>
      <c r="U93" s="1"/>
    </row>
    <row r="94" spans="1:21" x14ac:dyDescent="0.25">
      <c r="A94" t="s">
        <v>24</v>
      </c>
      <c r="B94">
        <v>95010400678</v>
      </c>
      <c r="C94" s="1"/>
      <c r="D94" s="1"/>
      <c r="E94" s="1">
        <v>70</v>
      </c>
      <c r="F94" s="1"/>
      <c r="G94" s="1"/>
      <c r="H94" s="1"/>
      <c r="I94" s="1">
        <v>94</v>
      </c>
      <c r="J94" s="1">
        <v>73</v>
      </c>
      <c r="K94" s="1"/>
      <c r="L94" s="1"/>
      <c r="M94" s="1"/>
      <c r="N94" s="1"/>
      <c r="O94" s="1"/>
      <c r="P94" s="1"/>
      <c r="Q94" s="1">
        <v>90</v>
      </c>
      <c r="R94" s="1">
        <v>70</v>
      </c>
      <c r="S94" s="1">
        <v>59</v>
      </c>
      <c r="T94" s="1"/>
      <c r="U94" s="1"/>
    </row>
    <row r="95" spans="1:21" x14ac:dyDescent="0.25">
      <c r="A95" t="s">
        <v>24</v>
      </c>
      <c r="B95">
        <v>95012402890</v>
      </c>
      <c r="C95" s="1"/>
      <c r="D95" s="1"/>
      <c r="E95" s="1">
        <v>53</v>
      </c>
      <c r="F95" s="1"/>
      <c r="G95" s="1"/>
      <c r="H95" s="1"/>
      <c r="I95" s="1">
        <v>96</v>
      </c>
      <c r="J95" s="1">
        <v>67</v>
      </c>
      <c r="K95" s="1"/>
      <c r="L95" s="1"/>
      <c r="M95" s="1"/>
      <c r="N95" s="1"/>
      <c r="O95" s="1"/>
      <c r="P95" s="1"/>
      <c r="Q95" s="1">
        <v>90</v>
      </c>
      <c r="R95" s="1">
        <v>40</v>
      </c>
      <c r="S95" s="1">
        <v>64</v>
      </c>
      <c r="T95" s="1"/>
      <c r="U95" s="1"/>
    </row>
    <row r="96" spans="1:21" x14ac:dyDescent="0.25">
      <c r="A96" t="s">
        <v>24</v>
      </c>
      <c r="B96">
        <v>95012801194</v>
      </c>
      <c r="C96" s="1"/>
      <c r="D96" s="1"/>
      <c r="E96" s="1">
        <v>75</v>
      </c>
      <c r="F96" s="1"/>
      <c r="G96" s="1"/>
      <c r="H96" s="1">
        <v>78</v>
      </c>
      <c r="I96" s="1">
        <v>98</v>
      </c>
      <c r="J96" s="1">
        <v>96</v>
      </c>
      <c r="K96" s="1"/>
      <c r="L96" s="1"/>
      <c r="M96" s="1"/>
      <c r="N96" s="1"/>
      <c r="O96" s="1"/>
      <c r="P96" s="1"/>
      <c r="Q96" s="1">
        <v>100</v>
      </c>
      <c r="R96" s="1">
        <v>90</v>
      </c>
      <c r="S96" s="1">
        <v>80</v>
      </c>
      <c r="T96" s="1"/>
      <c r="U96" s="1"/>
    </row>
    <row r="97" spans="1:21" x14ac:dyDescent="0.25">
      <c r="A97" t="s">
        <v>24</v>
      </c>
      <c r="B97">
        <v>95012904927</v>
      </c>
      <c r="C97" s="1"/>
      <c r="D97" s="1"/>
      <c r="E97" s="1">
        <v>82</v>
      </c>
      <c r="F97" s="1"/>
      <c r="G97" s="1"/>
      <c r="H97" s="1"/>
      <c r="I97" s="1">
        <v>100</v>
      </c>
      <c r="J97" s="1">
        <v>91</v>
      </c>
      <c r="K97" s="1"/>
      <c r="L97" s="1"/>
      <c r="M97" s="1"/>
      <c r="N97" s="1"/>
      <c r="O97" s="1"/>
      <c r="P97" s="1"/>
      <c r="Q97" s="1">
        <v>86</v>
      </c>
      <c r="R97" s="1">
        <v>80</v>
      </c>
      <c r="S97" s="1">
        <v>84</v>
      </c>
      <c r="T97" s="1"/>
      <c r="U97" s="1"/>
    </row>
    <row r="98" spans="1:21" x14ac:dyDescent="0.25">
      <c r="A98" t="s">
        <v>24</v>
      </c>
      <c r="B98">
        <v>95020904777</v>
      </c>
      <c r="C98" s="1"/>
      <c r="D98" s="1"/>
      <c r="E98" s="1">
        <v>32</v>
      </c>
      <c r="F98" s="1"/>
      <c r="G98" s="1"/>
      <c r="H98" s="1"/>
      <c r="I98" s="1">
        <v>96</v>
      </c>
      <c r="J98" s="1">
        <v>74</v>
      </c>
      <c r="K98" s="1"/>
      <c r="L98" s="1"/>
      <c r="M98" s="1"/>
      <c r="N98" s="1"/>
      <c r="O98" s="1"/>
      <c r="P98" s="1"/>
      <c r="Q98" s="1">
        <v>82</v>
      </c>
      <c r="R98" s="1"/>
      <c r="S98" s="1">
        <v>60</v>
      </c>
      <c r="T98" s="1">
        <v>25</v>
      </c>
      <c r="U98" s="1"/>
    </row>
    <row r="99" spans="1:21" x14ac:dyDescent="0.25">
      <c r="A99" t="s">
        <v>24</v>
      </c>
      <c r="B99">
        <v>95021601338</v>
      </c>
      <c r="C99" s="1"/>
      <c r="D99" s="1"/>
      <c r="E99" s="1">
        <v>77</v>
      </c>
      <c r="F99" s="1"/>
      <c r="G99" s="1"/>
      <c r="H99" s="1">
        <v>88</v>
      </c>
      <c r="I99" s="1">
        <v>98</v>
      </c>
      <c r="J99" s="1">
        <v>76</v>
      </c>
      <c r="K99" s="1"/>
      <c r="L99" s="1"/>
      <c r="M99" s="1"/>
      <c r="N99" s="1"/>
      <c r="O99" s="1"/>
      <c r="P99" s="1"/>
      <c r="Q99" s="1">
        <v>98</v>
      </c>
      <c r="R99" s="1">
        <v>68</v>
      </c>
      <c r="S99" s="1">
        <v>73</v>
      </c>
      <c r="T99" s="1"/>
      <c r="U99" s="1"/>
    </row>
    <row r="100" spans="1:21" x14ac:dyDescent="0.25">
      <c r="A100" t="s">
        <v>24</v>
      </c>
      <c r="B100">
        <v>95032801943</v>
      </c>
      <c r="C100" s="1"/>
      <c r="D100" s="1"/>
      <c r="E100" s="1">
        <v>70</v>
      </c>
      <c r="F100" s="1"/>
      <c r="G100" s="1"/>
      <c r="H100" s="1"/>
      <c r="I100" s="1">
        <v>97</v>
      </c>
      <c r="J100" s="1">
        <v>65</v>
      </c>
      <c r="K100" s="1"/>
      <c r="L100" s="1"/>
      <c r="M100" s="1"/>
      <c r="N100" s="1"/>
      <c r="O100" s="1"/>
      <c r="P100" s="1"/>
      <c r="Q100" s="1">
        <v>94</v>
      </c>
      <c r="R100" s="1">
        <v>78</v>
      </c>
      <c r="S100" s="1">
        <v>76</v>
      </c>
      <c r="T100" s="1"/>
      <c r="U100" s="1"/>
    </row>
    <row r="101" spans="1:21" x14ac:dyDescent="0.25">
      <c r="A101" t="s">
        <v>24</v>
      </c>
      <c r="B101">
        <v>95032801950</v>
      </c>
      <c r="C101" s="1"/>
      <c r="D101" s="1"/>
      <c r="E101" s="1">
        <v>32</v>
      </c>
      <c r="F101" s="1"/>
      <c r="G101" s="1"/>
      <c r="H101" s="1"/>
      <c r="I101" s="1">
        <v>95</v>
      </c>
      <c r="J101" s="1">
        <v>75</v>
      </c>
      <c r="K101" s="1"/>
      <c r="L101" s="1"/>
      <c r="M101" s="1"/>
      <c r="N101" s="1"/>
      <c r="O101" s="1"/>
      <c r="P101" s="1"/>
      <c r="Q101" s="1">
        <v>72</v>
      </c>
      <c r="R101" s="1">
        <v>58</v>
      </c>
      <c r="S101" s="1">
        <v>54</v>
      </c>
      <c r="T101" s="1"/>
      <c r="U101" s="1"/>
    </row>
    <row r="102" spans="1:21" x14ac:dyDescent="0.25">
      <c r="A102" t="s">
        <v>24</v>
      </c>
      <c r="B102">
        <v>95040804338</v>
      </c>
      <c r="C102" s="1">
        <v>37</v>
      </c>
      <c r="D102" s="1"/>
      <c r="E102" s="1">
        <v>37</v>
      </c>
      <c r="F102" s="1"/>
      <c r="G102" s="1"/>
      <c r="H102" s="1"/>
      <c r="I102" s="1">
        <v>96</v>
      </c>
      <c r="J102" s="1">
        <v>84</v>
      </c>
      <c r="K102" s="1"/>
      <c r="L102" s="1"/>
      <c r="M102" s="1"/>
      <c r="N102" s="1"/>
      <c r="O102" s="1"/>
      <c r="P102" s="1"/>
      <c r="Q102" s="1">
        <v>86</v>
      </c>
      <c r="R102" s="1"/>
      <c r="S102" s="1">
        <v>53</v>
      </c>
      <c r="T102" s="1"/>
      <c r="U102" s="1"/>
    </row>
    <row r="103" spans="1:21" x14ac:dyDescent="0.25">
      <c r="A103" t="s">
        <v>24</v>
      </c>
      <c r="B103">
        <v>95050803734</v>
      </c>
      <c r="C103" s="1"/>
      <c r="D103" s="1"/>
      <c r="E103" s="1">
        <v>75</v>
      </c>
      <c r="F103" s="1"/>
      <c r="G103" s="1"/>
      <c r="H103" s="1"/>
      <c r="I103" s="1">
        <v>98</v>
      </c>
      <c r="J103" s="1">
        <v>94</v>
      </c>
      <c r="K103" s="1"/>
      <c r="L103" s="1"/>
      <c r="M103" s="1"/>
      <c r="N103" s="1"/>
      <c r="O103" s="1"/>
      <c r="P103" s="1"/>
      <c r="Q103" s="1">
        <v>84</v>
      </c>
      <c r="R103" s="1">
        <v>82</v>
      </c>
      <c r="S103" s="1">
        <v>56</v>
      </c>
      <c r="T103" s="1"/>
      <c r="U103" s="1"/>
    </row>
    <row r="104" spans="1:21" x14ac:dyDescent="0.25">
      <c r="A104" t="s">
        <v>24</v>
      </c>
      <c r="B104">
        <v>95052200645</v>
      </c>
      <c r="C104" s="1"/>
      <c r="D104" s="1"/>
      <c r="E104" s="1">
        <v>92</v>
      </c>
      <c r="F104" s="1"/>
      <c r="G104" s="1"/>
      <c r="H104" s="1"/>
      <c r="I104" s="1">
        <v>98</v>
      </c>
      <c r="J104" s="1">
        <v>86</v>
      </c>
      <c r="K104" s="1"/>
      <c r="L104" s="1"/>
      <c r="M104" s="1"/>
      <c r="N104" s="1"/>
      <c r="O104" s="1"/>
      <c r="P104" s="1"/>
      <c r="Q104" s="1">
        <v>94</v>
      </c>
      <c r="R104" s="1">
        <v>88</v>
      </c>
      <c r="S104" s="1">
        <v>77</v>
      </c>
      <c r="T104" s="1"/>
      <c r="U104" s="1"/>
    </row>
    <row r="105" spans="1:21" x14ac:dyDescent="0.25">
      <c r="A105" t="s">
        <v>24</v>
      </c>
      <c r="B105">
        <v>95052901713</v>
      </c>
      <c r="C105" s="1"/>
      <c r="D105" s="1"/>
      <c r="E105" s="1"/>
      <c r="F105" s="1">
        <v>45</v>
      </c>
      <c r="G105" s="1"/>
      <c r="H105" s="1"/>
      <c r="I105" s="1">
        <v>100</v>
      </c>
      <c r="J105" s="1">
        <v>80</v>
      </c>
      <c r="K105" s="1"/>
      <c r="L105" s="1"/>
      <c r="M105" s="1"/>
      <c r="N105" s="1"/>
      <c r="O105" s="1"/>
      <c r="P105" s="1"/>
      <c r="Q105" s="1">
        <v>78</v>
      </c>
      <c r="R105" s="1">
        <v>36</v>
      </c>
      <c r="S105" s="1">
        <v>30</v>
      </c>
      <c r="T105" s="1"/>
      <c r="U105" s="1"/>
    </row>
    <row r="106" spans="1:21" x14ac:dyDescent="0.25">
      <c r="A106" t="s">
        <v>24</v>
      </c>
      <c r="B106">
        <v>95060303600</v>
      </c>
      <c r="C106" s="1"/>
      <c r="D106" s="1"/>
      <c r="E106" s="1"/>
      <c r="F106" s="1"/>
      <c r="G106" s="1"/>
      <c r="H106" s="1"/>
      <c r="I106" s="1">
        <v>100</v>
      </c>
      <c r="J106" s="1">
        <v>94</v>
      </c>
      <c r="K106" s="1">
        <v>99</v>
      </c>
      <c r="L106" s="1"/>
      <c r="M106" s="1"/>
      <c r="N106" s="1"/>
      <c r="O106" s="1"/>
      <c r="P106" s="1"/>
      <c r="Q106" s="1">
        <v>80</v>
      </c>
      <c r="R106" s="1">
        <v>74</v>
      </c>
      <c r="S106" s="1">
        <v>74</v>
      </c>
      <c r="T106" s="1"/>
      <c r="U106" s="1"/>
    </row>
    <row r="107" spans="1:21" x14ac:dyDescent="0.25">
      <c r="A107" t="s">
        <v>24</v>
      </c>
      <c r="B107">
        <v>95060705327</v>
      </c>
      <c r="C107" s="1"/>
      <c r="D107" s="1"/>
      <c r="E107" s="1"/>
      <c r="F107" s="1"/>
      <c r="G107" s="1"/>
      <c r="H107" s="1"/>
      <c r="I107" s="1">
        <v>98</v>
      </c>
      <c r="J107" s="1">
        <v>78</v>
      </c>
      <c r="K107" s="1"/>
      <c r="L107" s="1"/>
      <c r="M107" s="1"/>
      <c r="N107" s="1"/>
      <c r="O107" s="1"/>
      <c r="P107" s="1"/>
      <c r="Q107" s="1">
        <v>64</v>
      </c>
      <c r="R107" s="1"/>
      <c r="S107" s="1">
        <v>54</v>
      </c>
      <c r="T107" s="1"/>
      <c r="U107" s="1"/>
    </row>
    <row r="108" spans="1:21" x14ac:dyDescent="0.25">
      <c r="A108" t="s">
        <v>24</v>
      </c>
      <c r="B108">
        <v>95060913018</v>
      </c>
      <c r="C108" s="1"/>
      <c r="D108" s="1"/>
      <c r="E108" s="1">
        <v>72</v>
      </c>
      <c r="F108" s="1"/>
      <c r="G108" s="1"/>
      <c r="H108" s="1"/>
      <c r="I108" s="1">
        <v>98</v>
      </c>
      <c r="J108" s="1">
        <v>79</v>
      </c>
      <c r="K108" s="1"/>
      <c r="L108" s="1"/>
      <c r="M108" s="1"/>
      <c r="N108" s="1"/>
      <c r="O108" s="1"/>
      <c r="P108" s="1"/>
      <c r="Q108" s="1">
        <v>100</v>
      </c>
      <c r="R108" s="1">
        <v>78</v>
      </c>
      <c r="S108" s="1">
        <v>64</v>
      </c>
      <c r="T108" s="1"/>
      <c r="U108" s="1"/>
    </row>
    <row r="109" spans="1:21" x14ac:dyDescent="0.25">
      <c r="A109" t="s">
        <v>24</v>
      </c>
      <c r="B109">
        <v>95072510054</v>
      </c>
      <c r="C109" s="1"/>
      <c r="D109" s="1"/>
      <c r="E109" s="1">
        <v>62</v>
      </c>
      <c r="F109" s="1"/>
      <c r="G109" s="1"/>
      <c r="H109" s="1"/>
      <c r="I109" s="1">
        <v>100</v>
      </c>
      <c r="J109" s="1">
        <v>75</v>
      </c>
      <c r="K109" s="1"/>
      <c r="L109" s="1"/>
      <c r="M109" s="1"/>
      <c r="N109" s="1"/>
      <c r="O109" s="1"/>
      <c r="P109" s="1"/>
      <c r="Q109" s="1">
        <v>92</v>
      </c>
      <c r="R109" s="1">
        <v>38</v>
      </c>
      <c r="S109" s="1">
        <v>74</v>
      </c>
      <c r="T109" s="1"/>
      <c r="U109" s="1"/>
    </row>
    <row r="110" spans="1:21" x14ac:dyDescent="0.25">
      <c r="A110" t="s">
        <v>24</v>
      </c>
      <c r="B110">
        <v>95080407818</v>
      </c>
      <c r="C110" s="1"/>
      <c r="D110" s="1"/>
      <c r="E110" s="1"/>
      <c r="F110" s="1"/>
      <c r="G110" s="1"/>
      <c r="H110" s="1">
        <v>70</v>
      </c>
      <c r="I110" s="1">
        <v>98</v>
      </c>
      <c r="J110" s="1">
        <v>79</v>
      </c>
      <c r="K110" s="1"/>
      <c r="L110" s="1"/>
      <c r="M110" s="1"/>
      <c r="N110" s="1"/>
      <c r="O110" s="1"/>
      <c r="P110" s="1"/>
      <c r="Q110" s="1">
        <v>94</v>
      </c>
      <c r="R110" s="1">
        <v>62</v>
      </c>
      <c r="S110" s="1">
        <v>59</v>
      </c>
      <c r="T110" s="1"/>
      <c r="U110" s="1"/>
    </row>
    <row r="111" spans="1:21" x14ac:dyDescent="0.25">
      <c r="A111" t="s">
        <v>24</v>
      </c>
      <c r="B111">
        <v>95080805098</v>
      </c>
      <c r="C111" s="1"/>
      <c r="D111" s="1"/>
      <c r="E111" s="1">
        <v>48</v>
      </c>
      <c r="F111" s="1"/>
      <c r="G111" s="1"/>
      <c r="H111" s="1"/>
      <c r="I111" s="1">
        <v>84</v>
      </c>
      <c r="J111" s="1">
        <v>28</v>
      </c>
      <c r="K111" s="1"/>
      <c r="L111" s="1"/>
      <c r="M111" s="1"/>
      <c r="N111" s="1"/>
      <c r="O111" s="1"/>
      <c r="P111" s="1"/>
      <c r="Q111" s="1">
        <v>88</v>
      </c>
      <c r="R111" s="1">
        <v>68</v>
      </c>
      <c r="S111" s="1">
        <v>51</v>
      </c>
      <c r="T111" s="1"/>
      <c r="U111" s="1"/>
    </row>
    <row r="112" spans="1:21" x14ac:dyDescent="0.25">
      <c r="A112" t="s">
        <v>24</v>
      </c>
      <c r="B112">
        <v>95081600791</v>
      </c>
      <c r="C112" s="1"/>
      <c r="D112" s="1"/>
      <c r="E112" s="1">
        <v>62</v>
      </c>
      <c r="F112" s="1"/>
      <c r="G112" s="1"/>
      <c r="H112" s="1"/>
      <c r="I112" s="1">
        <v>98</v>
      </c>
      <c r="J112" s="1">
        <v>79</v>
      </c>
      <c r="K112" s="1"/>
      <c r="L112" s="1"/>
      <c r="M112" s="1"/>
      <c r="N112" s="1"/>
      <c r="O112" s="1"/>
      <c r="P112" s="1"/>
      <c r="Q112" s="1">
        <v>100</v>
      </c>
      <c r="R112" s="1">
        <v>66</v>
      </c>
      <c r="S112" s="1">
        <v>51</v>
      </c>
      <c r="T112" s="1"/>
      <c r="U112" s="1"/>
    </row>
    <row r="113" spans="1:21" x14ac:dyDescent="0.25">
      <c r="A113" t="s">
        <v>24</v>
      </c>
      <c r="B113">
        <v>95082906797</v>
      </c>
      <c r="C113" s="1"/>
      <c r="D113" s="1"/>
      <c r="E113" s="1">
        <v>67</v>
      </c>
      <c r="F113" s="1"/>
      <c r="G113" s="1"/>
      <c r="H113" s="1"/>
      <c r="I113" s="1">
        <v>100</v>
      </c>
      <c r="J113" s="1">
        <v>85</v>
      </c>
      <c r="K113" s="1"/>
      <c r="L113" s="1"/>
      <c r="M113" s="1"/>
      <c r="N113" s="1"/>
      <c r="O113" s="1"/>
      <c r="P113" s="1"/>
      <c r="Q113" s="1">
        <v>92</v>
      </c>
      <c r="R113" s="1">
        <v>70</v>
      </c>
      <c r="S113" s="1">
        <v>63</v>
      </c>
      <c r="T113" s="1"/>
      <c r="U113" s="1"/>
    </row>
    <row r="114" spans="1:21" x14ac:dyDescent="0.25">
      <c r="A114" t="s">
        <v>24</v>
      </c>
      <c r="B114">
        <v>95083100398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78</v>
      </c>
      <c r="K114" s="1"/>
      <c r="L114" s="1"/>
      <c r="M114" s="1"/>
      <c r="N114" s="1"/>
      <c r="O114" s="1"/>
      <c r="P114" s="1"/>
      <c r="Q114" s="1">
        <v>98</v>
      </c>
      <c r="R114" s="1">
        <v>68</v>
      </c>
      <c r="S114" s="1">
        <v>63</v>
      </c>
      <c r="T114" s="1"/>
      <c r="U114" s="1"/>
    </row>
    <row r="115" spans="1:21" x14ac:dyDescent="0.25">
      <c r="A115" t="s">
        <v>24</v>
      </c>
      <c r="B115">
        <v>95091803737</v>
      </c>
      <c r="C115" s="1"/>
      <c r="D115" s="1"/>
      <c r="E115" s="1"/>
      <c r="F115" s="1"/>
      <c r="G115" s="1"/>
      <c r="H115" s="1">
        <v>98</v>
      </c>
      <c r="I115" s="1">
        <v>99</v>
      </c>
      <c r="J115" s="1">
        <v>84</v>
      </c>
      <c r="K115" s="1"/>
      <c r="L115" s="1"/>
      <c r="M115" s="1"/>
      <c r="N115" s="1"/>
      <c r="O115" s="1"/>
      <c r="P115" s="1"/>
      <c r="Q115" s="1">
        <v>96</v>
      </c>
      <c r="R115" s="1">
        <v>92</v>
      </c>
      <c r="S115" s="1">
        <v>66</v>
      </c>
      <c r="T115" s="1"/>
      <c r="U115" s="1"/>
    </row>
    <row r="116" spans="1:21" x14ac:dyDescent="0.25">
      <c r="A116" t="s">
        <v>24</v>
      </c>
      <c r="B116">
        <v>95100400649</v>
      </c>
      <c r="C116" s="1"/>
      <c r="D116" s="1"/>
      <c r="E116" s="1"/>
      <c r="F116" s="1"/>
      <c r="G116" s="1"/>
      <c r="H116" s="1"/>
      <c r="I116" s="1">
        <v>96</v>
      </c>
      <c r="J116" s="1">
        <v>86</v>
      </c>
      <c r="K116" s="1"/>
      <c r="L116" s="1"/>
      <c r="M116" s="1"/>
      <c r="N116" s="1"/>
      <c r="O116" s="1"/>
      <c r="P116" s="1"/>
      <c r="Q116" s="1">
        <v>94</v>
      </c>
      <c r="R116" s="1">
        <v>60</v>
      </c>
      <c r="S116" s="1">
        <v>57</v>
      </c>
      <c r="T116" s="1"/>
      <c r="U116" s="1"/>
    </row>
    <row r="117" spans="1:21" x14ac:dyDescent="0.25">
      <c r="A117" t="s">
        <v>24</v>
      </c>
      <c r="B117">
        <v>95101104184</v>
      </c>
      <c r="C117" s="1"/>
      <c r="D117" s="1"/>
      <c r="E117" s="1">
        <v>55</v>
      </c>
      <c r="F117" s="1"/>
      <c r="G117" s="1"/>
      <c r="H117" s="1"/>
      <c r="I117" s="1">
        <v>97</v>
      </c>
      <c r="J117" s="1">
        <v>92</v>
      </c>
      <c r="K117" s="1"/>
      <c r="L117" s="1"/>
      <c r="M117" s="1"/>
      <c r="N117" s="1"/>
      <c r="O117" s="1"/>
      <c r="P117" s="1"/>
      <c r="Q117" s="1">
        <v>94</v>
      </c>
      <c r="R117" s="1">
        <v>78</v>
      </c>
      <c r="S117" s="1">
        <v>63</v>
      </c>
      <c r="T117" s="1"/>
      <c r="U117" s="1"/>
    </row>
    <row r="118" spans="1:21" x14ac:dyDescent="0.25">
      <c r="A118" t="s">
        <v>24</v>
      </c>
      <c r="B118">
        <v>95101303842</v>
      </c>
      <c r="C118" s="1"/>
      <c r="D118" s="1"/>
      <c r="E118" s="1">
        <v>78</v>
      </c>
      <c r="F118" s="1"/>
      <c r="G118" s="1"/>
      <c r="H118" s="1"/>
      <c r="I118" s="1">
        <v>98</v>
      </c>
      <c r="J118" s="1">
        <v>85</v>
      </c>
      <c r="K118" s="1"/>
      <c r="L118" s="1"/>
      <c r="M118" s="1"/>
      <c r="N118" s="1"/>
      <c r="O118" s="1"/>
      <c r="P118" s="1"/>
      <c r="Q118" s="1">
        <v>100</v>
      </c>
      <c r="R118" s="1">
        <v>92</v>
      </c>
      <c r="S118" s="1">
        <v>70</v>
      </c>
      <c r="T118" s="1"/>
      <c r="U118" s="1"/>
    </row>
    <row r="119" spans="1:21" x14ac:dyDescent="0.25">
      <c r="A119" t="s">
        <v>24</v>
      </c>
      <c r="B119">
        <v>95101902775</v>
      </c>
      <c r="C119" s="1"/>
      <c r="D119" s="1"/>
      <c r="E119" s="1"/>
      <c r="F119" s="1"/>
      <c r="G119" s="1"/>
      <c r="H119" s="1">
        <v>52</v>
      </c>
      <c r="I119" s="1">
        <v>96</v>
      </c>
      <c r="J119" s="1">
        <v>68</v>
      </c>
      <c r="K119" s="1"/>
      <c r="L119" s="1"/>
      <c r="M119" s="1"/>
      <c r="N119" s="1"/>
      <c r="O119" s="1"/>
      <c r="P119" s="1"/>
      <c r="Q119" s="1">
        <v>94</v>
      </c>
      <c r="R119" s="1">
        <v>56</v>
      </c>
      <c r="S119" s="1">
        <v>57</v>
      </c>
      <c r="T119" s="1"/>
      <c r="U119" s="1"/>
    </row>
    <row r="120" spans="1:21" x14ac:dyDescent="0.25">
      <c r="A120" t="s">
        <v>24</v>
      </c>
      <c r="B120">
        <v>95102002757</v>
      </c>
      <c r="C120" s="1"/>
      <c r="D120" s="1"/>
      <c r="E120" s="1">
        <v>70</v>
      </c>
      <c r="F120" s="1"/>
      <c r="G120" s="1"/>
      <c r="H120" s="1"/>
      <c r="I120" s="1">
        <v>100</v>
      </c>
      <c r="J120" s="1">
        <v>86</v>
      </c>
      <c r="K120" s="1"/>
      <c r="L120" s="1"/>
      <c r="M120" s="1"/>
      <c r="N120" s="1"/>
      <c r="O120" s="1"/>
      <c r="P120" s="1"/>
      <c r="Q120" s="1">
        <v>98</v>
      </c>
      <c r="R120" s="1">
        <v>78</v>
      </c>
      <c r="S120" s="1">
        <v>90</v>
      </c>
      <c r="T120" s="1"/>
      <c r="U120" s="1"/>
    </row>
    <row r="121" spans="1:21" x14ac:dyDescent="0.25">
      <c r="A121" t="s">
        <v>24</v>
      </c>
      <c r="B121">
        <v>95102301894</v>
      </c>
      <c r="C121" s="1"/>
      <c r="D121" s="1"/>
      <c r="E121" s="1">
        <v>32</v>
      </c>
      <c r="F121" s="1"/>
      <c r="G121" s="1"/>
      <c r="H121" s="1"/>
      <c r="I121" s="1">
        <v>96</v>
      </c>
      <c r="J121" s="1">
        <v>78</v>
      </c>
      <c r="K121" s="1"/>
      <c r="L121" s="1"/>
      <c r="M121" s="1"/>
      <c r="N121" s="1"/>
      <c r="O121" s="1"/>
      <c r="P121" s="1"/>
      <c r="Q121" s="1">
        <v>90</v>
      </c>
      <c r="R121" s="1">
        <v>74</v>
      </c>
      <c r="S121" s="1">
        <v>74</v>
      </c>
      <c r="T121" s="1"/>
      <c r="U121" s="1"/>
    </row>
    <row r="122" spans="1:21" x14ac:dyDescent="0.25">
      <c r="A122" t="s">
        <v>24</v>
      </c>
      <c r="B122">
        <v>95112306692</v>
      </c>
      <c r="C122" s="1"/>
      <c r="D122" s="1"/>
      <c r="E122" s="1">
        <v>75</v>
      </c>
      <c r="F122" s="1"/>
      <c r="G122" s="1"/>
      <c r="H122" s="1"/>
      <c r="I122" s="1">
        <v>100</v>
      </c>
      <c r="J122" s="1">
        <v>64</v>
      </c>
      <c r="K122" s="1"/>
      <c r="L122" s="1"/>
      <c r="M122" s="1"/>
      <c r="N122" s="1"/>
      <c r="O122" s="1"/>
      <c r="P122" s="1"/>
      <c r="Q122" s="1">
        <v>92</v>
      </c>
      <c r="R122" s="1">
        <v>74</v>
      </c>
      <c r="S122" s="1">
        <v>70</v>
      </c>
      <c r="T122" s="1"/>
      <c r="U122" s="1"/>
    </row>
    <row r="123" spans="1:21" x14ac:dyDescent="0.25">
      <c r="A123" t="s">
        <v>24</v>
      </c>
      <c r="B123">
        <v>95112702337</v>
      </c>
      <c r="C123" s="1"/>
      <c r="D123" s="1"/>
      <c r="E123" s="1">
        <v>63</v>
      </c>
      <c r="F123" s="1"/>
      <c r="G123" s="1"/>
      <c r="H123" s="1"/>
      <c r="I123" s="1">
        <v>96</v>
      </c>
      <c r="J123" s="1"/>
      <c r="K123" s="1"/>
      <c r="L123" s="1"/>
      <c r="M123" s="1"/>
      <c r="N123" s="1"/>
      <c r="O123" s="1"/>
      <c r="P123" s="1"/>
      <c r="Q123" s="1">
        <v>96</v>
      </c>
      <c r="R123" s="1">
        <v>92</v>
      </c>
      <c r="S123" s="1">
        <v>67</v>
      </c>
      <c r="T123" s="1"/>
      <c r="U123" s="1"/>
    </row>
    <row r="124" spans="1:21" x14ac:dyDescent="0.25">
      <c r="A124" t="s">
        <v>24</v>
      </c>
      <c r="B124">
        <v>95122110962</v>
      </c>
      <c r="C124" s="1"/>
      <c r="D124" s="1"/>
      <c r="E124" s="1"/>
      <c r="F124" s="1"/>
      <c r="G124" s="1"/>
      <c r="H124" s="1"/>
      <c r="I124" s="1">
        <v>98</v>
      </c>
      <c r="J124" s="1">
        <v>65</v>
      </c>
      <c r="K124" s="1"/>
      <c r="L124" s="1"/>
      <c r="M124" s="1"/>
      <c r="N124" s="1"/>
      <c r="O124" s="1"/>
      <c r="P124" s="1"/>
      <c r="Q124" s="1">
        <v>94</v>
      </c>
      <c r="R124" s="1">
        <v>68</v>
      </c>
      <c r="S124" s="1">
        <v>81</v>
      </c>
      <c r="T124" s="1"/>
      <c r="U124" s="1"/>
    </row>
    <row r="125" spans="1:21" x14ac:dyDescent="0.25">
      <c r="A125" t="s">
        <v>24</v>
      </c>
      <c r="B125">
        <v>95123001771</v>
      </c>
      <c r="C125" s="1"/>
      <c r="D125" s="1"/>
      <c r="E125" s="1"/>
      <c r="F125" s="1"/>
      <c r="G125" s="1"/>
      <c r="H125" s="1"/>
      <c r="I125" s="1">
        <v>98</v>
      </c>
      <c r="J125" s="1">
        <v>84</v>
      </c>
      <c r="K125" s="1"/>
      <c r="L125" s="1"/>
      <c r="M125" s="1"/>
      <c r="N125" s="1"/>
      <c r="O125" s="1"/>
      <c r="P125" s="1"/>
      <c r="Q125" s="1">
        <v>82</v>
      </c>
      <c r="R125" s="1">
        <v>54</v>
      </c>
      <c r="S125" s="1">
        <v>73</v>
      </c>
      <c r="T125" s="1"/>
      <c r="U125" s="1"/>
    </row>
    <row r="126" spans="1:21" x14ac:dyDescent="0.25">
      <c r="A126" t="s">
        <v>24</v>
      </c>
      <c r="B126">
        <v>96011200502</v>
      </c>
      <c r="C126" s="1"/>
      <c r="D126" s="1"/>
      <c r="E126" s="1">
        <v>77</v>
      </c>
      <c r="F126" s="1"/>
      <c r="G126" s="1"/>
      <c r="H126" s="1"/>
      <c r="I126" s="1">
        <v>94</v>
      </c>
      <c r="J126" s="1">
        <v>86</v>
      </c>
      <c r="K126" s="1"/>
      <c r="L126" s="1"/>
      <c r="M126" s="1"/>
      <c r="N126" s="1"/>
      <c r="O126" s="1"/>
      <c r="P126" s="1"/>
      <c r="Q126" s="1">
        <v>98</v>
      </c>
      <c r="R126" s="1">
        <v>64</v>
      </c>
      <c r="S126" s="1">
        <v>59</v>
      </c>
      <c r="T126" s="1"/>
      <c r="U126" s="1"/>
    </row>
    <row r="127" spans="1:21" x14ac:dyDescent="0.25">
      <c r="A127" t="s">
        <v>25</v>
      </c>
      <c r="B127">
        <v>94011110436</v>
      </c>
      <c r="C127" s="1"/>
      <c r="D127" s="1"/>
      <c r="E127" s="1"/>
      <c r="F127" s="1"/>
      <c r="G127" s="1"/>
      <c r="H127" s="1"/>
      <c r="I127" s="1">
        <v>96</v>
      </c>
      <c r="J127" s="1"/>
      <c r="K127" s="1"/>
      <c r="L127" s="1"/>
      <c r="M127" s="1">
        <v>97</v>
      </c>
      <c r="N127" s="1">
        <v>73</v>
      </c>
      <c r="O127" s="1"/>
      <c r="P127" s="1"/>
      <c r="Q127" s="1">
        <v>58</v>
      </c>
      <c r="R127" s="1"/>
      <c r="S127" s="1">
        <v>69</v>
      </c>
      <c r="T127" s="1">
        <v>65</v>
      </c>
      <c r="U127" s="1"/>
    </row>
    <row r="128" spans="1:21" x14ac:dyDescent="0.25">
      <c r="A128" t="s">
        <v>25</v>
      </c>
      <c r="B128">
        <v>94013113642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83</v>
      </c>
      <c r="N128" s="1">
        <v>61</v>
      </c>
      <c r="O128" s="1"/>
      <c r="P128" s="1"/>
      <c r="Q128" s="1">
        <v>68</v>
      </c>
      <c r="R128" s="1"/>
      <c r="S128" s="1">
        <v>69</v>
      </c>
      <c r="T128" s="1">
        <v>58</v>
      </c>
      <c r="U128" s="1"/>
    </row>
    <row r="129" spans="1:21" x14ac:dyDescent="0.25">
      <c r="A129" t="s">
        <v>25</v>
      </c>
      <c r="B129">
        <v>94020211283</v>
      </c>
      <c r="C129" s="1"/>
      <c r="D129" s="1"/>
      <c r="E129" s="1"/>
      <c r="F129" s="1"/>
      <c r="G129" s="1"/>
      <c r="H129" s="1"/>
      <c r="I129" s="1">
        <v>88</v>
      </c>
      <c r="J129" s="1"/>
      <c r="K129" s="1"/>
      <c r="L129" s="1"/>
      <c r="M129" s="1">
        <v>90</v>
      </c>
      <c r="N129" s="1">
        <v>65</v>
      </c>
      <c r="O129" s="1"/>
      <c r="P129" s="1"/>
      <c r="Q129" s="1">
        <v>50</v>
      </c>
      <c r="R129" s="1"/>
      <c r="S129" s="1">
        <v>81</v>
      </c>
      <c r="T129" s="1">
        <v>58</v>
      </c>
      <c r="U129" s="1"/>
    </row>
    <row r="130" spans="1:21" x14ac:dyDescent="0.25">
      <c r="A130" t="s">
        <v>25</v>
      </c>
      <c r="B130">
        <v>94021306625</v>
      </c>
      <c r="C130" s="1"/>
      <c r="D130" s="1"/>
      <c r="E130" s="1"/>
      <c r="F130" s="1"/>
      <c r="G130" s="1"/>
      <c r="H130" s="1"/>
      <c r="I130" s="1">
        <v>90</v>
      </c>
      <c r="J130" s="1"/>
      <c r="K130" s="1"/>
      <c r="L130" s="1"/>
      <c r="M130" s="1">
        <v>84</v>
      </c>
      <c r="N130" s="1">
        <v>68</v>
      </c>
      <c r="O130" s="1"/>
      <c r="P130" s="1"/>
      <c r="Q130" s="1">
        <v>58</v>
      </c>
      <c r="R130" s="1"/>
      <c r="S130" s="1">
        <v>76</v>
      </c>
      <c r="T130" s="1">
        <v>88</v>
      </c>
      <c r="U130" s="1"/>
    </row>
    <row r="131" spans="1:21" x14ac:dyDescent="0.25">
      <c r="A131" t="s">
        <v>25</v>
      </c>
      <c r="B131">
        <v>94030804224</v>
      </c>
      <c r="C131" s="1"/>
      <c r="D131" s="1"/>
      <c r="E131" s="1"/>
      <c r="F131" s="1">
        <v>85</v>
      </c>
      <c r="G131" s="1"/>
      <c r="H131" s="1"/>
      <c r="I131" s="1"/>
      <c r="J131" s="1">
        <v>95</v>
      </c>
      <c r="K131" s="1"/>
      <c r="L131" s="1"/>
      <c r="M131" s="1">
        <v>100</v>
      </c>
      <c r="N131" s="1"/>
      <c r="O131" s="1"/>
      <c r="P131" s="1"/>
      <c r="Q131" s="1">
        <v>82</v>
      </c>
      <c r="R131" s="1"/>
      <c r="S131" s="1">
        <v>73</v>
      </c>
      <c r="T131" s="1">
        <v>88</v>
      </c>
      <c r="U131" s="1"/>
    </row>
    <row r="132" spans="1:21" x14ac:dyDescent="0.25">
      <c r="A132" t="s">
        <v>25</v>
      </c>
      <c r="B132">
        <v>94031410644</v>
      </c>
      <c r="C132" s="1"/>
      <c r="D132" s="1"/>
      <c r="E132" s="1"/>
      <c r="F132" s="1"/>
      <c r="G132" s="1"/>
      <c r="H132" s="1"/>
      <c r="I132" s="1">
        <v>96</v>
      </c>
      <c r="J132" s="1"/>
      <c r="K132" s="1"/>
      <c r="L132" s="1"/>
      <c r="M132" s="1"/>
      <c r="N132" s="1">
        <v>45</v>
      </c>
      <c r="O132" s="1"/>
      <c r="P132" s="1"/>
      <c r="Q132" s="1">
        <v>74</v>
      </c>
      <c r="R132" s="1"/>
      <c r="S132" s="1">
        <v>61</v>
      </c>
      <c r="T132" s="1">
        <v>83</v>
      </c>
      <c r="U132" s="1"/>
    </row>
    <row r="133" spans="1:21" x14ac:dyDescent="0.25">
      <c r="A133" t="s">
        <v>25</v>
      </c>
      <c r="B133">
        <v>94040607118</v>
      </c>
      <c r="C133" s="1"/>
      <c r="D133" s="1"/>
      <c r="E133" s="1"/>
      <c r="F133" s="1"/>
      <c r="G133" s="1"/>
      <c r="H133" s="1"/>
      <c r="I133" s="1">
        <v>94</v>
      </c>
      <c r="J133" s="1">
        <v>79</v>
      </c>
      <c r="K133" s="1"/>
      <c r="L133" s="1"/>
      <c r="M133" s="1"/>
      <c r="N133" s="1">
        <v>79</v>
      </c>
      <c r="O133" s="1"/>
      <c r="P133" s="1"/>
      <c r="Q133" s="1">
        <v>64</v>
      </c>
      <c r="R133" s="1"/>
      <c r="S133" s="1">
        <v>74</v>
      </c>
      <c r="T133" s="1">
        <v>53</v>
      </c>
      <c r="U133" s="1"/>
    </row>
    <row r="134" spans="1:21" x14ac:dyDescent="0.25">
      <c r="A134" t="s">
        <v>25</v>
      </c>
      <c r="B134">
        <v>94042912726</v>
      </c>
      <c r="C134" s="1"/>
      <c r="D134" s="1"/>
      <c r="E134" s="1"/>
      <c r="F134" s="1">
        <v>38</v>
      </c>
      <c r="G134" s="1"/>
      <c r="H134" s="1"/>
      <c r="I134" s="1">
        <v>87</v>
      </c>
      <c r="J134" s="1">
        <v>69</v>
      </c>
      <c r="K134" s="1"/>
      <c r="L134" s="1"/>
      <c r="M134" s="1"/>
      <c r="N134" s="1">
        <v>72</v>
      </c>
      <c r="O134" s="1"/>
      <c r="P134" s="1"/>
      <c r="Q134" s="1">
        <v>56</v>
      </c>
      <c r="R134" s="1"/>
      <c r="S134" s="1">
        <v>54</v>
      </c>
      <c r="T134" s="1">
        <v>60</v>
      </c>
      <c r="U134" s="1"/>
    </row>
    <row r="135" spans="1:21" x14ac:dyDescent="0.25">
      <c r="A135" t="s">
        <v>25</v>
      </c>
      <c r="B135">
        <v>94060604247</v>
      </c>
      <c r="C135" s="1">
        <v>62</v>
      </c>
      <c r="D135" s="1">
        <v>35</v>
      </c>
      <c r="E135" s="1"/>
      <c r="F135" s="1"/>
      <c r="G135" s="1"/>
      <c r="H135" s="1"/>
      <c r="I135" s="1">
        <v>97</v>
      </c>
      <c r="J135" s="1"/>
      <c r="K135" s="1"/>
      <c r="L135" s="1"/>
      <c r="M135" s="1">
        <v>92</v>
      </c>
      <c r="N135" s="1">
        <v>52</v>
      </c>
      <c r="O135" s="1"/>
      <c r="P135" s="1"/>
      <c r="Q135" s="1">
        <v>56</v>
      </c>
      <c r="R135" s="1"/>
      <c r="S135" s="1">
        <v>67</v>
      </c>
      <c r="T135" s="1"/>
      <c r="U135" s="1"/>
    </row>
    <row r="136" spans="1:21" x14ac:dyDescent="0.25">
      <c r="A136" t="s">
        <v>25</v>
      </c>
      <c r="B136">
        <v>94062703166</v>
      </c>
      <c r="C136" s="1"/>
      <c r="D136" s="1"/>
      <c r="E136" s="1"/>
      <c r="F136" s="1">
        <v>50</v>
      </c>
      <c r="G136" s="1"/>
      <c r="H136" s="1"/>
      <c r="I136" s="1">
        <v>92</v>
      </c>
      <c r="J136" s="1"/>
      <c r="K136" s="1"/>
      <c r="L136" s="1"/>
      <c r="M136" s="1">
        <v>84</v>
      </c>
      <c r="N136" s="1">
        <v>63</v>
      </c>
      <c r="O136" s="1"/>
      <c r="P136" s="1"/>
      <c r="Q136" s="1">
        <v>54</v>
      </c>
      <c r="R136" s="1"/>
      <c r="S136" s="1">
        <v>60</v>
      </c>
      <c r="T136" s="1"/>
      <c r="U136" s="1"/>
    </row>
    <row r="137" spans="1:21" x14ac:dyDescent="0.25">
      <c r="A137" t="s">
        <v>25</v>
      </c>
      <c r="B137">
        <v>94063002080</v>
      </c>
      <c r="C137" s="1"/>
      <c r="D137" s="1"/>
      <c r="E137" s="1"/>
      <c r="F137" s="1">
        <v>82</v>
      </c>
      <c r="G137" s="1"/>
      <c r="H137" s="1"/>
      <c r="I137" s="1">
        <v>100</v>
      </c>
      <c r="J137" s="1"/>
      <c r="K137" s="1"/>
      <c r="L137" s="1"/>
      <c r="M137" s="1">
        <v>100</v>
      </c>
      <c r="N137" s="1"/>
      <c r="O137" s="1"/>
      <c r="P137" s="1"/>
      <c r="Q137" s="1">
        <v>100</v>
      </c>
      <c r="R137" s="1">
        <v>66</v>
      </c>
      <c r="S137" s="1">
        <v>73</v>
      </c>
      <c r="T137" s="1">
        <v>85</v>
      </c>
      <c r="U137" s="1"/>
    </row>
    <row r="138" spans="1:21" x14ac:dyDescent="0.25">
      <c r="A138" t="s">
        <v>25</v>
      </c>
      <c r="B138">
        <v>94081102166</v>
      </c>
      <c r="C138" s="1"/>
      <c r="D138" s="1"/>
      <c r="E138" s="1"/>
      <c r="F138" s="1"/>
      <c r="G138" s="1"/>
      <c r="H138" s="1"/>
      <c r="I138" s="1">
        <v>96</v>
      </c>
      <c r="J138" s="1"/>
      <c r="K138" s="1"/>
      <c r="L138" s="1"/>
      <c r="M138" s="1"/>
      <c r="N138" s="1">
        <v>79</v>
      </c>
      <c r="O138" s="1"/>
      <c r="P138" s="1"/>
      <c r="Q138" s="1">
        <v>56</v>
      </c>
      <c r="R138" s="1"/>
      <c r="S138" s="1">
        <v>81</v>
      </c>
      <c r="T138" s="1">
        <v>83</v>
      </c>
      <c r="U138" s="1"/>
    </row>
    <row r="139" spans="1:21" x14ac:dyDescent="0.25">
      <c r="A139" t="s">
        <v>25</v>
      </c>
      <c r="B139">
        <v>94082703588</v>
      </c>
      <c r="C139" s="1"/>
      <c r="D139" s="1"/>
      <c r="E139" s="1"/>
      <c r="F139" s="1"/>
      <c r="G139" s="1">
        <v>66</v>
      </c>
      <c r="H139" s="1"/>
      <c r="I139" s="1">
        <v>94</v>
      </c>
      <c r="J139" s="1">
        <v>93</v>
      </c>
      <c r="K139" s="1"/>
      <c r="L139" s="1"/>
      <c r="M139" s="1"/>
      <c r="N139" s="1">
        <v>83</v>
      </c>
      <c r="O139" s="1"/>
      <c r="P139" s="1"/>
      <c r="Q139" s="1">
        <v>78</v>
      </c>
      <c r="R139" s="1"/>
      <c r="S139" s="1">
        <v>90</v>
      </c>
      <c r="T139" s="1">
        <v>100</v>
      </c>
      <c r="U139" s="1"/>
    </row>
    <row r="140" spans="1:21" x14ac:dyDescent="0.25">
      <c r="A140" t="s">
        <v>25</v>
      </c>
      <c r="B140">
        <v>94082901146</v>
      </c>
      <c r="C140" s="1"/>
      <c r="D140" s="1"/>
      <c r="E140" s="1"/>
      <c r="F140" s="1">
        <v>75</v>
      </c>
      <c r="G140" s="1"/>
      <c r="H140" s="1"/>
      <c r="I140" s="1">
        <v>99</v>
      </c>
      <c r="J140" s="1">
        <v>83</v>
      </c>
      <c r="K140" s="1"/>
      <c r="L140" s="1"/>
      <c r="M140" s="1">
        <v>100</v>
      </c>
      <c r="N140" s="1"/>
      <c r="O140" s="1"/>
      <c r="P140" s="1"/>
      <c r="Q140" s="1">
        <v>78</v>
      </c>
      <c r="R140" s="1">
        <v>30</v>
      </c>
      <c r="S140" s="1">
        <v>79</v>
      </c>
      <c r="T140" s="1">
        <v>80</v>
      </c>
      <c r="U140" s="1"/>
    </row>
    <row r="141" spans="1:21" x14ac:dyDescent="0.25">
      <c r="A141" t="s">
        <v>25</v>
      </c>
      <c r="B141">
        <v>94082905447</v>
      </c>
      <c r="C141" s="1"/>
      <c r="D141" s="1"/>
      <c r="E141" s="1"/>
      <c r="F141" s="1"/>
      <c r="G141" s="1"/>
      <c r="H141" s="1"/>
      <c r="I141" s="1">
        <v>96</v>
      </c>
      <c r="J141" s="1"/>
      <c r="K141" s="1"/>
      <c r="L141" s="1"/>
      <c r="M141" s="1">
        <v>98</v>
      </c>
      <c r="N141" s="1">
        <v>96</v>
      </c>
      <c r="O141" s="1"/>
      <c r="P141" s="1"/>
      <c r="Q141" s="1">
        <v>44</v>
      </c>
      <c r="R141" s="1"/>
      <c r="S141" s="1">
        <v>69</v>
      </c>
      <c r="T141" s="1"/>
      <c r="U141" s="1"/>
    </row>
    <row r="142" spans="1:21" x14ac:dyDescent="0.25">
      <c r="A142" t="s">
        <v>25</v>
      </c>
      <c r="B142">
        <v>94083000868</v>
      </c>
      <c r="C142" s="1"/>
      <c r="D142" s="1"/>
      <c r="E142" s="1"/>
      <c r="F142" s="1"/>
      <c r="G142" s="1">
        <v>24</v>
      </c>
      <c r="H142" s="1"/>
      <c r="I142" s="1">
        <v>100</v>
      </c>
      <c r="J142" s="1">
        <v>63</v>
      </c>
      <c r="K142" s="1"/>
      <c r="L142" s="1"/>
      <c r="M142" s="1"/>
      <c r="N142" s="1">
        <v>61</v>
      </c>
      <c r="O142" s="1"/>
      <c r="P142" s="1"/>
      <c r="Q142" s="1">
        <v>40</v>
      </c>
      <c r="R142" s="1"/>
      <c r="S142" s="1">
        <v>76</v>
      </c>
      <c r="T142" s="1">
        <v>58</v>
      </c>
      <c r="U142" s="1">
        <v>16</v>
      </c>
    </row>
    <row r="143" spans="1:21" x14ac:dyDescent="0.25">
      <c r="A143" t="s">
        <v>25</v>
      </c>
      <c r="B143">
        <v>94090909307</v>
      </c>
      <c r="C143" s="1"/>
      <c r="D143" s="1"/>
      <c r="E143" s="1"/>
      <c r="F143" s="1"/>
      <c r="G143" s="1">
        <v>72</v>
      </c>
      <c r="H143" s="1"/>
      <c r="I143" s="1">
        <v>98</v>
      </c>
      <c r="J143" s="1">
        <v>76</v>
      </c>
      <c r="K143" s="1"/>
      <c r="L143" s="1"/>
      <c r="M143" s="1"/>
      <c r="N143" s="1">
        <v>77</v>
      </c>
      <c r="O143" s="1"/>
      <c r="P143" s="1"/>
      <c r="Q143" s="1">
        <v>64</v>
      </c>
      <c r="R143" s="1"/>
      <c r="S143" s="1">
        <v>79</v>
      </c>
      <c r="T143" s="1">
        <v>75</v>
      </c>
      <c r="U143" s="1">
        <v>46</v>
      </c>
    </row>
    <row r="144" spans="1:21" x14ac:dyDescent="0.25">
      <c r="A144" t="s">
        <v>25</v>
      </c>
      <c r="B144">
        <v>94091301085</v>
      </c>
      <c r="C144" s="1"/>
      <c r="D144" s="1"/>
      <c r="E144" s="1"/>
      <c r="F144" s="1"/>
      <c r="G144" s="1"/>
      <c r="H144" s="1"/>
      <c r="I144" s="1">
        <v>96</v>
      </c>
      <c r="J144" s="1">
        <v>71</v>
      </c>
      <c r="K144" s="1"/>
      <c r="L144" s="1"/>
      <c r="M144" s="1"/>
      <c r="N144" s="1">
        <v>70</v>
      </c>
      <c r="O144" s="1"/>
      <c r="P144" s="1"/>
      <c r="Q144" s="1">
        <v>40</v>
      </c>
      <c r="R144" s="1"/>
      <c r="S144" s="1">
        <v>37</v>
      </c>
      <c r="T144" s="1">
        <v>55</v>
      </c>
      <c r="U144" s="1"/>
    </row>
    <row r="145" spans="1:21" x14ac:dyDescent="0.25">
      <c r="A145" t="s">
        <v>25</v>
      </c>
      <c r="B145">
        <v>94092207960</v>
      </c>
      <c r="C145" s="1"/>
      <c r="D145" s="1"/>
      <c r="E145" s="1"/>
      <c r="F145" s="1"/>
      <c r="G145" s="1"/>
      <c r="H145" s="1"/>
      <c r="I145" s="1"/>
      <c r="J145" s="1">
        <v>89</v>
      </c>
      <c r="K145" s="1"/>
      <c r="L145" s="1"/>
      <c r="M145" s="1">
        <v>96</v>
      </c>
      <c r="N145" s="1"/>
      <c r="O145" s="1"/>
      <c r="P145" s="1"/>
      <c r="Q145" s="1">
        <v>56</v>
      </c>
      <c r="R145" s="1"/>
      <c r="S145" s="1">
        <v>57</v>
      </c>
      <c r="T145" s="1">
        <v>63</v>
      </c>
      <c r="U145" s="1"/>
    </row>
    <row r="146" spans="1:21" x14ac:dyDescent="0.25">
      <c r="A146" t="s">
        <v>25</v>
      </c>
      <c r="B146">
        <v>94100706007</v>
      </c>
      <c r="C146" s="1"/>
      <c r="D146" s="1"/>
      <c r="E146" s="1"/>
      <c r="F146" s="1"/>
      <c r="G146" s="1"/>
      <c r="H146" s="1"/>
      <c r="I146" s="1"/>
      <c r="J146" s="1">
        <v>74</v>
      </c>
      <c r="K146" s="1"/>
      <c r="L146" s="1"/>
      <c r="M146" s="1">
        <v>98</v>
      </c>
      <c r="N146" s="1"/>
      <c r="O146" s="1"/>
      <c r="P146" s="1"/>
      <c r="Q146" s="1">
        <v>66</v>
      </c>
      <c r="R146" s="1"/>
      <c r="S146" s="1">
        <v>56</v>
      </c>
      <c r="T146" s="1"/>
      <c r="U146" s="1"/>
    </row>
    <row r="147" spans="1:21" x14ac:dyDescent="0.25">
      <c r="A147" t="s">
        <v>25</v>
      </c>
      <c r="B147">
        <v>94102604723</v>
      </c>
      <c r="C147" s="1"/>
      <c r="D147" s="1"/>
      <c r="E147" s="1"/>
      <c r="F147" s="1"/>
      <c r="G147" s="1"/>
      <c r="H147" s="1"/>
      <c r="I147" s="1"/>
      <c r="J147" s="1"/>
      <c r="K147" s="1"/>
      <c r="L147" s="1">
        <v>73</v>
      </c>
      <c r="M147" s="1">
        <v>98</v>
      </c>
      <c r="N147" s="1">
        <v>82</v>
      </c>
      <c r="O147" s="1"/>
      <c r="P147" s="1"/>
      <c r="Q147" s="1">
        <v>68</v>
      </c>
      <c r="R147" s="1"/>
      <c r="S147" s="1">
        <v>50</v>
      </c>
      <c r="T147" s="1">
        <v>70</v>
      </c>
      <c r="U147" s="1"/>
    </row>
    <row r="148" spans="1:21" x14ac:dyDescent="0.25">
      <c r="A148" t="s">
        <v>25</v>
      </c>
      <c r="B148">
        <v>94103100907</v>
      </c>
      <c r="C148" s="1">
        <v>18</v>
      </c>
      <c r="D148" s="1">
        <v>12</v>
      </c>
      <c r="E148" s="1"/>
      <c r="F148" s="1"/>
      <c r="G148" s="1"/>
      <c r="H148" s="1"/>
      <c r="I148" s="1">
        <v>70</v>
      </c>
      <c r="J148" s="1"/>
      <c r="K148" s="1"/>
      <c r="L148" s="1"/>
      <c r="M148" s="1">
        <v>58</v>
      </c>
      <c r="N148" s="1"/>
      <c r="O148" s="1"/>
      <c r="P148" s="1"/>
      <c r="Q148" s="1">
        <v>58</v>
      </c>
      <c r="R148" s="1"/>
      <c r="S148" s="1">
        <v>43</v>
      </c>
      <c r="T148" s="1"/>
      <c r="U148" s="1"/>
    </row>
    <row r="149" spans="1:21" x14ac:dyDescent="0.25">
      <c r="A149" t="s">
        <v>25</v>
      </c>
      <c r="B149">
        <v>94110205866</v>
      </c>
      <c r="C149" s="1"/>
      <c r="D149" s="1"/>
      <c r="E149" s="1"/>
      <c r="F149" s="1"/>
      <c r="G149" s="1"/>
      <c r="H149" s="1"/>
      <c r="I149" s="1"/>
      <c r="J149" s="1">
        <v>78</v>
      </c>
      <c r="K149" s="1"/>
      <c r="L149" s="1"/>
      <c r="M149" s="1">
        <v>100</v>
      </c>
      <c r="N149" s="1"/>
      <c r="O149" s="1"/>
      <c r="P149" s="1"/>
      <c r="Q149" s="1">
        <v>96</v>
      </c>
      <c r="R149" s="1">
        <v>40</v>
      </c>
      <c r="S149" s="1">
        <v>80</v>
      </c>
      <c r="T149" s="1"/>
      <c r="U149" s="1"/>
    </row>
    <row r="150" spans="1:21" x14ac:dyDescent="0.25">
      <c r="A150" t="s">
        <v>25</v>
      </c>
      <c r="B150">
        <v>94121203482</v>
      </c>
      <c r="C150" s="1"/>
      <c r="D150" s="1"/>
      <c r="E150" s="1"/>
      <c r="F150" s="1"/>
      <c r="G150" s="1"/>
      <c r="H150" s="1"/>
      <c r="I150" s="1">
        <v>90</v>
      </c>
      <c r="J150" s="1"/>
      <c r="K150" s="1"/>
      <c r="L150" s="1"/>
      <c r="M150" s="1">
        <v>92</v>
      </c>
      <c r="N150" s="1">
        <v>71</v>
      </c>
      <c r="O150" s="1"/>
      <c r="P150" s="1"/>
      <c r="Q150" s="1">
        <v>38</v>
      </c>
      <c r="R150" s="1"/>
      <c r="S150" s="1">
        <v>47</v>
      </c>
      <c r="T150" s="1">
        <v>58</v>
      </c>
      <c r="U150" s="1"/>
    </row>
    <row r="151" spans="1:21" x14ac:dyDescent="0.25">
      <c r="A151" t="s">
        <v>25</v>
      </c>
      <c r="B151">
        <v>94121709025</v>
      </c>
      <c r="C151" s="1"/>
      <c r="D151" s="1"/>
      <c r="E151" s="1"/>
      <c r="F151" s="1">
        <v>53</v>
      </c>
      <c r="G151" s="1"/>
      <c r="H151" s="1"/>
      <c r="I151" s="1">
        <v>98</v>
      </c>
      <c r="J151" s="1">
        <v>66</v>
      </c>
      <c r="K151" s="1"/>
      <c r="L151" s="1"/>
      <c r="M151" s="1"/>
      <c r="N151" s="1">
        <v>67</v>
      </c>
      <c r="O151" s="1"/>
      <c r="P151" s="1"/>
      <c r="Q151" s="1">
        <v>62</v>
      </c>
      <c r="R151" s="1"/>
      <c r="S151" s="1">
        <v>71</v>
      </c>
      <c r="T151" s="1">
        <v>63</v>
      </c>
      <c r="U151" s="1"/>
    </row>
    <row r="152" spans="1:21" x14ac:dyDescent="0.25">
      <c r="A152" t="s">
        <v>25</v>
      </c>
      <c r="B152">
        <v>95011300625</v>
      </c>
      <c r="C152" s="1"/>
      <c r="D152" s="1"/>
      <c r="E152" s="1"/>
      <c r="F152" s="1">
        <v>52</v>
      </c>
      <c r="G152" s="1"/>
      <c r="H152" s="1"/>
      <c r="I152" s="1">
        <v>98</v>
      </c>
      <c r="J152" s="1"/>
      <c r="K152" s="1"/>
      <c r="L152" s="1"/>
      <c r="M152" s="1">
        <v>93</v>
      </c>
      <c r="N152" s="1">
        <v>70</v>
      </c>
      <c r="O152" s="1"/>
      <c r="P152" s="1"/>
      <c r="Q152" s="1">
        <v>58</v>
      </c>
      <c r="R152" s="1">
        <v>36</v>
      </c>
      <c r="S152" s="1">
        <v>41</v>
      </c>
      <c r="T152" s="1"/>
      <c r="U152" s="1"/>
    </row>
    <row r="153" spans="1:21" x14ac:dyDescent="0.25">
      <c r="A153" t="s">
        <v>25</v>
      </c>
      <c r="B153">
        <v>95032804489</v>
      </c>
      <c r="C153" s="1">
        <v>43</v>
      </c>
      <c r="D153" s="1">
        <v>43</v>
      </c>
      <c r="E153" s="1"/>
      <c r="F153" s="1"/>
      <c r="G153" s="1"/>
      <c r="H153" s="1"/>
      <c r="I153" s="1">
        <v>95</v>
      </c>
      <c r="J153" s="1"/>
      <c r="K153" s="1"/>
      <c r="L153" s="1"/>
      <c r="M153" s="1"/>
      <c r="N153" s="1">
        <v>70</v>
      </c>
      <c r="O153" s="1"/>
      <c r="P153" s="1"/>
      <c r="Q153" s="1">
        <v>62</v>
      </c>
      <c r="R153" s="1"/>
      <c r="S153" s="1">
        <v>59</v>
      </c>
      <c r="T153" s="1"/>
      <c r="U153" s="1"/>
    </row>
    <row r="154" spans="1:21" x14ac:dyDescent="0.25">
      <c r="B154" t="s">
        <v>26</v>
      </c>
      <c r="C154">
        <f>COUNT(C2:C153)</f>
        <v>40</v>
      </c>
      <c r="D154">
        <f t="shared" ref="D154:U154" si="0">COUNT(D2:D153)</f>
        <v>33</v>
      </c>
      <c r="E154">
        <f t="shared" si="0"/>
        <v>27</v>
      </c>
      <c r="F154">
        <f t="shared" si="0"/>
        <v>32</v>
      </c>
      <c r="G154">
        <f t="shared" si="0"/>
        <v>20</v>
      </c>
      <c r="H154">
        <f t="shared" si="0"/>
        <v>5</v>
      </c>
      <c r="I154">
        <f t="shared" si="0"/>
        <v>146</v>
      </c>
      <c r="J154">
        <f t="shared" si="0"/>
        <v>101</v>
      </c>
      <c r="K154">
        <f t="shared" si="0"/>
        <v>5</v>
      </c>
      <c r="L154">
        <f t="shared" si="0"/>
        <v>2</v>
      </c>
      <c r="M154">
        <f t="shared" si="0"/>
        <v>19</v>
      </c>
      <c r="N154">
        <f t="shared" si="0"/>
        <v>20</v>
      </c>
      <c r="O154">
        <f t="shared" si="0"/>
        <v>5</v>
      </c>
      <c r="P154">
        <f t="shared" si="0"/>
        <v>2</v>
      </c>
      <c r="Q154">
        <f t="shared" si="0"/>
        <v>152</v>
      </c>
      <c r="R154">
        <f t="shared" si="0"/>
        <v>61</v>
      </c>
      <c r="S154">
        <f t="shared" si="0"/>
        <v>152</v>
      </c>
      <c r="T154">
        <f t="shared" si="0"/>
        <v>53</v>
      </c>
      <c r="U154">
        <f t="shared" si="0"/>
        <v>19</v>
      </c>
    </row>
    <row r="155" spans="1:21" x14ac:dyDescent="0.25">
      <c r="B155" t="s">
        <v>27</v>
      </c>
      <c r="C155" s="1">
        <f>ROUND(AVERAGE(C2:C153),2)</f>
        <v>66.599999999999994</v>
      </c>
      <c r="D155" s="1">
        <f t="shared" ref="D155:U155" si="1">ROUND(AVERAGE(D2:D153),2)</f>
        <v>59.55</v>
      </c>
      <c r="E155" s="1">
        <f t="shared" si="1"/>
        <v>63.26</v>
      </c>
      <c r="F155" s="1">
        <f t="shared" si="1"/>
        <v>65.56</v>
      </c>
      <c r="G155" s="1">
        <f t="shared" si="1"/>
        <v>77.8</v>
      </c>
      <c r="H155" s="1">
        <f t="shared" si="1"/>
        <v>77.2</v>
      </c>
      <c r="I155" s="1">
        <f t="shared" si="1"/>
        <v>92.71</v>
      </c>
      <c r="J155" s="1">
        <f t="shared" si="1"/>
        <v>77.64</v>
      </c>
      <c r="K155" s="1">
        <f t="shared" si="1"/>
        <v>79.400000000000006</v>
      </c>
      <c r="L155" s="1">
        <f t="shared" si="1"/>
        <v>80.5</v>
      </c>
      <c r="M155" s="1">
        <f t="shared" si="1"/>
        <v>89.89</v>
      </c>
      <c r="N155" s="1">
        <f t="shared" si="1"/>
        <v>70.2</v>
      </c>
      <c r="O155" s="1">
        <f>ROUND(AVERAGE(O2:O153),2)</f>
        <v>98.4</v>
      </c>
      <c r="P155" s="1">
        <f t="shared" si="1"/>
        <v>79.5</v>
      </c>
      <c r="Q155" s="1">
        <f t="shared" si="1"/>
        <v>73.790000000000006</v>
      </c>
      <c r="R155" s="1">
        <f t="shared" si="1"/>
        <v>59.44</v>
      </c>
      <c r="S155" s="1">
        <f t="shared" si="1"/>
        <v>61.91</v>
      </c>
      <c r="T155" s="1">
        <f t="shared" si="1"/>
        <v>67.55</v>
      </c>
      <c r="U155" s="1">
        <f t="shared" si="1"/>
        <v>56.32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B1" workbookViewId="0">
      <selection activeCell="F1" sqref="F1:H7"/>
    </sheetView>
  </sheetViews>
  <sheetFormatPr defaultRowHeight="15" x14ac:dyDescent="0.25"/>
  <cols>
    <col min="2" max="2" width="12" bestFit="1" customWidth="1"/>
    <col min="3" max="3" width="14" bestFit="1" customWidth="1"/>
    <col min="6" max="6" width="12" bestFit="1" customWidth="1"/>
    <col min="7" max="7" width="10.5703125" bestFit="1" customWidth="1"/>
    <col min="8" max="8" width="16.42578125" bestFit="1" customWidth="1"/>
  </cols>
  <sheetData>
    <row r="1" spans="1:8" x14ac:dyDescent="0.25">
      <c r="A1" t="s">
        <v>0</v>
      </c>
      <c r="B1" t="s">
        <v>1</v>
      </c>
      <c r="C1" t="s">
        <v>16</v>
      </c>
      <c r="F1" t="s">
        <v>41</v>
      </c>
      <c r="G1" t="s">
        <v>42</v>
      </c>
      <c r="H1" t="s">
        <v>43</v>
      </c>
    </row>
    <row r="2" spans="1:8" x14ac:dyDescent="0.25">
      <c r="A2" t="s">
        <v>21</v>
      </c>
      <c r="B2">
        <v>95010405222</v>
      </c>
      <c r="C2" s="1">
        <v>80</v>
      </c>
      <c r="F2" s="4" t="s">
        <v>36</v>
      </c>
      <c r="G2" s="9">
        <f>COUNTIF(C2:C153,"&lt;=30")</f>
        <v>0</v>
      </c>
      <c r="H2" s="10">
        <f>G2*100%/152</f>
        <v>0</v>
      </c>
    </row>
    <row r="3" spans="1:8" x14ac:dyDescent="0.25">
      <c r="A3" t="s">
        <v>21</v>
      </c>
      <c r="B3">
        <v>95011310048</v>
      </c>
      <c r="C3" s="1">
        <v>56</v>
      </c>
      <c r="F3" s="4" t="s">
        <v>37</v>
      </c>
      <c r="G3" s="9">
        <f>COUNTIF(C$2:C$153,"&lt;=50")-COUNTIF(C$2:C$153,"&lt;=30")</f>
        <v>17</v>
      </c>
      <c r="H3" s="10">
        <f t="shared" ref="H3:H7" si="0">G3*100%/152</f>
        <v>0.1118421052631579</v>
      </c>
    </row>
    <row r="4" spans="1:8" x14ac:dyDescent="0.25">
      <c r="A4" t="s">
        <v>21</v>
      </c>
      <c r="B4">
        <v>95012311345</v>
      </c>
      <c r="C4" s="1">
        <v>60</v>
      </c>
      <c r="F4" s="4" t="s">
        <v>38</v>
      </c>
      <c r="G4" s="9">
        <f>COUNTIF(C$2:C$153,"&lt;=75")-COUNTIF(C$2:C$153,"&lt;=50")</f>
        <v>59</v>
      </c>
      <c r="H4" s="10">
        <f t="shared" si="0"/>
        <v>0.38815789473684209</v>
      </c>
    </row>
    <row r="5" spans="1:8" x14ac:dyDescent="0.25">
      <c r="A5" t="s">
        <v>21</v>
      </c>
      <c r="B5">
        <v>95030607404</v>
      </c>
      <c r="C5" s="1">
        <v>70</v>
      </c>
      <c r="F5" s="4" t="s">
        <v>39</v>
      </c>
      <c r="G5" s="9">
        <f>COUNTIF(C$2:C$153,"&lt;=90")-COUNTIF(C$2:C$153,"&lt;=75")</f>
        <v>42</v>
      </c>
      <c r="H5" s="10">
        <f t="shared" si="0"/>
        <v>0.27631578947368424</v>
      </c>
    </row>
    <row r="6" spans="1:8" x14ac:dyDescent="0.25">
      <c r="A6" t="s">
        <v>21</v>
      </c>
      <c r="B6">
        <v>95031506511</v>
      </c>
      <c r="C6" s="1">
        <v>70</v>
      </c>
      <c r="F6" s="4" t="s">
        <v>40</v>
      </c>
      <c r="G6" s="9">
        <f>COUNTIF(C$2:C$153,"&lt;=99")-COUNTIF(C$2:C$153,"&lt;=90")</f>
        <v>27</v>
      </c>
      <c r="H6" s="10">
        <f t="shared" si="0"/>
        <v>0.17763157894736842</v>
      </c>
    </row>
    <row r="7" spans="1:8" x14ac:dyDescent="0.25">
      <c r="A7" t="s">
        <v>21</v>
      </c>
      <c r="B7">
        <v>95031714219</v>
      </c>
      <c r="C7" s="1">
        <v>48</v>
      </c>
      <c r="F7" s="8">
        <v>100</v>
      </c>
      <c r="G7" s="9">
        <f>COUNTIF(C$2:C$153,100)</f>
        <v>7</v>
      </c>
      <c r="H7" s="10">
        <f t="shared" si="0"/>
        <v>4.6052631578947366E-2</v>
      </c>
    </row>
    <row r="8" spans="1:8" x14ac:dyDescent="0.25">
      <c r="A8" t="s">
        <v>21</v>
      </c>
      <c r="B8">
        <v>95032402083</v>
      </c>
      <c r="C8" s="1">
        <v>94</v>
      </c>
    </row>
    <row r="9" spans="1:8" x14ac:dyDescent="0.25">
      <c r="A9" t="s">
        <v>21</v>
      </c>
      <c r="B9">
        <v>95032701960</v>
      </c>
      <c r="C9" s="1">
        <v>96</v>
      </c>
      <c r="G9">
        <v>152</v>
      </c>
    </row>
    <row r="10" spans="1:8" x14ac:dyDescent="0.25">
      <c r="A10" t="s">
        <v>21</v>
      </c>
      <c r="B10">
        <v>95040412034</v>
      </c>
      <c r="C10" s="1">
        <v>86</v>
      </c>
    </row>
    <row r="11" spans="1:8" x14ac:dyDescent="0.25">
      <c r="A11" t="s">
        <v>21</v>
      </c>
      <c r="B11">
        <v>95040908766</v>
      </c>
      <c r="C11" s="1">
        <v>40</v>
      </c>
    </row>
    <row r="12" spans="1:8" x14ac:dyDescent="0.25">
      <c r="A12" t="s">
        <v>21</v>
      </c>
      <c r="B12">
        <v>95041309368</v>
      </c>
      <c r="C12" s="1">
        <v>70</v>
      </c>
    </row>
    <row r="13" spans="1:8" x14ac:dyDescent="0.25">
      <c r="A13" t="s">
        <v>21</v>
      </c>
      <c r="B13">
        <v>95052600643</v>
      </c>
      <c r="C13" s="1">
        <v>98</v>
      </c>
    </row>
    <row r="14" spans="1:8" x14ac:dyDescent="0.25">
      <c r="A14" t="s">
        <v>21</v>
      </c>
      <c r="B14">
        <v>95061500402</v>
      </c>
      <c r="C14" s="1">
        <v>92</v>
      </c>
    </row>
    <row r="15" spans="1:8" x14ac:dyDescent="0.25">
      <c r="A15" t="s">
        <v>21</v>
      </c>
      <c r="B15">
        <v>95061702842</v>
      </c>
      <c r="C15" s="1">
        <v>88</v>
      </c>
    </row>
    <row r="16" spans="1:8" x14ac:dyDescent="0.25">
      <c r="A16" t="s">
        <v>21</v>
      </c>
      <c r="B16">
        <v>95062301712</v>
      </c>
      <c r="C16" s="1">
        <v>92</v>
      </c>
    </row>
    <row r="17" spans="1:3" x14ac:dyDescent="0.25">
      <c r="A17" t="s">
        <v>21</v>
      </c>
      <c r="B17">
        <v>95071508265</v>
      </c>
      <c r="C17" s="1">
        <v>58</v>
      </c>
    </row>
    <row r="18" spans="1:3" x14ac:dyDescent="0.25">
      <c r="A18" t="s">
        <v>21</v>
      </c>
      <c r="B18">
        <v>95071807500</v>
      </c>
      <c r="C18" s="1">
        <v>78</v>
      </c>
    </row>
    <row r="19" spans="1:3" x14ac:dyDescent="0.25">
      <c r="A19" t="s">
        <v>21</v>
      </c>
      <c r="B19">
        <v>95072900844</v>
      </c>
      <c r="C19" s="1">
        <v>92</v>
      </c>
    </row>
    <row r="20" spans="1:3" x14ac:dyDescent="0.25">
      <c r="A20" t="s">
        <v>21</v>
      </c>
      <c r="B20">
        <v>95073111506</v>
      </c>
      <c r="C20" s="1">
        <v>78</v>
      </c>
    </row>
    <row r="21" spans="1:3" x14ac:dyDescent="0.25">
      <c r="A21" t="s">
        <v>21</v>
      </c>
      <c r="B21">
        <v>95080409087</v>
      </c>
      <c r="C21" s="1">
        <v>64</v>
      </c>
    </row>
    <row r="22" spans="1:3" x14ac:dyDescent="0.25">
      <c r="A22" t="s">
        <v>21</v>
      </c>
      <c r="B22">
        <v>95081008322</v>
      </c>
      <c r="C22" s="1">
        <v>70</v>
      </c>
    </row>
    <row r="23" spans="1:3" x14ac:dyDescent="0.25">
      <c r="A23" t="s">
        <v>21</v>
      </c>
      <c r="B23">
        <v>95081802841</v>
      </c>
      <c r="C23" s="1">
        <v>58</v>
      </c>
    </row>
    <row r="24" spans="1:3" x14ac:dyDescent="0.25">
      <c r="A24" t="s">
        <v>21</v>
      </c>
      <c r="B24">
        <v>95082400949</v>
      </c>
      <c r="C24" s="1">
        <v>76</v>
      </c>
    </row>
    <row r="25" spans="1:3" x14ac:dyDescent="0.25">
      <c r="A25" t="s">
        <v>21</v>
      </c>
      <c r="B25">
        <v>95082502641</v>
      </c>
      <c r="C25" s="1">
        <v>50</v>
      </c>
    </row>
    <row r="26" spans="1:3" x14ac:dyDescent="0.25">
      <c r="A26" t="s">
        <v>21</v>
      </c>
      <c r="B26">
        <v>95090501360</v>
      </c>
      <c r="C26" s="1">
        <v>62</v>
      </c>
    </row>
    <row r="27" spans="1:3" x14ac:dyDescent="0.25">
      <c r="A27" t="s">
        <v>21</v>
      </c>
      <c r="B27">
        <v>95091604864</v>
      </c>
      <c r="C27" s="1">
        <v>72</v>
      </c>
    </row>
    <row r="28" spans="1:3" x14ac:dyDescent="0.25">
      <c r="A28" t="s">
        <v>21</v>
      </c>
      <c r="B28">
        <v>95110304166</v>
      </c>
      <c r="C28" s="1">
        <v>80</v>
      </c>
    </row>
    <row r="29" spans="1:3" x14ac:dyDescent="0.25">
      <c r="A29" t="s">
        <v>21</v>
      </c>
      <c r="B29">
        <v>95110400947</v>
      </c>
      <c r="C29" s="1">
        <v>86</v>
      </c>
    </row>
    <row r="30" spans="1:3" x14ac:dyDescent="0.25">
      <c r="A30" t="s">
        <v>21</v>
      </c>
      <c r="B30">
        <v>95111004447</v>
      </c>
      <c r="C30" s="1">
        <v>82</v>
      </c>
    </row>
    <row r="31" spans="1:3" x14ac:dyDescent="0.25">
      <c r="A31" t="s">
        <v>21</v>
      </c>
      <c r="B31">
        <v>95112301543</v>
      </c>
      <c r="C31" s="1">
        <v>80</v>
      </c>
    </row>
    <row r="32" spans="1:3" x14ac:dyDescent="0.25">
      <c r="A32" t="s">
        <v>21</v>
      </c>
      <c r="B32">
        <v>95120101108</v>
      </c>
      <c r="C32" s="1">
        <v>92</v>
      </c>
    </row>
    <row r="33" spans="1:3" x14ac:dyDescent="0.25">
      <c r="A33" t="s">
        <v>21</v>
      </c>
      <c r="B33">
        <v>95120600768</v>
      </c>
      <c r="C33" s="1">
        <v>94</v>
      </c>
    </row>
    <row r="34" spans="1:3" x14ac:dyDescent="0.25">
      <c r="A34" t="s">
        <v>21</v>
      </c>
      <c r="B34">
        <v>95120903939</v>
      </c>
      <c r="C34" s="1">
        <v>86</v>
      </c>
    </row>
    <row r="35" spans="1:3" x14ac:dyDescent="0.25">
      <c r="A35" t="s">
        <v>21</v>
      </c>
      <c r="B35">
        <v>95122401008</v>
      </c>
      <c r="C35" s="1">
        <v>82</v>
      </c>
    </row>
    <row r="36" spans="1:3" x14ac:dyDescent="0.25">
      <c r="A36" t="s">
        <v>22</v>
      </c>
      <c r="B36">
        <v>95011505013</v>
      </c>
      <c r="C36" s="1">
        <v>46</v>
      </c>
    </row>
    <row r="37" spans="1:3" x14ac:dyDescent="0.25">
      <c r="A37" t="s">
        <v>22</v>
      </c>
      <c r="B37">
        <v>95012403389</v>
      </c>
      <c r="C37" s="1">
        <v>50</v>
      </c>
    </row>
    <row r="38" spans="1:3" x14ac:dyDescent="0.25">
      <c r="A38" t="s">
        <v>22</v>
      </c>
      <c r="B38">
        <v>95020804428</v>
      </c>
      <c r="C38" s="1">
        <v>88</v>
      </c>
    </row>
    <row r="39" spans="1:3" x14ac:dyDescent="0.25">
      <c r="A39" t="s">
        <v>22</v>
      </c>
      <c r="B39">
        <v>95021807901</v>
      </c>
      <c r="C39" s="1">
        <v>70</v>
      </c>
    </row>
    <row r="40" spans="1:3" x14ac:dyDescent="0.25">
      <c r="A40" t="s">
        <v>22</v>
      </c>
      <c r="B40">
        <v>95022105039</v>
      </c>
      <c r="C40" s="1">
        <v>86</v>
      </c>
    </row>
    <row r="41" spans="1:3" x14ac:dyDescent="0.25">
      <c r="A41" t="s">
        <v>22</v>
      </c>
      <c r="B41">
        <v>95031012300</v>
      </c>
      <c r="C41" s="1">
        <v>34</v>
      </c>
    </row>
    <row r="42" spans="1:3" x14ac:dyDescent="0.25">
      <c r="A42" t="s">
        <v>22</v>
      </c>
      <c r="B42">
        <v>95032101746</v>
      </c>
      <c r="C42" s="1">
        <v>68</v>
      </c>
    </row>
    <row r="43" spans="1:3" x14ac:dyDescent="0.25">
      <c r="A43" t="s">
        <v>22</v>
      </c>
      <c r="B43">
        <v>95032204296</v>
      </c>
      <c r="C43" s="1">
        <v>56</v>
      </c>
    </row>
    <row r="44" spans="1:3" x14ac:dyDescent="0.25">
      <c r="A44" t="s">
        <v>22</v>
      </c>
      <c r="B44">
        <v>95042205755</v>
      </c>
      <c r="C44" s="1">
        <v>40</v>
      </c>
    </row>
    <row r="45" spans="1:3" x14ac:dyDescent="0.25">
      <c r="A45" t="s">
        <v>22</v>
      </c>
      <c r="B45">
        <v>95050205185</v>
      </c>
      <c r="C45" s="1">
        <v>50</v>
      </c>
    </row>
    <row r="46" spans="1:3" x14ac:dyDescent="0.25">
      <c r="A46" t="s">
        <v>22</v>
      </c>
      <c r="B46">
        <v>95050904503</v>
      </c>
      <c r="C46" s="1">
        <v>70</v>
      </c>
    </row>
    <row r="47" spans="1:3" x14ac:dyDescent="0.25">
      <c r="A47" t="s">
        <v>22</v>
      </c>
      <c r="B47">
        <v>95051201982</v>
      </c>
      <c r="C47" s="1">
        <v>64</v>
      </c>
    </row>
    <row r="48" spans="1:3" x14ac:dyDescent="0.25">
      <c r="A48" t="s">
        <v>22</v>
      </c>
      <c r="B48">
        <v>95052501302</v>
      </c>
      <c r="C48" s="1">
        <v>68</v>
      </c>
    </row>
    <row r="49" spans="1:3" x14ac:dyDescent="0.25">
      <c r="A49" t="s">
        <v>22</v>
      </c>
      <c r="B49">
        <v>95060201793</v>
      </c>
      <c r="C49" s="1">
        <v>52</v>
      </c>
    </row>
    <row r="50" spans="1:3" x14ac:dyDescent="0.25">
      <c r="A50" t="s">
        <v>22</v>
      </c>
      <c r="B50">
        <v>95062400343</v>
      </c>
      <c r="C50" s="1">
        <v>58</v>
      </c>
    </row>
    <row r="51" spans="1:3" x14ac:dyDescent="0.25">
      <c r="A51" t="s">
        <v>22</v>
      </c>
      <c r="B51">
        <v>95070400070</v>
      </c>
      <c r="C51" s="1">
        <v>72</v>
      </c>
    </row>
    <row r="52" spans="1:3" x14ac:dyDescent="0.25">
      <c r="A52" t="s">
        <v>22</v>
      </c>
      <c r="B52">
        <v>95080101408</v>
      </c>
      <c r="C52" s="1">
        <v>56</v>
      </c>
    </row>
    <row r="53" spans="1:3" x14ac:dyDescent="0.25">
      <c r="A53" t="s">
        <v>22</v>
      </c>
      <c r="B53">
        <v>95080902016</v>
      </c>
      <c r="C53" s="1">
        <v>44</v>
      </c>
    </row>
    <row r="54" spans="1:3" x14ac:dyDescent="0.25">
      <c r="A54" t="s">
        <v>22</v>
      </c>
      <c r="B54">
        <v>95081001141</v>
      </c>
      <c r="C54" s="1">
        <v>32</v>
      </c>
    </row>
    <row r="55" spans="1:3" x14ac:dyDescent="0.25">
      <c r="A55" t="s">
        <v>22</v>
      </c>
      <c r="B55">
        <v>95081600739</v>
      </c>
      <c r="C55" s="1">
        <v>66</v>
      </c>
    </row>
    <row r="56" spans="1:3" x14ac:dyDescent="0.25">
      <c r="A56" t="s">
        <v>22</v>
      </c>
      <c r="B56">
        <v>95083106189</v>
      </c>
      <c r="C56" s="1">
        <v>64</v>
      </c>
    </row>
    <row r="57" spans="1:3" x14ac:dyDescent="0.25">
      <c r="A57" t="s">
        <v>22</v>
      </c>
      <c r="B57">
        <v>95092111585</v>
      </c>
      <c r="C57" s="1">
        <v>72</v>
      </c>
    </row>
    <row r="58" spans="1:3" x14ac:dyDescent="0.25">
      <c r="A58" t="s">
        <v>22</v>
      </c>
      <c r="B58">
        <v>95092712281</v>
      </c>
      <c r="C58" s="1">
        <v>52</v>
      </c>
    </row>
    <row r="59" spans="1:3" x14ac:dyDescent="0.25">
      <c r="A59" t="s">
        <v>22</v>
      </c>
      <c r="B59">
        <v>95100600025</v>
      </c>
      <c r="C59" s="1">
        <v>50</v>
      </c>
    </row>
    <row r="60" spans="1:3" x14ac:dyDescent="0.25">
      <c r="A60" t="s">
        <v>22</v>
      </c>
      <c r="B60">
        <v>95100606458</v>
      </c>
      <c r="C60" s="1">
        <v>58</v>
      </c>
    </row>
    <row r="61" spans="1:3" x14ac:dyDescent="0.25">
      <c r="A61" t="s">
        <v>22</v>
      </c>
      <c r="B61">
        <v>95100700282</v>
      </c>
      <c r="C61" s="1">
        <v>78</v>
      </c>
    </row>
    <row r="62" spans="1:3" x14ac:dyDescent="0.25">
      <c r="A62" t="s">
        <v>22</v>
      </c>
      <c r="B62">
        <v>95101000947</v>
      </c>
      <c r="C62" s="1">
        <v>72</v>
      </c>
    </row>
    <row r="63" spans="1:3" x14ac:dyDescent="0.25">
      <c r="A63" t="s">
        <v>22</v>
      </c>
      <c r="B63">
        <v>95110605809</v>
      </c>
      <c r="C63" s="1">
        <v>70</v>
      </c>
    </row>
    <row r="64" spans="1:3" x14ac:dyDescent="0.25">
      <c r="A64" t="s">
        <v>22</v>
      </c>
      <c r="B64">
        <v>95110704362</v>
      </c>
      <c r="C64" s="1">
        <v>60</v>
      </c>
    </row>
    <row r="65" spans="1:3" x14ac:dyDescent="0.25">
      <c r="A65" t="s">
        <v>22</v>
      </c>
      <c r="B65">
        <v>95111800425</v>
      </c>
      <c r="C65" s="1">
        <v>66</v>
      </c>
    </row>
    <row r="66" spans="1:3" x14ac:dyDescent="0.25">
      <c r="A66" t="s">
        <v>22</v>
      </c>
      <c r="B66">
        <v>95112902461</v>
      </c>
      <c r="C66" s="1">
        <v>76</v>
      </c>
    </row>
    <row r="67" spans="1:3" x14ac:dyDescent="0.25">
      <c r="A67" t="s">
        <v>23</v>
      </c>
      <c r="B67">
        <v>94120209724</v>
      </c>
      <c r="C67" s="1">
        <v>76</v>
      </c>
    </row>
    <row r="68" spans="1:3" x14ac:dyDescent="0.25">
      <c r="A68" t="s">
        <v>23</v>
      </c>
      <c r="B68">
        <v>95011303864</v>
      </c>
      <c r="C68" s="1">
        <v>76</v>
      </c>
    </row>
    <row r="69" spans="1:3" x14ac:dyDescent="0.25">
      <c r="A69" t="s">
        <v>23</v>
      </c>
      <c r="B69">
        <v>95012701920</v>
      </c>
      <c r="C69" s="1">
        <v>66</v>
      </c>
    </row>
    <row r="70" spans="1:3" x14ac:dyDescent="0.25">
      <c r="A70" t="s">
        <v>23</v>
      </c>
      <c r="B70">
        <v>95012707551</v>
      </c>
      <c r="C70" s="1">
        <v>72</v>
      </c>
    </row>
    <row r="71" spans="1:3" x14ac:dyDescent="0.25">
      <c r="A71" t="s">
        <v>23</v>
      </c>
      <c r="B71">
        <v>95021105139</v>
      </c>
      <c r="C71" s="1">
        <v>94</v>
      </c>
    </row>
    <row r="72" spans="1:3" x14ac:dyDescent="0.25">
      <c r="A72" t="s">
        <v>23</v>
      </c>
      <c r="B72">
        <v>95021201255</v>
      </c>
      <c r="C72" s="1">
        <v>52</v>
      </c>
    </row>
    <row r="73" spans="1:3" x14ac:dyDescent="0.25">
      <c r="A73" t="s">
        <v>23</v>
      </c>
      <c r="B73">
        <v>95021303223</v>
      </c>
      <c r="C73" s="1">
        <v>70</v>
      </c>
    </row>
    <row r="74" spans="1:3" x14ac:dyDescent="0.25">
      <c r="A74" t="s">
        <v>23</v>
      </c>
      <c r="B74">
        <v>95030407844</v>
      </c>
      <c r="C74" s="1">
        <v>88</v>
      </c>
    </row>
    <row r="75" spans="1:3" x14ac:dyDescent="0.25">
      <c r="A75" t="s">
        <v>23</v>
      </c>
      <c r="B75">
        <v>95040309147</v>
      </c>
      <c r="C75" s="1">
        <v>48</v>
      </c>
    </row>
    <row r="76" spans="1:3" x14ac:dyDescent="0.25">
      <c r="A76" t="s">
        <v>23</v>
      </c>
      <c r="B76">
        <v>95040502267</v>
      </c>
      <c r="C76" s="1">
        <v>72</v>
      </c>
    </row>
    <row r="77" spans="1:3" x14ac:dyDescent="0.25">
      <c r="A77" t="s">
        <v>23</v>
      </c>
      <c r="B77">
        <v>95040601874</v>
      </c>
      <c r="C77" s="1">
        <v>78</v>
      </c>
    </row>
    <row r="78" spans="1:3" x14ac:dyDescent="0.25">
      <c r="A78" t="s">
        <v>23</v>
      </c>
      <c r="B78">
        <v>95062703248</v>
      </c>
      <c r="C78" s="1">
        <v>64</v>
      </c>
    </row>
    <row r="79" spans="1:3" x14ac:dyDescent="0.25">
      <c r="A79" t="s">
        <v>23</v>
      </c>
      <c r="B79">
        <v>95062704850</v>
      </c>
      <c r="C79" s="1">
        <v>52</v>
      </c>
    </row>
    <row r="80" spans="1:3" x14ac:dyDescent="0.25">
      <c r="A80" t="s">
        <v>23</v>
      </c>
      <c r="B80">
        <v>95070400629</v>
      </c>
      <c r="C80" s="1">
        <v>68</v>
      </c>
    </row>
    <row r="81" spans="1:3" x14ac:dyDescent="0.25">
      <c r="A81" t="s">
        <v>23</v>
      </c>
      <c r="B81">
        <v>95070600715</v>
      </c>
      <c r="C81" s="1">
        <v>82</v>
      </c>
    </row>
    <row r="82" spans="1:3" x14ac:dyDescent="0.25">
      <c r="A82" t="s">
        <v>23</v>
      </c>
      <c r="B82">
        <v>95071306764</v>
      </c>
      <c r="C82" s="1">
        <v>88</v>
      </c>
    </row>
    <row r="83" spans="1:3" x14ac:dyDescent="0.25">
      <c r="A83" t="s">
        <v>23</v>
      </c>
      <c r="B83">
        <v>95071307406</v>
      </c>
      <c r="C83" s="1">
        <v>76</v>
      </c>
    </row>
    <row r="84" spans="1:3" x14ac:dyDescent="0.25">
      <c r="A84" t="s">
        <v>23</v>
      </c>
      <c r="B84">
        <v>95072805323</v>
      </c>
      <c r="C84" s="1">
        <v>86</v>
      </c>
    </row>
    <row r="85" spans="1:3" x14ac:dyDescent="0.25">
      <c r="A85" t="s">
        <v>23</v>
      </c>
      <c r="B85">
        <v>95072901340</v>
      </c>
      <c r="C85" s="1">
        <v>100</v>
      </c>
    </row>
    <row r="86" spans="1:3" x14ac:dyDescent="0.25">
      <c r="A86" t="s">
        <v>23</v>
      </c>
      <c r="B86">
        <v>95072901364</v>
      </c>
      <c r="C86" s="1">
        <v>74</v>
      </c>
    </row>
    <row r="87" spans="1:3" x14ac:dyDescent="0.25">
      <c r="A87" t="s">
        <v>23</v>
      </c>
      <c r="B87">
        <v>95082206507</v>
      </c>
      <c r="C87" s="1">
        <v>96</v>
      </c>
    </row>
    <row r="88" spans="1:3" x14ac:dyDescent="0.25">
      <c r="A88" t="s">
        <v>23</v>
      </c>
      <c r="B88">
        <v>95091103271</v>
      </c>
      <c r="C88" s="1">
        <v>76</v>
      </c>
    </row>
    <row r="89" spans="1:3" x14ac:dyDescent="0.25">
      <c r="A89" t="s">
        <v>23</v>
      </c>
      <c r="B89">
        <v>95092301371</v>
      </c>
      <c r="C89" s="1">
        <v>88</v>
      </c>
    </row>
    <row r="90" spans="1:3" x14ac:dyDescent="0.25">
      <c r="A90" t="s">
        <v>23</v>
      </c>
      <c r="B90">
        <v>95100703063</v>
      </c>
      <c r="C90" s="1">
        <v>100</v>
      </c>
    </row>
    <row r="91" spans="1:3" x14ac:dyDescent="0.25">
      <c r="A91" t="s">
        <v>23</v>
      </c>
      <c r="B91">
        <v>95102509322</v>
      </c>
      <c r="C91" s="1">
        <v>78</v>
      </c>
    </row>
    <row r="92" spans="1:3" x14ac:dyDescent="0.25">
      <c r="A92" t="s">
        <v>23</v>
      </c>
      <c r="B92">
        <v>95121002200</v>
      </c>
      <c r="C92" s="1">
        <v>86</v>
      </c>
    </row>
    <row r="93" spans="1:3" x14ac:dyDescent="0.25">
      <c r="A93" t="s">
        <v>23</v>
      </c>
      <c r="B93">
        <v>96010806327</v>
      </c>
      <c r="C93" s="1">
        <v>68</v>
      </c>
    </row>
    <row r="94" spans="1:3" x14ac:dyDescent="0.25">
      <c r="A94" t="s">
        <v>24</v>
      </c>
      <c r="B94">
        <v>95010400678</v>
      </c>
      <c r="C94" s="1">
        <v>90</v>
      </c>
    </row>
    <row r="95" spans="1:3" x14ac:dyDescent="0.25">
      <c r="A95" t="s">
        <v>24</v>
      </c>
      <c r="B95">
        <v>95012402890</v>
      </c>
      <c r="C95" s="1">
        <v>90</v>
      </c>
    </row>
    <row r="96" spans="1:3" x14ac:dyDescent="0.25">
      <c r="A96" t="s">
        <v>24</v>
      </c>
      <c r="B96">
        <v>95012801194</v>
      </c>
      <c r="C96" s="1">
        <v>100</v>
      </c>
    </row>
    <row r="97" spans="1:3" x14ac:dyDescent="0.25">
      <c r="A97" t="s">
        <v>24</v>
      </c>
      <c r="B97">
        <v>95012904927</v>
      </c>
      <c r="C97" s="1">
        <v>86</v>
      </c>
    </row>
    <row r="98" spans="1:3" x14ac:dyDescent="0.25">
      <c r="A98" t="s">
        <v>24</v>
      </c>
      <c r="B98">
        <v>95020904777</v>
      </c>
      <c r="C98" s="1">
        <v>82</v>
      </c>
    </row>
    <row r="99" spans="1:3" x14ac:dyDescent="0.25">
      <c r="A99" t="s">
        <v>24</v>
      </c>
      <c r="B99">
        <v>95021601338</v>
      </c>
      <c r="C99" s="1">
        <v>98</v>
      </c>
    </row>
    <row r="100" spans="1:3" x14ac:dyDescent="0.25">
      <c r="A100" t="s">
        <v>24</v>
      </c>
      <c r="B100">
        <v>95032801943</v>
      </c>
      <c r="C100" s="1">
        <v>94</v>
      </c>
    </row>
    <row r="101" spans="1:3" x14ac:dyDescent="0.25">
      <c r="A101" t="s">
        <v>24</v>
      </c>
      <c r="B101">
        <v>95032801950</v>
      </c>
      <c r="C101" s="1">
        <v>72</v>
      </c>
    </row>
    <row r="102" spans="1:3" x14ac:dyDescent="0.25">
      <c r="A102" t="s">
        <v>24</v>
      </c>
      <c r="B102">
        <v>95040804338</v>
      </c>
      <c r="C102" s="1">
        <v>86</v>
      </c>
    </row>
    <row r="103" spans="1:3" x14ac:dyDescent="0.25">
      <c r="A103" t="s">
        <v>24</v>
      </c>
      <c r="B103">
        <v>95050803734</v>
      </c>
      <c r="C103" s="1">
        <v>84</v>
      </c>
    </row>
    <row r="104" spans="1:3" x14ac:dyDescent="0.25">
      <c r="A104" t="s">
        <v>24</v>
      </c>
      <c r="B104">
        <v>95052200645</v>
      </c>
      <c r="C104" s="1">
        <v>94</v>
      </c>
    </row>
    <row r="105" spans="1:3" x14ac:dyDescent="0.25">
      <c r="A105" t="s">
        <v>24</v>
      </c>
      <c r="B105">
        <v>95052901713</v>
      </c>
      <c r="C105" s="1">
        <v>78</v>
      </c>
    </row>
    <row r="106" spans="1:3" x14ac:dyDescent="0.25">
      <c r="A106" t="s">
        <v>24</v>
      </c>
      <c r="B106">
        <v>95060303600</v>
      </c>
      <c r="C106" s="1">
        <v>80</v>
      </c>
    </row>
    <row r="107" spans="1:3" x14ac:dyDescent="0.25">
      <c r="A107" t="s">
        <v>24</v>
      </c>
      <c r="B107">
        <v>95060705327</v>
      </c>
      <c r="C107" s="1">
        <v>64</v>
      </c>
    </row>
    <row r="108" spans="1:3" x14ac:dyDescent="0.25">
      <c r="A108" t="s">
        <v>24</v>
      </c>
      <c r="B108">
        <v>95060913018</v>
      </c>
      <c r="C108" s="1">
        <v>100</v>
      </c>
    </row>
    <row r="109" spans="1:3" x14ac:dyDescent="0.25">
      <c r="A109" t="s">
        <v>24</v>
      </c>
      <c r="B109">
        <v>95072510054</v>
      </c>
      <c r="C109" s="1">
        <v>92</v>
      </c>
    </row>
    <row r="110" spans="1:3" x14ac:dyDescent="0.25">
      <c r="A110" t="s">
        <v>24</v>
      </c>
      <c r="B110">
        <v>95080407818</v>
      </c>
      <c r="C110" s="1">
        <v>94</v>
      </c>
    </row>
    <row r="111" spans="1:3" x14ac:dyDescent="0.25">
      <c r="A111" t="s">
        <v>24</v>
      </c>
      <c r="B111">
        <v>95080805098</v>
      </c>
      <c r="C111" s="1">
        <v>88</v>
      </c>
    </row>
    <row r="112" spans="1:3" x14ac:dyDescent="0.25">
      <c r="A112" t="s">
        <v>24</v>
      </c>
      <c r="B112">
        <v>95081600791</v>
      </c>
      <c r="C112" s="1">
        <v>100</v>
      </c>
    </row>
    <row r="113" spans="1:3" x14ac:dyDescent="0.25">
      <c r="A113" t="s">
        <v>24</v>
      </c>
      <c r="B113">
        <v>95082906797</v>
      </c>
      <c r="C113" s="1">
        <v>92</v>
      </c>
    </row>
    <row r="114" spans="1:3" x14ac:dyDescent="0.25">
      <c r="A114" t="s">
        <v>24</v>
      </c>
      <c r="B114">
        <v>95083100398</v>
      </c>
      <c r="C114" s="1">
        <v>98</v>
      </c>
    </row>
    <row r="115" spans="1:3" x14ac:dyDescent="0.25">
      <c r="A115" t="s">
        <v>24</v>
      </c>
      <c r="B115">
        <v>95091803737</v>
      </c>
      <c r="C115" s="1">
        <v>96</v>
      </c>
    </row>
    <row r="116" spans="1:3" x14ac:dyDescent="0.25">
      <c r="A116" t="s">
        <v>24</v>
      </c>
      <c r="B116">
        <v>95100400649</v>
      </c>
      <c r="C116" s="1">
        <v>94</v>
      </c>
    </row>
    <row r="117" spans="1:3" x14ac:dyDescent="0.25">
      <c r="A117" t="s">
        <v>24</v>
      </c>
      <c r="B117">
        <v>95101104184</v>
      </c>
      <c r="C117" s="1">
        <v>94</v>
      </c>
    </row>
    <row r="118" spans="1:3" x14ac:dyDescent="0.25">
      <c r="A118" t="s">
        <v>24</v>
      </c>
      <c r="B118">
        <v>95101303842</v>
      </c>
      <c r="C118" s="1">
        <v>100</v>
      </c>
    </row>
    <row r="119" spans="1:3" x14ac:dyDescent="0.25">
      <c r="A119" t="s">
        <v>24</v>
      </c>
      <c r="B119">
        <v>95101902775</v>
      </c>
      <c r="C119" s="1">
        <v>94</v>
      </c>
    </row>
    <row r="120" spans="1:3" x14ac:dyDescent="0.25">
      <c r="A120" t="s">
        <v>24</v>
      </c>
      <c r="B120">
        <v>95102002757</v>
      </c>
      <c r="C120" s="1">
        <v>98</v>
      </c>
    </row>
    <row r="121" spans="1:3" x14ac:dyDescent="0.25">
      <c r="A121" t="s">
        <v>24</v>
      </c>
      <c r="B121">
        <v>95102301894</v>
      </c>
      <c r="C121" s="1">
        <v>90</v>
      </c>
    </row>
    <row r="122" spans="1:3" x14ac:dyDescent="0.25">
      <c r="A122" t="s">
        <v>24</v>
      </c>
      <c r="B122">
        <v>95112306692</v>
      </c>
      <c r="C122" s="1">
        <v>92</v>
      </c>
    </row>
    <row r="123" spans="1:3" x14ac:dyDescent="0.25">
      <c r="A123" t="s">
        <v>24</v>
      </c>
      <c r="B123">
        <v>95112702337</v>
      </c>
      <c r="C123" s="1">
        <v>96</v>
      </c>
    </row>
    <row r="124" spans="1:3" x14ac:dyDescent="0.25">
      <c r="A124" t="s">
        <v>24</v>
      </c>
      <c r="B124">
        <v>95122110962</v>
      </c>
      <c r="C124" s="1">
        <v>94</v>
      </c>
    </row>
    <row r="125" spans="1:3" x14ac:dyDescent="0.25">
      <c r="A125" t="s">
        <v>24</v>
      </c>
      <c r="B125">
        <v>95123001771</v>
      </c>
      <c r="C125" s="1">
        <v>82</v>
      </c>
    </row>
    <row r="126" spans="1:3" x14ac:dyDescent="0.25">
      <c r="A126" t="s">
        <v>24</v>
      </c>
      <c r="B126">
        <v>96011200502</v>
      </c>
      <c r="C126" s="1">
        <v>98</v>
      </c>
    </row>
    <row r="127" spans="1:3" x14ac:dyDescent="0.25">
      <c r="A127" t="s">
        <v>25</v>
      </c>
      <c r="B127">
        <v>94011110436</v>
      </c>
      <c r="C127" s="1">
        <v>58</v>
      </c>
    </row>
    <row r="128" spans="1:3" x14ac:dyDescent="0.25">
      <c r="A128" t="s">
        <v>25</v>
      </c>
      <c r="B128">
        <v>94013113642</v>
      </c>
      <c r="C128" s="1">
        <v>68</v>
      </c>
    </row>
    <row r="129" spans="1:3" x14ac:dyDescent="0.25">
      <c r="A129" t="s">
        <v>25</v>
      </c>
      <c r="B129">
        <v>94020211283</v>
      </c>
      <c r="C129" s="1">
        <v>50</v>
      </c>
    </row>
    <row r="130" spans="1:3" x14ac:dyDescent="0.25">
      <c r="A130" t="s">
        <v>25</v>
      </c>
      <c r="B130">
        <v>94021306625</v>
      </c>
      <c r="C130" s="1">
        <v>58</v>
      </c>
    </row>
    <row r="131" spans="1:3" x14ac:dyDescent="0.25">
      <c r="A131" t="s">
        <v>25</v>
      </c>
      <c r="B131">
        <v>94030804224</v>
      </c>
      <c r="C131" s="1">
        <v>82</v>
      </c>
    </row>
    <row r="132" spans="1:3" x14ac:dyDescent="0.25">
      <c r="A132" t="s">
        <v>25</v>
      </c>
      <c r="B132">
        <v>94031410644</v>
      </c>
      <c r="C132" s="1">
        <v>74</v>
      </c>
    </row>
    <row r="133" spans="1:3" x14ac:dyDescent="0.25">
      <c r="A133" t="s">
        <v>25</v>
      </c>
      <c r="B133">
        <v>94040607118</v>
      </c>
      <c r="C133" s="1">
        <v>64</v>
      </c>
    </row>
    <row r="134" spans="1:3" x14ac:dyDescent="0.25">
      <c r="A134" t="s">
        <v>25</v>
      </c>
      <c r="B134">
        <v>94042912726</v>
      </c>
      <c r="C134" s="1">
        <v>56</v>
      </c>
    </row>
    <row r="135" spans="1:3" x14ac:dyDescent="0.25">
      <c r="A135" t="s">
        <v>25</v>
      </c>
      <c r="B135">
        <v>94060604247</v>
      </c>
      <c r="C135" s="1">
        <v>56</v>
      </c>
    </row>
    <row r="136" spans="1:3" x14ac:dyDescent="0.25">
      <c r="A136" t="s">
        <v>25</v>
      </c>
      <c r="B136">
        <v>94062703166</v>
      </c>
      <c r="C136" s="1">
        <v>54</v>
      </c>
    </row>
    <row r="137" spans="1:3" x14ac:dyDescent="0.25">
      <c r="A137" t="s">
        <v>25</v>
      </c>
      <c r="B137">
        <v>94063002080</v>
      </c>
      <c r="C137" s="1">
        <v>100</v>
      </c>
    </row>
    <row r="138" spans="1:3" x14ac:dyDescent="0.25">
      <c r="A138" t="s">
        <v>25</v>
      </c>
      <c r="B138">
        <v>94081102166</v>
      </c>
      <c r="C138" s="1">
        <v>56</v>
      </c>
    </row>
    <row r="139" spans="1:3" x14ac:dyDescent="0.25">
      <c r="A139" t="s">
        <v>25</v>
      </c>
      <c r="B139">
        <v>94082703588</v>
      </c>
      <c r="C139" s="1">
        <v>78</v>
      </c>
    </row>
    <row r="140" spans="1:3" x14ac:dyDescent="0.25">
      <c r="A140" t="s">
        <v>25</v>
      </c>
      <c r="B140">
        <v>94082901146</v>
      </c>
      <c r="C140" s="1">
        <v>78</v>
      </c>
    </row>
    <row r="141" spans="1:3" x14ac:dyDescent="0.25">
      <c r="A141" t="s">
        <v>25</v>
      </c>
      <c r="B141">
        <v>94082905447</v>
      </c>
      <c r="C141" s="1">
        <v>44</v>
      </c>
    </row>
    <row r="142" spans="1:3" x14ac:dyDescent="0.25">
      <c r="A142" t="s">
        <v>25</v>
      </c>
      <c r="B142">
        <v>94083000868</v>
      </c>
      <c r="C142" s="1">
        <v>40</v>
      </c>
    </row>
    <row r="143" spans="1:3" x14ac:dyDescent="0.25">
      <c r="A143" t="s">
        <v>25</v>
      </c>
      <c r="B143">
        <v>94090909307</v>
      </c>
      <c r="C143" s="1">
        <v>64</v>
      </c>
    </row>
    <row r="144" spans="1:3" x14ac:dyDescent="0.25">
      <c r="A144" t="s">
        <v>25</v>
      </c>
      <c r="B144">
        <v>94091301085</v>
      </c>
      <c r="C144" s="1">
        <v>40</v>
      </c>
    </row>
    <row r="145" spans="1:3" x14ac:dyDescent="0.25">
      <c r="A145" t="s">
        <v>25</v>
      </c>
      <c r="B145">
        <v>94092207960</v>
      </c>
      <c r="C145" s="1">
        <v>56</v>
      </c>
    </row>
    <row r="146" spans="1:3" x14ac:dyDescent="0.25">
      <c r="A146" t="s">
        <v>25</v>
      </c>
      <c r="B146">
        <v>94100706007</v>
      </c>
      <c r="C146" s="1">
        <v>66</v>
      </c>
    </row>
    <row r="147" spans="1:3" x14ac:dyDescent="0.25">
      <c r="A147" t="s">
        <v>25</v>
      </c>
      <c r="B147">
        <v>94102604723</v>
      </c>
      <c r="C147" s="1">
        <v>68</v>
      </c>
    </row>
    <row r="148" spans="1:3" x14ac:dyDescent="0.25">
      <c r="A148" t="s">
        <v>25</v>
      </c>
      <c r="B148">
        <v>94103100907</v>
      </c>
      <c r="C148" s="1">
        <v>58</v>
      </c>
    </row>
    <row r="149" spans="1:3" x14ac:dyDescent="0.25">
      <c r="A149" t="s">
        <v>25</v>
      </c>
      <c r="B149">
        <v>94110205866</v>
      </c>
      <c r="C149" s="1">
        <v>96</v>
      </c>
    </row>
    <row r="150" spans="1:3" x14ac:dyDescent="0.25">
      <c r="A150" t="s">
        <v>25</v>
      </c>
      <c r="B150">
        <v>94121203482</v>
      </c>
      <c r="C150" s="1">
        <v>38</v>
      </c>
    </row>
    <row r="151" spans="1:3" x14ac:dyDescent="0.25">
      <c r="A151" t="s">
        <v>25</v>
      </c>
      <c r="B151">
        <v>94121709025</v>
      </c>
      <c r="C151" s="1">
        <v>62</v>
      </c>
    </row>
    <row r="152" spans="1:3" x14ac:dyDescent="0.25">
      <c r="A152" t="s">
        <v>25</v>
      </c>
      <c r="B152">
        <v>95011300625</v>
      </c>
      <c r="C152" s="1">
        <v>58</v>
      </c>
    </row>
    <row r="153" spans="1:3" x14ac:dyDescent="0.25">
      <c r="A153" t="s">
        <v>25</v>
      </c>
      <c r="B153">
        <v>95032804489</v>
      </c>
      <c r="C153" s="1">
        <v>62</v>
      </c>
    </row>
    <row r="155" spans="1:3" x14ac:dyDescent="0.25">
      <c r="C15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"/>
  <sheetViews>
    <sheetView workbookViewId="0">
      <pane xSplit="1" ySplit="2" topLeftCell="I138" activePane="bottomRight" state="frozen"/>
      <selection pane="topRight" activeCell="B1" sqref="B1"/>
      <selection pane="bottomLeft" activeCell="A3" sqref="A3"/>
      <selection pane="bottomRight" activeCell="Y9" sqref="Y9"/>
    </sheetView>
  </sheetViews>
  <sheetFormatPr defaultRowHeight="15" x14ac:dyDescent="0.25"/>
  <cols>
    <col min="2" max="2" width="16.42578125" customWidth="1"/>
    <col min="3" max="3" width="11.5703125" customWidth="1"/>
    <col min="4" max="4" width="10.42578125" customWidth="1"/>
    <col min="10" max="10" width="11" bestFit="1" customWidth="1"/>
    <col min="11" max="12" width="11.140625" bestFit="1" customWidth="1"/>
    <col min="22" max="23" width="9.140625" style="4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31</v>
      </c>
    </row>
    <row r="2" spans="1:22" x14ac:dyDescent="0.25">
      <c r="C2" t="str">
        <f t="shared" ref="C2:U2" si="0">RIGHT(C1,1)</f>
        <v>R</v>
      </c>
      <c r="D2" t="str">
        <f t="shared" si="0"/>
        <v>R</v>
      </c>
      <c r="E2" t="str">
        <f t="shared" si="0"/>
        <v>R</v>
      </c>
      <c r="F2" t="str">
        <f t="shared" si="0"/>
        <v>R</v>
      </c>
      <c r="G2" t="str">
        <f t="shared" si="0"/>
        <v>R</v>
      </c>
      <c r="H2" t="str">
        <f t="shared" si="0"/>
        <v>R</v>
      </c>
      <c r="I2" t="str">
        <f t="shared" si="0"/>
        <v>P</v>
      </c>
      <c r="J2" t="str">
        <f t="shared" si="0"/>
        <v>R</v>
      </c>
      <c r="K2" t="str">
        <f t="shared" si="0"/>
        <v>P</v>
      </c>
      <c r="L2" t="str">
        <f t="shared" si="0"/>
        <v>R</v>
      </c>
      <c r="M2" t="str">
        <f t="shared" si="0"/>
        <v>P</v>
      </c>
      <c r="N2" t="str">
        <f t="shared" si="0"/>
        <v>R</v>
      </c>
      <c r="O2" t="str">
        <f t="shared" si="0"/>
        <v>P</v>
      </c>
      <c r="P2" t="str">
        <f t="shared" si="0"/>
        <v>R</v>
      </c>
      <c r="Q2" t="str">
        <f t="shared" si="0"/>
        <v>P</v>
      </c>
      <c r="R2" t="str">
        <f t="shared" si="0"/>
        <v>R</v>
      </c>
      <c r="S2" t="str">
        <f t="shared" si="0"/>
        <v>P</v>
      </c>
      <c r="T2" t="str">
        <f t="shared" si="0"/>
        <v>R</v>
      </c>
      <c r="U2" t="str">
        <f t="shared" si="0"/>
        <v>R</v>
      </c>
    </row>
    <row r="3" spans="1:22" x14ac:dyDescent="0.25">
      <c r="A3" t="s">
        <v>21</v>
      </c>
      <c r="B3">
        <v>95010405222</v>
      </c>
      <c r="C3" s="1">
        <v>52</v>
      </c>
      <c r="D3" s="1"/>
      <c r="E3" s="1"/>
      <c r="F3" s="1"/>
      <c r="G3" s="1"/>
      <c r="H3" s="1"/>
      <c r="I3" s="1">
        <v>100</v>
      </c>
      <c r="J3" s="1">
        <v>91</v>
      </c>
      <c r="K3" s="1"/>
      <c r="L3" s="1">
        <v>88</v>
      </c>
      <c r="M3" s="1"/>
      <c r="N3" s="1"/>
      <c r="O3" s="1"/>
      <c r="P3" s="1"/>
      <c r="Q3" s="1">
        <v>80</v>
      </c>
      <c r="R3" s="1"/>
      <c r="S3" s="1">
        <v>67</v>
      </c>
      <c r="T3" s="1"/>
      <c r="U3" s="1"/>
      <c r="V3" s="4" t="str">
        <f>IF(MOD(LEFT(RIGHT(B3,2),1)*1,2)=0,"K","M")</f>
        <v>K</v>
      </c>
    </row>
    <row r="4" spans="1:22" x14ac:dyDescent="0.25">
      <c r="A4" t="s">
        <v>21</v>
      </c>
      <c r="B4">
        <v>95011310048</v>
      </c>
      <c r="C4" s="1">
        <v>33</v>
      </c>
      <c r="D4" s="1">
        <v>52</v>
      </c>
      <c r="E4" s="1"/>
      <c r="F4" s="1"/>
      <c r="G4" s="1"/>
      <c r="H4" s="1"/>
      <c r="I4" s="1">
        <v>73</v>
      </c>
      <c r="J4" s="1"/>
      <c r="K4" s="1"/>
      <c r="L4" s="1"/>
      <c r="M4" s="1"/>
      <c r="N4" s="1"/>
      <c r="O4" s="1"/>
      <c r="P4" s="1"/>
      <c r="Q4" s="1">
        <v>56</v>
      </c>
      <c r="R4" s="1"/>
      <c r="S4" s="1">
        <v>40</v>
      </c>
      <c r="T4" s="1"/>
      <c r="U4" s="1"/>
      <c r="V4" s="4" t="str">
        <f t="shared" ref="V4:V67" si="1">IF(MOD(LEFT(RIGHT(B4,2),1)*1,2)=0,"K","M")</f>
        <v>K</v>
      </c>
    </row>
    <row r="5" spans="1:22" x14ac:dyDescent="0.25">
      <c r="A5" t="s">
        <v>21</v>
      </c>
      <c r="B5">
        <v>95012311345</v>
      </c>
      <c r="C5" s="1">
        <v>70</v>
      </c>
      <c r="D5" s="1">
        <v>58</v>
      </c>
      <c r="E5" s="1"/>
      <c r="F5" s="1"/>
      <c r="G5" s="1"/>
      <c r="H5" s="1"/>
      <c r="I5" s="1">
        <v>92</v>
      </c>
      <c r="J5" s="1"/>
      <c r="K5" s="1"/>
      <c r="L5" s="1"/>
      <c r="M5" s="1"/>
      <c r="N5" s="1"/>
      <c r="O5" s="1"/>
      <c r="P5" s="1"/>
      <c r="Q5" s="1">
        <v>60</v>
      </c>
      <c r="R5" s="1"/>
      <c r="S5" s="1">
        <v>61</v>
      </c>
      <c r="T5" s="1"/>
      <c r="U5" s="1"/>
      <c r="V5" s="4" t="str">
        <f t="shared" si="1"/>
        <v>K</v>
      </c>
    </row>
    <row r="6" spans="1:22" x14ac:dyDescent="0.25">
      <c r="A6" t="s">
        <v>21</v>
      </c>
      <c r="B6">
        <v>95030607404</v>
      </c>
      <c r="C6" s="1">
        <v>90</v>
      </c>
      <c r="D6" s="1">
        <v>78</v>
      </c>
      <c r="E6" s="1"/>
      <c r="F6" s="1"/>
      <c r="G6" s="1"/>
      <c r="H6" s="1"/>
      <c r="I6" s="1">
        <v>98</v>
      </c>
      <c r="J6" s="1">
        <v>68</v>
      </c>
      <c r="K6" s="1"/>
      <c r="L6" s="1"/>
      <c r="M6" s="1"/>
      <c r="N6" s="1"/>
      <c r="O6" s="1"/>
      <c r="P6" s="1"/>
      <c r="Q6" s="1">
        <v>70</v>
      </c>
      <c r="R6" s="1"/>
      <c r="S6" s="1">
        <v>73</v>
      </c>
      <c r="T6" s="1"/>
      <c r="U6" s="1"/>
      <c r="V6" s="4" t="str">
        <f t="shared" si="1"/>
        <v>K</v>
      </c>
    </row>
    <row r="7" spans="1:22" x14ac:dyDescent="0.25">
      <c r="A7" t="s">
        <v>21</v>
      </c>
      <c r="B7">
        <v>95031506511</v>
      </c>
      <c r="C7" s="1">
        <v>62</v>
      </c>
      <c r="D7" s="1">
        <v>62</v>
      </c>
      <c r="E7" s="1"/>
      <c r="F7" s="1"/>
      <c r="G7" s="1"/>
      <c r="H7" s="1"/>
      <c r="I7" s="1">
        <v>87</v>
      </c>
      <c r="J7" s="1"/>
      <c r="K7" s="1"/>
      <c r="L7" s="1"/>
      <c r="M7" s="1"/>
      <c r="N7" s="1"/>
      <c r="O7" s="1"/>
      <c r="P7" s="1"/>
      <c r="Q7" s="1">
        <v>70</v>
      </c>
      <c r="R7" s="1"/>
      <c r="S7" s="1">
        <v>51</v>
      </c>
      <c r="T7" s="1"/>
      <c r="U7" s="1"/>
      <c r="V7" s="4" t="str">
        <f t="shared" si="1"/>
        <v>M</v>
      </c>
    </row>
    <row r="8" spans="1:22" x14ac:dyDescent="0.25">
      <c r="A8" t="s">
        <v>21</v>
      </c>
      <c r="B8">
        <v>95031714219</v>
      </c>
      <c r="C8" s="1">
        <v>65</v>
      </c>
      <c r="D8" s="1">
        <v>65</v>
      </c>
      <c r="E8" s="1"/>
      <c r="F8" s="1"/>
      <c r="G8" s="1"/>
      <c r="H8" s="1"/>
      <c r="I8" s="1">
        <v>75</v>
      </c>
      <c r="J8" s="1"/>
      <c r="K8" s="1"/>
      <c r="L8" s="1"/>
      <c r="M8" s="1"/>
      <c r="N8" s="1"/>
      <c r="O8" s="1"/>
      <c r="P8" s="1"/>
      <c r="Q8" s="1">
        <v>48</v>
      </c>
      <c r="R8" s="1"/>
      <c r="S8" s="1">
        <v>40</v>
      </c>
      <c r="T8" s="1"/>
      <c r="U8" s="1"/>
      <c r="V8" s="4" t="str">
        <f t="shared" si="1"/>
        <v>M</v>
      </c>
    </row>
    <row r="9" spans="1:22" x14ac:dyDescent="0.25">
      <c r="A9" t="s">
        <v>21</v>
      </c>
      <c r="B9">
        <v>95032402083</v>
      </c>
      <c r="C9" s="1"/>
      <c r="D9" s="1">
        <v>58</v>
      </c>
      <c r="E9" s="1"/>
      <c r="F9" s="1"/>
      <c r="G9" s="1"/>
      <c r="H9" s="1"/>
      <c r="I9" s="1">
        <v>96</v>
      </c>
      <c r="J9" s="1">
        <v>61</v>
      </c>
      <c r="K9" s="1"/>
      <c r="L9" s="1"/>
      <c r="M9" s="1"/>
      <c r="N9" s="1"/>
      <c r="O9" s="1"/>
      <c r="P9" s="1"/>
      <c r="Q9" s="1">
        <v>94</v>
      </c>
      <c r="R9" s="1">
        <v>34</v>
      </c>
      <c r="S9" s="1">
        <v>74</v>
      </c>
      <c r="T9" s="1"/>
      <c r="U9" s="1"/>
      <c r="V9" s="4" t="str">
        <f t="shared" si="1"/>
        <v>K</v>
      </c>
    </row>
    <row r="10" spans="1:22" x14ac:dyDescent="0.25">
      <c r="A10" t="s">
        <v>21</v>
      </c>
      <c r="B10">
        <v>95032701960</v>
      </c>
      <c r="C10" s="1">
        <v>77</v>
      </c>
      <c r="D10" s="1">
        <v>85</v>
      </c>
      <c r="E10" s="1"/>
      <c r="F10" s="1"/>
      <c r="G10" s="1"/>
      <c r="H10" s="1"/>
      <c r="I10" s="1">
        <v>96</v>
      </c>
      <c r="J10" s="1"/>
      <c r="K10" s="1"/>
      <c r="L10" s="1"/>
      <c r="M10" s="1"/>
      <c r="N10" s="1"/>
      <c r="O10" s="1"/>
      <c r="P10" s="1"/>
      <c r="Q10" s="1">
        <v>96</v>
      </c>
      <c r="R10" s="1"/>
      <c r="S10" s="1">
        <v>77</v>
      </c>
      <c r="T10" s="1"/>
      <c r="U10" s="1"/>
      <c r="V10" s="4" t="str">
        <f t="shared" si="1"/>
        <v>K</v>
      </c>
    </row>
    <row r="11" spans="1:22" x14ac:dyDescent="0.25">
      <c r="A11" t="s">
        <v>21</v>
      </c>
      <c r="B11">
        <v>95040412034</v>
      </c>
      <c r="C11" s="1">
        <v>93</v>
      </c>
      <c r="D11" s="1">
        <v>67</v>
      </c>
      <c r="E11" s="1"/>
      <c r="F11" s="1"/>
      <c r="G11" s="1"/>
      <c r="H11" s="1"/>
      <c r="I11" s="1">
        <v>84</v>
      </c>
      <c r="J11" s="1"/>
      <c r="K11" s="1"/>
      <c r="L11" s="1"/>
      <c r="M11" s="1"/>
      <c r="N11" s="1"/>
      <c r="O11" s="1"/>
      <c r="P11" s="1"/>
      <c r="Q11" s="1">
        <v>86</v>
      </c>
      <c r="R11" s="1"/>
      <c r="S11" s="1">
        <v>73</v>
      </c>
      <c r="T11" s="1"/>
      <c r="U11" s="1"/>
      <c r="V11" s="4" t="str">
        <f t="shared" si="1"/>
        <v>M</v>
      </c>
    </row>
    <row r="12" spans="1:22" x14ac:dyDescent="0.25">
      <c r="A12" t="s">
        <v>21</v>
      </c>
      <c r="B12">
        <v>95040908766</v>
      </c>
      <c r="C12" s="1">
        <v>57</v>
      </c>
      <c r="D12" s="1">
        <v>47</v>
      </c>
      <c r="E12" s="1"/>
      <c r="F12" s="1"/>
      <c r="G12" s="1"/>
      <c r="H12" s="1"/>
      <c r="I12" s="1">
        <v>87</v>
      </c>
      <c r="J12" s="1"/>
      <c r="K12" s="1"/>
      <c r="L12" s="1"/>
      <c r="M12" s="1"/>
      <c r="N12" s="1"/>
      <c r="O12" s="1"/>
      <c r="P12" s="1"/>
      <c r="Q12" s="1">
        <v>40</v>
      </c>
      <c r="R12" s="1"/>
      <c r="S12" s="1">
        <v>43</v>
      </c>
      <c r="T12" s="1"/>
      <c r="U12" s="1"/>
      <c r="V12" s="4" t="str">
        <f t="shared" si="1"/>
        <v>K</v>
      </c>
    </row>
    <row r="13" spans="1:22" x14ac:dyDescent="0.25">
      <c r="A13" t="s">
        <v>21</v>
      </c>
      <c r="B13">
        <v>95041309368</v>
      </c>
      <c r="C13" s="1">
        <v>60</v>
      </c>
      <c r="D13" s="1"/>
      <c r="E13" s="1"/>
      <c r="F13" s="1"/>
      <c r="G13" s="1"/>
      <c r="H13" s="1"/>
      <c r="I13" s="1">
        <v>96</v>
      </c>
      <c r="J13" s="1">
        <v>89</v>
      </c>
      <c r="K13" s="1"/>
      <c r="L13" s="1"/>
      <c r="M13" s="1"/>
      <c r="N13" s="1"/>
      <c r="O13" s="1"/>
      <c r="P13" s="1"/>
      <c r="Q13" s="1">
        <v>70</v>
      </c>
      <c r="R13" s="1"/>
      <c r="S13" s="1">
        <v>76</v>
      </c>
      <c r="T13" s="1"/>
      <c r="U13" s="1"/>
      <c r="V13" s="4" t="str">
        <f t="shared" si="1"/>
        <v>K</v>
      </c>
    </row>
    <row r="14" spans="1:22" x14ac:dyDescent="0.25">
      <c r="A14" t="s">
        <v>21</v>
      </c>
      <c r="B14">
        <v>95052600643</v>
      </c>
      <c r="C14" s="1"/>
      <c r="D14" s="1"/>
      <c r="E14" s="1"/>
      <c r="F14" s="1">
        <v>90</v>
      </c>
      <c r="G14" s="1"/>
      <c r="H14" s="1"/>
      <c r="I14" s="1">
        <v>100</v>
      </c>
      <c r="J14" s="1">
        <v>100</v>
      </c>
      <c r="K14" s="1"/>
      <c r="L14" s="1"/>
      <c r="M14" s="1"/>
      <c r="N14" s="1"/>
      <c r="O14" s="1">
        <v>100</v>
      </c>
      <c r="P14" s="1"/>
      <c r="Q14" s="1">
        <v>98</v>
      </c>
      <c r="R14" s="1">
        <v>86</v>
      </c>
      <c r="S14" s="1">
        <v>80</v>
      </c>
      <c r="T14" s="1"/>
      <c r="U14" s="1"/>
      <c r="V14" s="4" t="str">
        <f t="shared" si="1"/>
        <v>K</v>
      </c>
    </row>
    <row r="15" spans="1:22" x14ac:dyDescent="0.25">
      <c r="A15" t="s">
        <v>21</v>
      </c>
      <c r="B15">
        <v>95061500402</v>
      </c>
      <c r="C15" s="1">
        <v>95</v>
      </c>
      <c r="D15" s="1">
        <v>88</v>
      </c>
      <c r="E15" s="1"/>
      <c r="F15" s="1"/>
      <c r="G15" s="1"/>
      <c r="H15" s="1"/>
      <c r="I15" s="1">
        <v>92</v>
      </c>
      <c r="J15" s="1"/>
      <c r="K15" s="1"/>
      <c r="L15" s="1"/>
      <c r="M15" s="1"/>
      <c r="N15" s="1"/>
      <c r="O15" s="1"/>
      <c r="P15" s="1"/>
      <c r="Q15" s="1">
        <v>92</v>
      </c>
      <c r="R15" s="1"/>
      <c r="S15" s="1">
        <v>79</v>
      </c>
      <c r="T15" s="1"/>
      <c r="U15" s="1"/>
      <c r="V15" s="4" t="str">
        <f t="shared" si="1"/>
        <v>K</v>
      </c>
    </row>
    <row r="16" spans="1:22" x14ac:dyDescent="0.25">
      <c r="A16" t="s">
        <v>21</v>
      </c>
      <c r="B16">
        <v>95061702842</v>
      </c>
      <c r="C16" s="1">
        <v>75</v>
      </c>
      <c r="D16" s="1">
        <v>67</v>
      </c>
      <c r="E16" s="1"/>
      <c r="F16" s="1"/>
      <c r="G16" s="1"/>
      <c r="H16" s="1"/>
      <c r="I16" s="1">
        <v>91</v>
      </c>
      <c r="J16" s="1"/>
      <c r="K16" s="1"/>
      <c r="L16" s="1"/>
      <c r="M16" s="1"/>
      <c r="N16" s="1"/>
      <c r="O16" s="1"/>
      <c r="P16" s="1"/>
      <c r="Q16" s="1">
        <v>88</v>
      </c>
      <c r="R16" s="1"/>
      <c r="S16" s="1">
        <v>59</v>
      </c>
      <c r="T16" s="1"/>
      <c r="U16" s="1"/>
      <c r="V16" s="4" t="str">
        <f t="shared" si="1"/>
        <v>K</v>
      </c>
    </row>
    <row r="17" spans="1:22" x14ac:dyDescent="0.25">
      <c r="A17" t="s">
        <v>21</v>
      </c>
      <c r="B17">
        <v>95062301712</v>
      </c>
      <c r="C17" s="1">
        <v>85</v>
      </c>
      <c r="D17" s="1">
        <v>83</v>
      </c>
      <c r="E17" s="1">
        <v>48</v>
      </c>
      <c r="F17" s="1"/>
      <c r="G17" s="1"/>
      <c r="H17" s="1"/>
      <c r="I17" s="1">
        <v>94</v>
      </c>
      <c r="J17" s="1"/>
      <c r="K17" s="1"/>
      <c r="L17" s="1"/>
      <c r="M17" s="1"/>
      <c r="N17" s="1"/>
      <c r="O17" s="1"/>
      <c r="P17" s="1"/>
      <c r="Q17" s="1">
        <v>92</v>
      </c>
      <c r="R17" s="1"/>
      <c r="S17" s="1">
        <v>56</v>
      </c>
      <c r="T17" s="1"/>
      <c r="U17" s="1"/>
      <c r="V17" s="4" t="str">
        <f t="shared" si="1"/>
        <v>M</v>
      </c>
    </row>
    <row r="18" spans="1:22" x14ac:dyDescent="0.25">
      <c r="A18" t="s">
        <v>21</v>
      </c>
      <c r="B18">
        <v>95071508265</v>
      </c>
      <c r="C18" s="1">
        <v>62</v>
      </c>
      <c r="D18" s="1">
        <v>48</v>
      </c>
      <c r="E18" s="1"/>
      <c r="F18" s="1"/>
      <c r="G18" s="1"/>
      <c r="H18" s="1"/>
      <c r="I18" s="1">
        <v>85</v>
      </c>
      <c r="J18" s="1"/>
      <c r="K18" s="1"/>
      <c r="L18" s="1"/>
      <c r="M18" s="1"/>
      <c r="N18" s="1"/>
      <c r="O18" s="1"/>
      <c r="P18" s="1"/>
      <c r="Q18" s="1">
        <v>58</v>
      </c>
      <c r="R18" s="1"/>
      <c r="S18" s="1">
        <v>59</v>
      </c>
      <c r="T18" s="1"/>
      <c r="U18" s="1"/>
      <c r="V18" s="4" t="str">
        <f t="shared" si="1"/>
        <v>K</v>
      </c>
    </row>
    <row r="19" spans="1:22" x14ac:dyDescent="0.25">
      <c r="A19" t="s">
        <v>21</v>
      </c>
      <c r="B19">
        <v>95071807500</v>
      </c>
      <c r="C19" s="1">
        <v>68</v>
      </c>
      <c r="D19" s="1">
        <v>62</v>
      </c>
      <c r="E19" s="1"/>
      <c r="F19" s="1"/>
      <c r="G19" s="1"/>
      <c r="H19" s="1"/>
      <c r="I19" s="1">
        <v>99</v>
      </c>
      <c r="J19" s="1">
        <v>93</v>
      </c>
      <c r="K19" s="1"/>
      <c r="L19" s="1"/>
      <c r="M19" s="1"/>
      <c r="N19" s="1"/>
      <c r="O19" s="1"/>
      <c r="P19" s="1"/>
      <c r="Q19" s="1">
        <v>78</v>
      </c>
      <c r="R19" s="1"/>
      <c r="S19" s="1">
        <v>54</v>
      </c>
      <c r="T19" s="1"/>
      <c r="U19" s="1"/>
      <c r="V19" s="4" t="str">
        <f t="shared" si="1"/>
        <v>K</v>
      </c>
    </row>
    <row r="20" spans="1:22" x14ac:dyDescent="0.25">
      <c r="A20" t="s">
        <v>21</v>
      </c>
      <c r="B20">
        <v>95072900844</v>
      </c>
      <c r="C20" s="1">
        <v>55</v>
      </c>
      <c r="D20" s="1">
        <v>62</v>
      </c>
      <c r="E20" s="1"/>
      <c r="F20" s="1"/>
      <c r="G20" s="1"/>
      <c r="H20" s="1"/>
      <c r="I20" s="1">
        <v>96</v>
      </c>
      <c r="J20" s="1">
        <v>86</v>
      </c>
      <c r="K20" s="1"/>
      <c r="L20" s="1"/>
      <c r="M20" s="1"/>
      <c r="N20" s="1"/>
      <c r="O20" s="1"/>
      <c r="P20" s="1"/>
      <c r="Q20" s="1">
        <v>92</v>
      </c>
      <c r="R20" s="1"/>
      <c r="S20" s="1">
        <v>73</v>
      </c>
      <c r="T20" s="1"/>
      <c r="U20" s="1"/>
      <c r="V20" s="4" t="str">
        <f t="shared" si="1"/>
        <v>K</v>
      </c>
    </row>
    <row r="21" spans="1:22" x14ac:dyDescent="0.25">
      <c r="A21" t="s">
        <v>21</v>
      </c>
      <c r="B21">
        <v>95073111506</v>
      </c>
      <c r="C21" s="1">
        <v>68</v>
      </c>
      <c r="D21" s="1">
        <v>45</v>
      </c>
      <c r="E21" s="1"/>
      <c r="F21" s="1"/>
      <c r="G21" s="1"/>
      <c r="H21" s="1"/>
      <c r="I21" s="1">
        <v>92</v>
      </c>
      <c r="J21" s="1"/>
      <c r="K21" s="1"/>
      <c r="L21" s="1"/>
      <c r="M21" s="1"/>
      <c r="N21" s="1"/>
      <c r="O21" s="1"/>
      <c r="P21" s="1"/>
      <c r="Q21" s="1">
        <v>78</v>
      </c>
      <c r="R21" s="1"/>
      <c r="S21" s="1">
        <v>56</v>
      </c>
      <c r="T21" s="1"/>
      <c r="U21" s="1"/>
      <c r="V21" s="4" t="str">
        <f t="shared" si="1"/>
        <v>K</v>
      </c>
    </row>
    <row r="22" spans="1:22" x14ac:dyDescent="0.25">
      <c r="A22" t="s">
        <v>21</v>
      </c>
      <c r="B22">
        <v>95080409087</v>
      </c>
      <c r="C22" s="1">
        <v>78</v>
      </c>
      <c r="D22" s="1"/>
      <c r="E22" s="1"/>
      <c r="F22" s="1"/>
      <c r="G22" s="1"/>
      <c r="H22" s="1"/>
      <c r="I22" s="1">
        <v>95</v>
      </c>
      <c r="J22" s="1">
        <v>77</v>
      </c>
      <c r="K22" s="1"/>
      <c r="L22" s="1"/>
      <c r="M22" s="1"/>
      <c r="N22" s="1"/>
      <c r="O22" s="1"/>
      <c r="P22" s="1"/>
      <c r="Q22" s="1">
        <v>64</v>
      </c>
      <c r="R22" s="1"/>
      <c r="S22" s="1">
        <v>84</v>
      </c>
      <c r="T22" s="1"/>
      <c r="U22" s="1"/>
      <c r="V22" s="4" t="str">
        <f t="shared" si="1"/>
        <v>K</v>
      </c>
    </row>
    <row r="23" spans="1:22" x14ac:dyDescent="0.25">
      <c r="A23" t="s">
        <v>21</v>
      </c>
      <c r="B23">
        <v>95081008322</v>
      </c>
      <c r="C23" s="1">
        <v>72</v>
      </c>
      <c r="D23" s="1">
        <v>68</v>
      </c>
      <c r="E23" s="1"/>
      <c r="F23" s="1"/>
      <c r="G23" s="1"/>
      <c r="H23" s="1"/>
      <c r="I23" s="1">
        <v>92</v>
      </c>
      <c r="J23" s="1"/>
      <c r="K23" s="1"/>
      <c r="L23" s="1"/>
      <c r="M23" s="1"/>
      <c r="N23" s="1"/>
      <c r="O23" s="1"/>
      <c r="P23" s="1"/>
      <c r="Q23" s="1">
        <v>70</v>
      </c>
      <c r="R23" s="1"/>
      <c r="S23" s="1">
        <v>64</v>
      </c>
      <c r="T23" s="1"/>
      <c r="U23" s="1"/>
      <c r="V23" s="4" t="str">
        <f t="shared" si="1"/>
        <v>K</v>
      </c>
    </row>
    <row r="24" spans="1:22" x14ac:dyDescent="0.25">
      <c r="A24" t="s">
        <v>21</v>
      </c>
      <c r="B24">
        <v>95081802841</v>
      </c>
      <c r="C24" s="1">
        <v>55</v>
      </c>
      <c r="D24" s="1">
        <v>50</v>
      </c>
      <c r="E24" s="1"/>
      <c r="F24" s="1"/>
      <c r="G24" s="1"/>
      <c r="H24" s="1"/>
      <c r="I24" s="1">
        <v>84</v>
      </c>
      <c r="J24" s="1"/>
      <c r="K24" s="1"/>
      <c r="L24" s="1"/>
      <c r="M24" s="1"/>
      <c r="N24" s="1"/>
      <c r="O24" s="1"/>
      <c r="P24" s="1"/>
      <c r="Q24" s="1">
        <v>58</v>
      </c>
      <c r="R24" s="1"/>
      <c r="S24" s="1">
        <v>54</v>
      </c>
      <c r="T24" s="1"/>
      <c r="U24" s="1"/>
      <c r="V24" s="4" t="str">
        <f t="shared" si="1"/>
        <v>K</v>
      </c>
    </row>
    <row r="25" spans="1:22" x14ac:dyDescent="0.25">
      <c r="A25" t="s">
        <v>21</v>
      </c>
      <c r="B25">
        <v>95082400949</v>
      </c>
      <c r="C25" s="1">
        <v>67</v>
      </c>
      <c r="D25" s="1">
        <v>60</v>
      </c>
      <c r="E25" s="1"/>
      <c r="F25" s="1"/>
      <c r="G25" s="1"/>
      <c r="H25" s="1"/>
      <c r="I25" s="1">
        <v>92</v>
      </c>
      <c r="J25" s="1"/>
      <c r="K25" s="1"/>
      <c r="L25" s="1"/>
      <c r="M25" s="1"/>
      <c r="N25" s="1"/>
      <c r="O25" s="1"/>
      <c r="P25" s="1"/>
      <c r="Q25" s="1">
        <v>76</v>
      </c>
      <c r="R25" s="1"/>
      <c r="S25" s="1">
        <v>50</v>
      </c>
      <c r="T25" s="1"/>
      <c r="U25" s="1"/>
      <c r="V25" s="4" t="str">
        <f t="shared" si="1"/>
        <v>K</v>
      </c>
    </row>
    <row r="26" spans="1:22" x14ac:dyDescent="0.25">
      <c r="A26" t="s">
        <v>21</v>
      </c>
      <c r="B26">
        <v>95082502641</v>
      </c>
      <c r="C26" s="1">
        <v>45</v>
      </c>
      <c r="D26" s="1">
        <v>30</v>
      </c>
      <c r="E26" s="1"/>
      <c r="F26" s="1"/>
      <c r="G26" s="1"/>
      <c r="H26" s="1"/>
      <c r="I26" s="1">
        <v>61</v>
      </c>
      <c r="J26" s="1"/>
      <c r="K26" s="1"/>
      <c r="L26" s="1"/>
      <c r="M26" s="1"/>
      <c r="N26" s="1"/>
      <c r="O26" s="1"/>
      <c r="P26" s="1"/>
      <c r="Q26" s="1">
        <v>50</v>
      </c>
      <c r="R26" s="1"/>
      <c r="S26" s="1">
        <v>33</v>
      </c>
      <c r="T26" s="1"/>
      <c r="U26" s="1"/>
      <c r="V26" s="4" t="str">
        <f t="shared" si="1"/>
        <v>K</v>
      </c>
    </row>
    <row r="27" spans="1:22" x14ac:dyDescent="0.25">
      <c r="A27" t="s">
        <v>21</v>
      </c>
      <c r="B27">
        <v>95090501360</v>
      </c>
      <c r="C27" s="1">
        <v>83</v>
      </c>
      <c r="D27" s="1">
        <v>50</v>
      </c>
      <c r="E27" s="1"/>
      <c r="F27" s="1"/>
      <c r="G27" s="1"/>
      <c r="H27" s="1"/>
      <c r="I27" s="1">
        <v>100</v>
      </c>
      <c r="J27" s="1">
        <v>83</v>
      </c>
      <c r="K27" s="1"/>
      <c r="L27" s="1"/>
      <c r="M27" s="1"/>
      <c r="N27" s="1"/>
      <c r="O27" s="1"/>
      <c r="P27" s="1"/>
      <c r="Q27" s="1">
        <v>62</v>
      </c>
      <c r="R27" s="1"/>
      <c r="S27" s="1">
        <v>76</v>
      </c>
      <c r="T27" s="1"/>
      <c r="U27" s="1"/>
      <c r="V27" s="4" t="str">
        <f t="shared" si="1"/>
        <v>K</v>
      </c>
    </row>
    <row r="28" spans="1:22" x14ac:dyDescent="0.25">
      <c r="A28" t="s">
        <v>21</v>
      </c>
      <c r="B28">
        <v>95091604864</v>
      </c>
      <c r="C28" s="1">
        <v>80</v>
      </c>
      <c r="D28" s="1"/>
      <c r="E28" s="1"/>
      <c r="F28" s="1"/>
      <c r="G28" s="1"/>
      <c r="H28" s="1"/>
      <c r="I28" s="1">
        <v>99</v>
      </c>
      <c r="J28" s="1">
        <v>83</v>
      </c>
      <c r="K28" s="1"/>
      <c r="L28" s="1"/>
      <c r="M28" s="1"/>
      <c r="N28" s="1"/>
      <c r="O28" s="1"/>
      <c r="P28" s="1"/>
      <c r="Q28" s="1">
        <v>72</v>
      </c>
      <c r="R28" s="1"/>
      <c r="S28" s="1">
        <v>84</v>
      </c>
      <c r="T28" s="1"/>
      <c r="U28" s="1"/>
      <c r="V28" s="4" t="str">
        <f t="shared" si="1"/>
        <v>K</v>
      </c>
    </row>
    <row r="29" spans="1:22" x14ac:dyDescent="0.25">
      <c r="A29" t="s">
        <v>21</v>
      </c>
      <c r="B29">
        <v>95110304166</v>
      </c>
      <c r="C29" s="1">
        <v>70</v>
      </c>
      <c r="D29" s="1">
        <v>60</v>
      </c>
      <c r="E29" s="1"/>
      <c r="F29" s="1"/>
      <c r="G29" s="1"/>
      <c r="H29" s="1"/>
      <c r="I29" s="1">
        <v>91</v>
      </c>
      <c r="J29" s="1"/>
      <c r="K29" s="1"/>
      <c r="L29" s="1"/>
      <c r="M29" s="1"/>
      <c r="N29" s="1"/>
      <c r="O29" s="1"/>
      <c r="P29" s="1"/>
      <c r="Q29" s="1">
        <v>80</v>
      </c>
      <c r="R29" s="1"/>
      <c r="S29" s="1">
        <v>74</v>
      </c>
      <c r="T29" s="1"/>
      <c r="U29" s="1"/>
      <c r="V29" s="4" t="str">
        <f t="shared" si="1"/>
        <v>K</v>
      </c>
    </row>
    <row r="30" spans="1:22" x14ac:dyDescent="0.25">
      <c r="A30" t="s">
        <v>21</v>
      </c>
      <c r="B30">
        <v>95110400947</v>
      </c>
      <c r="C30" s="1"/>
      <c r="D30" s="1"/>
      <c r="E30" s="1">
        <v>55</v>
      </c>
      <c r="F30" s="1"/>
      <c r="G30" s="1"/>
      <c r="H30" s="1"/>
      <c r="I30" s="1">
        <v>96</v>
      </c>
      <c r="J30" s="1">
        <v>86</v>
      </c>
      <c r="K30" s="1"/>
      <c r="L30" s="1"/>
      <c r="M30" s="1"/>
      <c r="N30" s="1"/>
      <c r="O30" s="1"/>
      <c r="P30" s="1"/>
      <c r="Q30" s="1">
        <v>86</v>
      </c>
      <c r="R30" s="1"/>
      <c r="S30" s="1">
        <v>64</v>
      </c>
      <c r="T30" s="1"/>
      <c r="U30" s="1"/>
      <c r="V30" s="4" t="str">
        <f t="shared" si="1"/>
        <v>K</v>
      </c>
    </row>
    <row r="31" spans="1:22" x14ac:dyDescent="0.25">
      <c r="A31" t="s">
        <v>21</v>
      </c>
      <c r="B31">
        <v>95111004447</v>
      </c>
      <c r="C31" s="1">
        <v>73</v>
      </c>
      <c r="D31" s="1">
        <v>78</v>
      </c>
      <c r="E31" s="1"/>
      <c r="F31" s="1"/>
      <c r="G31" s="1"/>
      <c r="H31" s="1"/>
      <c r="I31" s="1">
        <v>96</v>
      </c>
      <c r="J31" s="1"/>
      <c r="K31" s="1"/>
      <c r="L31" s="1"/>
      <c r="M31" s="1"/>
      <c r="N31" s="1"/>
      <c r="O31" s="1"/>
      <c r="P31" s="1"/>
      <c r="Q31" s="1">
        <v>82</v>
      </c>
      <c r="R31" s="1"/>
      <c r="S31" s="1">
        <v>60</v>
      </c>
      <c r="T31" s="1"/>
      <c r="U31" s="1"/>
      <c r="V31" s="4" t="str">
        <f t="shared" si="1"/>
        <v>K</v>
      </c>
    </row>
    <row r="32" spans="1:22" x14ac:dyDescent="0.25">
      <c r="A32" t="s">
        <v>21</v>
      </c>
      <c r="B32">
        <v>95112301543</v>
      </c>
      <c r="C32" s="1">
        <v>80</v>
      </c>
      <c r="D32" s="1">
        <v>60</v>
      </c>
      <c r="E32" s="1"/>
      <c r="F32" s="1"/>
      <c r="G32" s="1"/>
      <c r="H32" s="1"/>
      <c r="I32" s="1">
        <v>88</v>
      </c>
      <c r="J32" s="1">
        <v>67</v>
      </c>
      <c r="K32" s="1"/>
      <c r="L32" s="1"/>
      <c r="M32" s="1"/>
      <c r="N32" s="1"/>
      <c r="O32" s="1"/>
      <c r="P32" s="1"/>
      <c r="Q32" s="1">
        <v>80</v>
      </c>
      <c r="R32" s="1"/>
      <c r="S32" s="1">
        <v>63</v>
      </c>
      <c r="T32" s="1"/>
      <c r="U32" s="1"/>
      <c r="V32" s="4" t="str">
        <f t="shared" si="1"/>
        <v>K</v>
      </c>
    </row>
    <row r="33" spans="1:22" x14ac:dyDescent="0.25">
      <c r="A33" t="s">
        <v>21</v>
      </c>
      <c r="B33">
        <v>95120101108</v>
      </c>
      <c r="C33" s="1">
        <v>93</v>
      </c>
      <c r="D33" s="1">
        <v>88</v>
      </c>
      <c r="E33" s="1"/>
      <c r="F33" s="1"/>
      <c r="G33" s="1"/>
      <c r="H33" s="1"/>
      <c r="I33" s="1">
        <v>100</v>
      </c>
      <c r="J33" s="1">
        <v>76</v>
      </c>
      <c r="K33" s="1"/>
      <c r="L33" s="1"/>
      <c r="M33" s="1"/>
      <c r="N33" s="1"/>
      <c r="O33" s="1"/>
      <c r="P33" s="1"/>
      <c r="Q33" s="1">
        <v>92</v>
      </c>
      <c r="R33" s="1"/>
      <c r="S33" s="1">
        <v>76</v>
      </c>
      <c r="T33" s="1"/>
      <c r="U33" s="1"/>
      <c r="V33" s="4" t="str">
        <f t="shared" si="1"/>
        <v>K</v>
      </c>
    </row>
    <row r="34" spans="1:22" x14ac:dyDescent="0.25">
      <c r="A34" t="s">
        <v>21</v>
      </c>
      <c r="B34">
        <v>95120600768</v>
      </c>
      <c r="C34" s="1">
        <v>85</v>
      </c>
      <c r="D34" s="1">
        <v>93</v>
      </c>
      <c r="E34" s="1">
        <v>82</v>
      </c>
      <c r="F34" s="1"/>
      <c r="G34" s="1"/>
      <c r="H34" s="1"/>
      <c r="I34" s="1">
        <v>96</v>
      </c>
      <c r="J34" s="1"/>
      <c r="K34" s="1"/>
      <c r="L34" s="1"/>
      <c r="M34" s="1"/>
      <c r="N34" s="1"/>
      <c r="O34" s="1"/>
      <c r="P34" s="1"/>
      <c r="Q34" s="1">
        <v>94</v>
      </c>
      <c r="R34" s="1">
        <v>74</v>
      </c>
      <c r="S34" s="1">
        <v>66</v>
      </c>
      <c r="T34" s="1"/>
      <c r="U34" s="1"/>
      <c r="V34" s="4" t="str">
        <f t="shared" si="1"/>
        <v>K</v>
      </c>
    </row>
    <row r="35" spans="1:22" x14ac:dyDescent="0.25">
      <c r="A35" t="s">
        <v>21</v>
      </c>
      <c r="B35">
        <v>95120903939</v>
      </c>
      <c r="C35" s="1">
        <v>90</v>
      </c>
      <c r="D35" s="1">
        <v>82</v>
      </c>
      <c r="E35" s="1"/>
      <c r="F35" s="1"/>
      <c r="G35" s="1"/>
      <c r="H35" s="1"/>
      <c r="I35" s="1">
        <v>92</v>
      </c>
      <c r="J35" s="1"/>
      <c r="K35" s="1"/>
      <c r="L35" s="1"/>
      <c r="M35" s="1"/>
      <c r="N35" s="1"/>
      <c r="O35" s="1"/>
      <c r="P35" s="1"/>
      <c r="Q35" s="1">
        <v>86</v>
      </c>
      <c r="R35" s="1"/>
      <c r="S35" s="1">
        <v>63</v>
      </c>
      <c r="T35" s="1"/>
      <c r="U35" s="1"/>
      <c r="V35" s="4" t="str">
        <f t="shared" si="1"/>
        <v>M</v>
      </c>
    </row>
    <row r="36" spans="1:22" x14ac:dyDescent="0.25">
      <c r="A36" t="s">
        <v>21</v>
      </c>
      <c r="B36">
        <v>95122401008</v>
      </c>
      <c r="C36" s="1">
        <v>87</v>
      </c>
      <c r="D36" s="1"/>
      <c r="E36" s="1"/>
      <c r="F36" s="1"/>
      <c r="G36" s="1"/>
      <c r="H36" s="1"/>
      <c r="I36" s="1">
        <v>100</v>
      </c>
      <c r="J36" s="1"/>
      <c r="K36" s="1"/>
      <c r="L36" s="1"/>
      <c r="M36" s="1"/>
      <c r="N36" s="1"/>
      <c r="O36" s="1"/>
      <c r="P36" s="1"/>
      <c r="Q36" s="1">
        <v>82</v>
      </c>
      <c r="R36" s="1"/>
      <c r="S36" s="1">
        <v>79</v>
      </c>
      <c r="T36" s="1">
        <v>73</v>
      </c>
      <c r="U36" s="1">
        <v>64</v>
      </c>
      <c r="V36" s="4" t="str">
        <f t="shared" si="1"/>
        <v>K</v>
      </c>
    </row>
    <row r="37" spans="1:22" x14ac:dyDescent="0.25">
      <c r="A37" t="s">
        <v>22</v>
      </c>
      <c r="B37">
        <v>95011505013</v>
      </c>
      <c r="C37" s="1"/>
      <c r="D37" s="1"/>
      <c r="E37" s="1"/>
      <c r="F37" s="1"/>
      <c r="G37" s="1"/>
      <c r="H37" s="1"/>
      <c r="I37" s="1">
        <v>93</v>
      </c>
      <c r="J37" s="1">
        <v>60</v>
      </c>
      <c r="K37" s="1"/>
      <c r="L37" s="1"/>
      <c r="M37" s="1"/>
      <c r="N37" s="1"/>
      <c r="O37" s="1"/>
      <c r="P37" s="1"/>
      <c r="Q37" s="1">
        <v>46</v>
      </c>
      <c r="R37" s="1"/>
      <c r="S37" s="1">
        <v>60</v>
      </c>
      <c r="T37" s="1">
        <v>75</v>
      </c>
      <c r="U37" s="1"/>
      <c r="V37" s="4" t="str">
        <f t="shared" si="1"/>
        <v>M</v>
      </c>
    </row>
    <row r="38" spans="1:22" x14ac:dyDescent="0.25">
      <c r="A38" t="s">
        <v>22</v>
      </c>
      <c r="B38">
        <v>95012403389</v>
      </c>
      <c r="C38" s="1"/>
      <c r="D38" s="1"/>
      <c r="E38" s="1"/>
      <c r="F38" s="1"/>
      <c r="G38" s="1"/>
      <c r="H38" s="1"/>
      <c r="I38" s="1">
        <v>96</v>
      </c>
      <c r="J38" s="1">
        <v>87</v>
      </c>
      <c r="K38" s="1"/>
      <c r="L38" s="1"/>
      <c r="M38" s="1"/>
      <c r="N38" s="1"/>
      <c r="O38" s="1"/>
      <c r="P38" s="1"/>
      <c r="Q38" s="1">
        <v>50</v>
      </c>
      <c r="R38" s="1"/>
      <c r="S38" s="1">
        <v>40</v>
      </c>
      <c r="T38" s="1">
        <v>70</v>
      </c>
      <c r="U38" s="1">
        <v>44</v>
      </c>
      <c r="V38" s="4" t="str">
        <f t="shared" si="1"/>
        <v>K</v>
      </c>
    </row>
    <row r="39" spans="1:22" x14ac:dyDescent="0.25">
      <c r="A39" t="s">
        <v>22</v>
      </c>
      <c r="B39">
        <v>95020804428</v>
      </c>
      <c r="C39" s="1"/>
      <c r="D39" s="1"/>
      <c r="E39" s="1"/>
      <c r="F39" s="1"/>
      <c r="G39" s="1">
        <v>92</v>
      </c>
      <c r="H39" s="1"/>
      <c r="I39" s="1">
        <v>100</v>
      </c>
      <c r="J39" s="1">
        <v>81</v>
      </c>
      <c r="K39" s="1"/>
      <c r="L39" s="1"/>
      <c r="M39" s="1"/>
      <c r="N39" s="1"/>
      <c r="O39" s="1"/>
      <c r="P39" s="1"/>
      <c r="Q39" s="1">
        <v>88</v>
      </c>
      <c r="R39" s="1"/>
      <c r="S39" s="1">
        <v>57</v>
      </c>
      <c r="T39" s="1">
        <v>70</v>
      </c>
      <c r="U39" s="1"/>
      <c r="V39" s="4" t="str">
        <f t="shared" si="1"/>
        <v>K</v>
      </c>
    </row>
    <row r="40" spans="1:22" x14ac:dyDescent="0.25">
      <c r="A40" t="s">
        <v>22</v>
      </c>
      <c r="B40">
        <v>95021807901</v>
      </c>
      <c r="C40" s="1"/>
      <c r="D40" s="1"/>
      <c r="E40" s="1"/>
      <c r="F40" s="1"/>
      <c r="G40" s="1">
        <v>86</v>
      </c>
      <c r="H40" s="1"/>
      <c r="I40" s="1">
        <v>100</v>
      </c>
      <c r="J40" s="1">
        <v>90</v>
      </c>
      <c r="K40" s="1"/>
      <c r="L40" s="1"/>
      <c r="M40" s="1"/>
      <c r="N40" s="1"/>
      <c r="O40" s="1"/>
      <c r="P40" s="1"/>
      <c r="Q40" s="1">
        <v>70</v>
      </c>
      <c r="R40" s="1"/>
      <c r="S40" s="1">
        <v>56</v>
      </c>
      <c r="T40" s="1">
        <v>68</v>
      </c>
      <c r="U40" s="1">
        <v>78</v>
      </c>
      <c r="V40" s="4" t="str">
        <f t="shared" si="1"/>
        <v>K</v>
      </c>
    </row>
    <row r="41" spans="1:22" x14ac:dyDescent="0.25">
      <c r="A41" t="s">
        <v>22</v>
      </c>
      <c r="B41">
        <v>95022105039</v>
      </c>
      <c r="C41" s="1"/>
      <c r="D41" s="1"/>
      <c r="E41" s="1"/>
      <c r="F41" s="1"/>
      <c r="G41" s="1">
        <v>90</v>
      </c>
      <c r="H41" s="1"/>
      <c r="I41" s="1">
        <v>96</v>
      </c>
      <c r="J41" s="1">
        <v>93</v>
      </c>
      <c r="K41" s="1"/>
      <c r="L41" s="1"/>
      <c r="M41" s="1"/>
      <c r="N41" s="1"/>
      <c r="O41" s="1"/>
      <c r="P41" s="1"/>
      <c r="Q41" s="1">
        <v>86</v>
      </c>
      <c r="R41" s="1">
        <v>36</v>
      </c>
      <c r="S41" s="1">
        <v>53</v>
      </c>
      <c r="T41" s="1">
        <v>73</v>
      </c>
      <c r="U41" s="1">
        <v>100</v>
      </c>
      <c r="V41" s="4" t="str">
        <f t="shared" si="1"/>
        <v>M</v>
      </c>
    </row>
    <row r="42" spans="1:22" x14ac:dyDescent="0.25">
      <c r="A42" t="s">
        <v>22</v>
      </c>
      <c r="B42">
        <v>95031012300</v>
      </c>
      <c r="C42" s="1"/>
      <c r="D42" s="1"/>
      <c r="E42" s="1"/>
      <c r="F42" s="1"/>
      <c r="G42" s="1"/>
      <c r="H42" s="1"/>
      <c r="I42" s="1">
        <v>59</v>
      </c>
      <c r="J42" s="1">
        <v>44</v>
      </c>
      <c r="K42" s="1"/>
      <c r="L42" s="1"/>
      <c r="M42" s="1"/>
      <c r="N42" s="1"/>
      <c r="O42" s="1"/>
      <c r="P42" s="1"/>
      <c r="Q42" s="1">
        <v>34</v>
      </c>
      <c r="R42" s="1"/>
      <c r="S42" s="1">
        <v>30</v>
      </c>
      <c r="T42" s="1">
        <v>53</v>
      </c>
      <c r="U42" s="1">
        <v>34</v>
      </c>
      <c r="V42" s="4" t="str">
        <f t="shared" si="1"/>
        <v>K</v>
      </c>
    </row>
    <row r="43" spans="1:22" x14ac:dyDescent="0.25">
      <c r="A43" t="s">
        <v>22</v>
      </c>
      <c r="B43">
        <v>95032101746</v>
      </c>
      <c r="C43" s="1"/>
      <c r="D43" s="1"/>
      <c r="E43" s="1"/>
      <c r="F43" s="1"/>
      <c r="G43" s="1">
        <v>88</v>
      </c>
      <c r="H43" s="1"/>
      <c r="I43" s="1">
        <v>98</v>
      </c>
      <c r="J43" s="1">
        <v>95</v>
      </c>
      <c r="K43" s="1"/>
      <c r="L43" s="1"/>
      <c r="M43" s="1"/>
      <c r="N43" s="1"/>
      <c r="O43" s="1"/>
      <c r="P43" s="1">
        <v>69</v>
      </c>
      <c r="Q43" s="1">
        <v>68</v>
      </c>
      <c r="R43" s="1"/>
      <c r="S43" s="1">
        <v>70</v>
      </c>
      <c r="T43" s="1">
        <v>80</v>
      </c>
      <c r="U43" s="1">
        <v>72</v>
      </c>
      <c r="V43" s="4" t="str">
        <f t="shared" si="1"/>
        <v>K</v>
      </c>
    </row>
    <row r="44" spans="1:22" x14ac:dyDescent="0.25">
      <c r="A44" t="s">
        <v>22</v>
      </c>
      <c r="B44">
        <v>95032204296</v>
      </c>
      <c r="C44" s="1"/>
      <c r="D44" s="1"/>
      <c r="E44" s="1"/>
      <c r="F44" s="1"/>
      <c r="G44" s="1">
        <v>92</v>
      </c>
      <c r="H44" s="1"/>
      <c r="I44" s="1">
        <v>93</v>
      </c>
      <c r="J44" s="1">
        <v>95</v>
      </c>
      <c r="K44" s="1"/>
      <c r="L44" s="1"/>
      <c r="M44" s="1"/>
      <c r="N44" s="1"/>
      <c r="O44" s="1"/>
      <c r="P44" s="1"/>
      <c r="Q44" s="1">
        <v>56</v>
      </c>
      <c r="R44" s="1"/>
      <c r="S44" s="1">
        <v>79</v>
      </c>
      <c r="T44" s="1">
        <v>55</v>
      </c>
      <c r="U44" s="1">
        <v>72</v>
      </c>
      <c r="V44" s="4" t="str">
        <f t="shared" si="1"/>
        <v>M</v>
      </c>
    </row>
    <row r="45" spans="1:22" x14ac:dyDescent="0.25">
      <c r="A45" t="s">
        <v>22</v>
      </c>
      <c r="B45">
        <v>95042205755</v>
      </c>
      <c r="C45" s="1"/>
      <c r="D45" s="1"/>
      <c r="E45" s="1"/>
      <c r="F45" s="1"/>
      <c r="G45" s="1">
        <v>94</v>
      </c>
      <c r="H45" s="1"/>
      <c r="I45" s="1">
        <v>90</v>
      </c>
      <c r="J45" s="1">
        <v>67</v>
      </c>
      <c r="K45" s="1"/>
      <c r="L45" s="1"/>
      <c r="M45" s="1"/>
      <c r="N45" s="1"/>
      <c r="O45" s="1"/>
      <c r="P45" s="1"/>
      <c r="Q45" s="1">
        <v>40</v>
      </c>
      <c r="R45" s="1"/>
      <c r="S45" s="1">
        <v>80</v>
      </c>
      <c r="T45" s="1">
        <v>60</v>
      </c>
      <c r="U45" s="1"/>
      <c r="V45" s="4" t="str">
        <f t="shared" si="1"/>
        <v>M</v>
      </c>
    </row>
    <row r="46" spans="1:22" x14ac:dyDescent="0.25">
      <c r="A46" t="s">
        <v>22</v>
      </c>
      <c r="B46">
        <v>95050205185</v>
      </c>
      <c r="C46" s="1"/>
      <c r="D46" s="1"/>
      <c r="E46" s="1"/>
      <c r="F46" s="1"/>
      <c r="G46" s="1">
        <v>66</v>
      </c>
      <c r="H46" s="1"/>
      <c r="I46" s="1">
        <v>98</v>
      </c>
      <c r="J46" s="1">
        <v>67</v>
      </c>
      <c r="K46" s="1"/>
      <c r="L46" s="1"/>
      <c r="M46" s="1"/>
      <c r="N46" s="1"/>
      <c r="O46" s="1"/>
      <c r="P46" s="1"/>
      <c r="Q46" s="1">
        <v>50</v>
      </c>
      <c r="R46" s="1"/>
      <c r="S46" s="1">
        <v>54</v>
      </c>
      <c r="T46" s="1">
        <v>80</v>
      </c>
      <c r="U46" s="1">
        <v>68</v>
      </c>
      <c r="V46" s="4" t="str">
        <f t="shared" si="1"/>
        <v>K</v>
      </c>
    </row>
    <row r="47" spans="1:22" x14ac:dyDescent="0.25">
      <c r="A47" t="s">
        <v>22</v>
      </c>
      <c r="B47">
        <v>95050904503</v>
      </c>
      <c r="C47" s="1"/>
      <c r="D47" s="1"/>
      <c r="E47" s="1"/>
      <c r="F47" s="1"/>
      <c r="G47" s="1"/>
      <c r="H47" s="1"/>
      <c r="I47" s="1">
        <v>100</v>
      </c>
      <c r="J47" s="1">
        <v>92</v>
      </c>
      <c r="K47" s="1"/>
      <c r="L47" s="1"/>
      <c r="M47" s="1"/>
      <c r="N47" s="1"/>
      <c r="O47" s="1"/>
      <c r="P47" s="1"/>
      <c r="Q47" s="1">
        <v>70</v>
      </c>
      <c r="R47" s="1"/>
      <c r="S47" s="1">
        <v>63</v>
      </c>
      <c r="T47" s="1">
        <v>45</v>
      </c>
      <c r="U47" s="1"/>
      <c r="V47" s="4" t="str">
        <f t="shared" si="1"/>
        <v>K</v>
      </c>
    </row>
    <row r="48" spans="1:22" x14ac:dyDescent="0.25">
      <c r="A48" t="s">
        <v>22</v>
      </c>
      <c r="B48">
        <v>95051201982</v>
      </c>
      <c r="C48" s="1"/>
      <c r="D48" s="1"/>
      <c r="E48" s="1"/>
      <c r="F48" s="1"/>
      <c r="G48" s="1"/>
      <c r="H48" s="1"/>
      <c r="I48" s="1">
        <v>96</v>
      </c>
      <c r="J48" s="1">
        <v>63</v>
      </c>
      <c r="K48" s="1"/>
      <c r="L48" s="1"/>
      <c r="M48" s="1"/>
      <c r="N48" s="1"/>
      <c r="O48" s="1"/>
      <c r="P48" s="1"/>
      <c r="Q48" s="1">
        <v>64</v>
      </c>
      <c r="R48" s="1"/>
      <c r="S48" s="1">
        <v>63</v>
      </c>
      <c r="T48" s="1">
        <v>58</v>
      </c>
      <c r="U48" s="1">
        <v>48</v>
      </c>
      <c r="V48" s="4" t="str">
        <f t="shared" si="1"/>
        <v>K</v>
      </c>
    </row>
    <row r="49" spans="1:22" x14ac:dyDescent="0.25">
      <c r="A49" t="s">
        <v>22</v>
      </c>
      <c r="B49">
        <v>95052501302</v>
      </c>
      <c r="C49" s="1"/>
      <c r="D49" s="1"/>
      <c r="E49" s="1"/>
      <c r="F49" s="1"/>
      <c r="G49" s="1"/>
      <c r="H49" s="1"/>
      <c r="I49" s="1">
        <v>96</v>
      </c>
      <c r="J49" s="1">
        <v>69</v>
      </c>
      <c r="K49" s="1"/>
      <c r="L49" s="1"/>
      <c r="M49" s="1"/>
      <c r="N49" s="1"/>
      <c r="O49" s="1"/>
      <c r="P49" s="1"/>
      <c r="Q49" s="1">
        <v>68</v>
      </c>
      <c r="R49" s="1"/>
      <c r="S49" s="1">
        <v>51</v>
      </c>
      <c r="T49" s="1">
        <v>70</v>
      </c>
      <c r="U49" s="1">
        <v>38</v>
      </c>
      <c r="V49" s="4" t="str">
        <f t="shared" si="1"/>
        <v>K</v>
      </c>
    </row>
    <row r="50" spans="1:22" x14ac:dyDescent="0.25">
      <c r="A50" t="s">
        <v>22</v>
      </c>
      <c r="B50">
        <v>95060201793</v>
      </c>
      <c r="C50" s="1">
        <v>73</v>
      </c>
      <c r="D50" s="1">
        <v>65</v>
      </c>
      <c r="E50" s="1"/>
      <c r="F50" s="1"/>
      <c r="G50" s="1"/>
      <c r="H50" s="1"/>
      <c r="I50" s="1">
        <v>80</v>
      </c>
      <c r="J50" s="1"/>
      <c r="K50" s="1"/>
      <c r="L50" s="1"/>
      <c r="M50" s="1"/>
      <c r="N50" s="1"/>
      <c r="O50" s="1"/>
      <c r="P50" s="1"/>
      <c r="Q50" s="1">
        <v>52</v>
      </c>
      <c r="R50" s="1"/>
      <c r="S50" s="1">
        <v>56</v>
      </c>
      <c r="T50" s="1"/>
      <c r="U50" s="1"/>
      <c r="V50" s="4" t="str">
        <f t="shared" si="1"/>
        <v>M</v>
      </c>
    </row>
    <row r="51" spans="1:22" x14ac:dyDescent="0.25">
      <c r="A51" t="s">
        <v>22</v>
      </c>
      <c r="B51">
        <v>95062400343</v>
      </c>
      <c r="C51" s="1">
        <v>50</v>
      </c>
      <c r="D51" s="1">
        <v>47</v>
      </c>
      <c r="E51" s="1"/>
      <c r="F51" s="1"/>
      <c r="G51" s="1"/>
      <c r="H51" s="1"/>
      <c r="I51" s="1">
        <v>92</v>
      </c>
      <c r="J51" s="1"/>
      <c r="K51" s="1"/>
      <c r="L51" s="1"/>
      <c r="M51" s="1"/>
      <c r="N51" s="1"/>
      <c r="O51" s="1"/>
      <c r="P51" s="1"/>
      <c r="Q51" s="1">
        <v>58</v>
      </c>
      <c r="R51" s="1"/>
      <c r="S51" s="1">
        <v>51</v>
      </c>
      <c r="T51" s="1"/>
      <c r="U51" s="1"/>
      <c r="V51" s="4" t="str">
        <f t="shared" si="1"/>
        <v>K</v>
      </c>
    </row>
    <row r="52" spans="1:22" x14ac:dyDescent="0.25">
      <c r="A52" t="s">
        <v>22</v>
      </c>
      <c r="B52">
        <v>95070400070</v>
      </c>
      <c r="C52" s="1"/>
      <c r="D52" s="1"/>
      <c r="E52" s="1"/>
      <c r="F52" s="1"/>
      <c r="G52" s="1">
        <v>92</v>
      </c>
      <c r="H52" s="1"/>
      <c r="I52" s="1">
        <v>92</v>
      </c>
      <c r="J52" s="1">
        <v>59</v>
      </c>
      <c r="K52" s="1"/>
      <c r="L52" s="1"/>
      <c r="M52" s="1"/>
      <c r="N52" s="1"/>
      <c r="O52" s="1"/>
      <c r="P52" s="1"/>
      <c r="Q52" s="1">
        <v>72</v>
      </c>
      <c r="R52" s="1"/>
      <c r="S52" s="1">
        <v>41</v>
      </c>
      <c r="T52" s="1">
        <v>60</v>
      </c>
      <c r="U52" s="1">
        <v>68</v>
      </c>
      <c r="V52" s="4" t="str">
        <f t="shared" si="1"/>
        <v>M</v>
      </c>
    </row>
    <row r="53" spans="1:22" x14ac:dyDescent="0.25">
      <c r="A53" t="s">
        <v>22</v>
      </c>
      <c r="B53">
        <v>95080101408</v>
      </c>
      <c r="C53" s="1">
        <v>73</v>
      </c>
      <c r="D53" s="1"/>
      <c r="E53" s="1"/>
      <c r="F53" s="1"/>
      <c r="G53" s="1"/>
      <c r="H53" s="1"/>
      <c r="I53" s="1">
        <v>97</v>
      </c>
      <c r="J53" s="1">
        <v>74</v>
      </c>
      <c r="K53" s="1"/>
      <c r="L53" s="1"/>
      <c r="M53" s="1"/>
      <c r="N53" s="1"/>
      <c r="O53" s="1"/>
      <c r="P53" s="1"/>
      <c r="Q53" s="1">
        <v>56</v>
      </c>
      <c r="R53" s="1"/>
      <c r="S53" s="1">
        <v>60</v>
      </c>
      <c r="T53" s="1">
        <v>73</v>
      </c>
      <c r="U53" s="1"/>
      <c r="V53" s="4" t="str">
        <f t="shared" si="1"/>
        <v>K</v>
      </c>
    </row>
    <row r="54" spans="1:22" x14ac:dyDescent="0.25">
      <c r="A54" t="s">
        <v>22</v>
      </c>
      <c r="B54">
        <v>95080902016</v>
      </c>
      <c r="C54" s="1"/>
      <c r="D54" s="1"/>
      <c r="E54" s="1"/>
      <c r="F54" s="1"/>
      <c r="G54" s="1">
        <v>80</v>
      </c>
      <c r="H54" s="1"/>
      <c r="I54" s="1">
        <v>97</v>
      </c>
      <c r="J54" s="1">
        <v>83</v>
      </c>
      <c r="K54" s="1"/>
      <c r="L54" s="1"/>
      <c r="M54" s="1"/>
      <c r="N54" s="1"/>
      <c r="O54" s="1"/>
      <c r="P54" s="1"/>
      <c r="Q54" s="1">
        <v>44</v>
      </c>
      <c r="R54" s="1"/>
      <c r="S54" s="1">
        <v>66</v>
      </c>
      <c r="T54" s="1">
        <v>63</v>
      </c>
      <c r="U54" s="1"/>
      <c r="V54" s="4" t="str">
        <f t="shared" si="1"/>
        <v>M</v>
      </c>
    </row>
    <row r="55" spans="1:22" x14ac:dyDescent="0.25">
      <c r="A55" t="s">
        <v>22</v>
      </c>
      <c r="B55">
        <v>95081001141</v>
      </c>
      <c r="C55" s="1">
        <v>35</v>
      </c>
      <c r="D55" s="1"/>
      <c r="E55" s="1"/>
      <c r="F55" s="1"/>
      <c r="G55" s="1"/>
      <c r="H55" s="1"/>
      <c r="I55" s="1">
        <v>96</v>
      </c>
      <c r="J55" s="1">
        <v>84</v>
      </c>
      <c r="K55" s="1"/>
      <c r="L55" s="1"/>
      <c r="M55" s="1"/>
      <c r="N55" s="1"/>
      <c r="O55" s="1"/>
      <c r="P55" s="1"/>
      <c r="Q55" s="1">
        <v>32</v>
      </c>
      <c r="R55" s="1"/>
      <c r="S55" s="1">
        <v>51</v>
      </c>
      <c r="T55" s="1">
        <v>63</v>
      </c>
      <c r="U55" s="1"/>
      <c r="V55" s="4" t="str">
        <f t="shared" si="1"/>
        <v>K</v>
      </c>
    </row>
    <row r="56" spans="1:22" x14ac:dyDescent="0.25">
      <c r="A56" t="s">
        <v>22</v>
      </c>
      <c r="B56">
        <v>95081600739</v>
      </c>
      <c r="C56" s="1"/>
      <c r="D56" s="1"/>
      <c r="E56" s="1"/>
      <c r="F56" s="1">
        <v>47</v>
      </c>
      <c r="G56" s="1"/>
      <c r="H56" s="1"/>
      <c r="I56" s="1">
        <v>86</v>
      </c>
      <c r="J56" s="1">
        <v>60</v>
      </c>
      <c r="K56" s="1"/>
      <c r="L56" s="1"/>
      <c r="M56" s="1"/>
      <c r="N56" s="1"/>
      <c r="O56" s="1"/>
      <c r="P56" s="1"/>
      <c r="Q56" s="1">
        <v>66</v>
      </c>
      <c r="R56" s="1"/>
      <c r="S56" s="1">
        <v>34</v>
      </c>
      <c r="T56" s="1">
        <v>58</v>
      </c>
      <c r="U56" s="1">
        <v>58</v>
      </c>
      <c r="V56" s="4" t="str">
        <f t="shared" si="1"/>
        <v>M</v>
      </c>
    </row>
    <row r="57" spans="1:22" x14ac:dyDescent="0.25">
      <c r="A57" t="s">
        <v>22</v>
      </c>
      <c r="B57">
        <v>95083106189</v>
      </c>
      <c r="C57" s="1"/>
      <c r="D57" s="1"/>
      <c r="E57" s="1"/>
      <c r="F57" s="1"/>
      <c r="G57" s="1">
        <v>42</v>
      </c>
      <c r="H57" s="1"/>
      <c r="I57" s="1">
        <v>66</v>
      </c>
      <c r="J57" s="1"/>
      <c r="K57" s="1"/>
      <c r="L57" s="1"/>
      <c r="M57" s="1"/>
      <c r="N57" s="1"/>
      <c r="O57" s="1"/>
      <c r="P57" s="1"/>
      <c r="Q57" s="1">
        <v>64</v>
      </c>
      <c r="R57" s="1"/>
      <c r="S57" s="1">
        <v>56</v>
      </c>
      <c r="T57" s="1">
        <v>75</v>
      </c>
      <c r="U57" s="1"/>
      <c r="V57" s="4" t="str">
        <f t="shared" si="1"/>
        <v>K</v>
      </c>
    </row>
    <row r="58" spans="1:22" x14ac:dyDescent="0.25">
      <c r="A58" t="s">
        <v>22</v>
      </c>
      <c r="B58">
        <v>95092111585</v>
      </c>
      <c r="C58" s="1"/>
      <c r="D58" s="1"/>
      <c r="E58" s="1"/>
      <c r="F58" s="1"/>
      <c r="G58" s="1">
        <v>76</v>
      </c>
      <c r="H58" s="1"/>
      <c r="I58" s="1">
        <v>97</v>
      </c>
      <c r="J58" s="1">
        <v>78</v>
      </c>
      <c r="K58" s="1"/>
      <c r="L58" s="1"/>
      <c r="M58" s="1"/>
      <c r="N58" s="1"/>
      <c r="O58" s="1"/>
      <c r="P58" s="1"/>
      <c r="Q58" s="1">
        <v>72</v>
      </c>
      <c r="R58" s="1"/>
      <c r="S58" s="1">
        <v>60</v>
      </c>
      <c r="T58" s="1">
        <v>80</v>
      </c>
      <c r="U58" s="1"/>
      <c r="V58" s="4" t="str">
        <f t="shared" si="1"/>
        <v>K</v>
      </c>
    </row>
    <row r="59" spans="1:22" x14ac:dyDescent="0.25">
      <c r="A59" t="s">
        <v>22</v>
      </c>
      <c r="B59">
        <v>95092712281</v>
      </c>
      <c r="C59" s="1"/>
      <c r="D59" s="1"/>
      <c r="E59" s="1"/>
      <c r="F59" s="1"/>
      <c r="G59" s="1">
        <v>80</v>
      </c>
      <c r="H59" s="1"/>
      <c r="I59" s="1">
        <v>78</v>
      </c>
      <c r="J59" s="1">
        <v>34</v>
      </c>
      <c r="K59" s="1"/>
      <c r="L59" s="1"/>
      <c r="M59" s="1"/>
      <c r="N59" s="1"/>
      <c r="O59" s="1"/>
      <c r="P59" s="1"/>
      <c r="Q59" s="1">
        <v>52</v>
      </c>
      <c r="R59" s="1"/>
      <c r="S59" s="1">
        <v>46</v>
      </c>
      <c r="T59" s="1">
        <v>80</v>
      </c>
      <c r="U59" s="1">
        <v>62</v>
      </c>
      <c r="V59" s="4" t="str">
        <f t="shared" si="1"/>
        <v>K</v>
      </c>
    </row>
    <row r="60" spans="1:22" x14ac:dyDescent="0.25">
      <c r="A60" t="s">
        <v>22</v>
      </c>
      <c r="B60">
        <v>95100600025</v>
      </c>
      <c r="C60" s="1"/>
      <c r="D60" s="1"/>
      <c r="E60" s="1"/>
      <c r="F60" s="1"/>
      <c r="G60" s="1"/>
      <c r="H60" s="1"/>
      <c r="I60" s="1">
        <v>65</v>
      </c>
      <c r="J60" s="1"/>
      <c r="K60" s="1"/>
      <c r="L60" s="1"/>
      <c r="M60" s="1"/>
      <c r="N60" s="1"/>
      <c r="O60" s="1"/>
      <c r="P60" s="1"/>
      <c r="Q60" s="1">
        <v>50</v>
      </c>
      <c r="R60" s="1"/>
      <c r="S60" s="1">
        <v>43</v>
      </c>
      <c r="T60" s="1">
        <v>78</v>
      </c>
      <c r="U60" s="1">
        <v>24</v>
      </c>
      <c r="V60" s="4" t="str">
        <f t="shared" si="1"/>
        <v>K</v>
      </c>
    </row>
    <row r="61" spans="1:22" x14ac:dyDescent="0.25">
      <c r="A61" t="s">
        <v>22</v>
      </c>
      <c r="B61">
        <v>95100606458</v>
      </c>
      <c r="C61" s="1"/>
      <c r="D61" s="1"/>
      <c r="E61" s="1"/>
      <c r="F61" s="1"/>
      <c r="G61" s="1">
        <v>88</v>
      </c>
      <c r="H61" s="1"/>
      <c r="I61" s="1">
        <v>96</v>
      </c>
      <c r="J61" s="1">
        <v>92</v>
      </c>
      <c r="K61" s="1"/>
      <c r="L61" s="1"/>
      <c r="M61" s="1"/>
      <c r="N61" s="1"/>
      <c r="O61" s="1"/>
      <c r="P61" s="1"/>
      <c r="Q61" s="1">
        <v>58</v>
      </c>
      <c r="R61" s="1"/>
      <c r="S61" s="1">
        <v>59</v>
      </c>
      <c r="T61" s="1">
        <v>53</v>
      </c>
      <c r="U61" s="1">
        <v>72</v>
      </c>
      <c r="V61" s="4" t="str">
        <f t="shared" si="1"/>
        <v>M</v>
      </c>
    </row>
    <row r="62" spans="1:22" x14ac:dyDescent="0.25">
      <c r="A62" t="s">
        <v>22</v>
      </c>
      <c r="B62">
        <v>95100700282</v>
      </c>
      <c r="C62" s="1"/>
      <c r="D62" s="1"/>
      <c r="E62" s="1"/>
      <c r="F62" s="1"/>
      <c r="G62" s="1">
        <v>76</v>
      </c>
      <c r="H62" s="1"/>
      <c r="I62" s="1">
        <v>100</v>
      </c>
      <c r="J62" s="1">
        <v>90</v>
      </c>
      <c r="K62" s="1"/>
      <c r="L62" s="1"/>
      <c r="M62" s="1"/>
      <c r="N62" s="1"/>
      <c r="O62" s="1">
        <v>100</v>
      </c>
      <c r="P62" s="1"/>
      <c r="Q62" s="1">
        <v>78</v>
      </c>
      <c r="R62" s="1"/>
      <c r="S62" s="1">
        <v>66</v>
      </c>
      <c r="T62" s="1">
        <v>75</v>
      </c>
      <c r="U62" s="1"/>
      <c r="V62" s="4" t="str">
        <f t="shared" si="1"/>
        <v>K</v>
      </c>
    </row>
    <row r="63" spans="1:22" x14ac:dyDescent="0.25">
      <c r="A63" t="s">
        <v>22</v>
      </c>
      <c r="B63">
        <v>95101000947</v>
      </c>
      <c r="C63" s="1"/>
      <c r="D63" s="1"/>
      <c r="E63" s="1"/>
      <c r="F63" s="1"/>
      <c r="G63" s="1">
        <v>96</v>
      </c>
      <c r="H63" s="1"/>
      <c r="I63" s="1">
        <v>98</v>
      </c>
      <c r="J63" s="1">
        <v>91</v>
      </c>
      <c r="K63" s="1"/>
      <c r="L63" s="1"/>
      <c r="M63" s="1"/>
      <c r="N63" s="1"/>
      <c r="O63" s="1"/>
      <c r="P63" s="1"/>
      <c r="Q63" s="1">
        <v>72</v>
      </c>
      <c r="R63" s="1"/>
      <c r="S63" s="1">
        <v>69</v>
      </c>
      <c r="T63" s="1">
        <v>85</v>
      </c>
      <c r="U63" s="1"/>
      <c r="V63" s="4" t="str">
        <f t="shared" si="1"/>
        <v>K</v>
      </c>
    </row>
    <row r="64" spans="1:22" x14ac:dyDescent="0.25">
      <c r="A64" t="s">
        <v>22</v>
      </c>
      <c r="B64">
        <v>95110605809</v>
      </c>
      <c r="C64" s="1"/>
      <c r="D64" s="1"/>
      <c r="E64" s="1"/>
      <c r="F64" s="1"/>
      <c r="G64" s="1">
        <v>76</v>
      </c>
      <c r="H64" s="1"/>
      <c r="I64" s="1">
        <v>99</v>
      </c>
      <c r="J64" s="1">
        <v>84</v>
      </c>
      <c r="K64" s="1">
        <v>78</v>
      </c>
      <c r="L64" s="1"/>
      <c r="M64" s="1"/>
      <c r="N64" s="1"/>
      <c r="O64" s="1"/>
      <c r="P64" s="1"/>
      <c r="Q64" s="1">
        <v>70</v>
      </c>
      <c r="R64" s="1"/>
      <c r="S64" s="1">
        <v>53</v>
      </c>
      <c r="T64" s="1">
        <v>73</v>
      </c>
      <c r="U64" s="1"/>
      <c r="V64" s="4" t="str">
        <f t="shared" si="1"/>
        <v>K</v>
      </c>
    </row>
    <row r="65" spans="1:22" x14ac:dyDescent="0.25">
      <c r="A65" t="s">
        <v>22</v>
      </c>
      <c r="B65">
        <v>95110704362</v>
      </c>
      <c r="C65" s="1">
        <v>48</v>
      </c>
      <c r="D65" s="1">
        <v>17</v>
      </c>
      <c r="E65" s="1"/>
      <c r="F65" s="1"/>
      <c r="G65" s="1"/>
      <c r="H65" s="1"/>
      <c r="I65" s="1">
        <v>100</v>
      </c>
      <c r="J65" s="1">
        <v>92</v>
      </c>
      <c r="K65" s="1"/>
      <c r="L65" s="1"/>
      <c r="M65" s="1"/>
      <c r="N65" s="1"/>
      <c r="O65" s="1"/>
      <c r="P65" s="1"/>
      <c r="Q65" s="1">
        <v>60</v>
      </c>
      <c r="R65" s="1"/>
      <c r="S65" s="1">
        <v>47</v>
      </c>
      <c r="T65" s="1"/>
      <c r="U65" s="1"/>
      <c r="V65" s="4" t="str">
        <f t="shared" si="1"/>
        <v>K</v>
      </c>
    </row>
    <row r="66" spans="1:22" x14ac:dyDescent="0.25">
      <c r="A66" t="s">
        <v>22</v>
      </c>
      <c r="B66">
        <v>95111800425</v>
      </c>
      <c r="C66" s="1"/>
      <c r="D66" s="1"/>
      <c r="E66" s="1"/>
      <c r="F66" s="1"/>
      <c r="G66" s="1">
        <v>80</v>
      </c>
      <c r="H66" s="1"/>
      <c r="I66" s="1">
        <v>98</v>
      </c>
      <c r="J66" s="1">
        <v>79</v>
      </c>
      <c r="K66" s="1"/>
      <c r="L66" s="1"/>
      <c r="M66" s="1"/>
      <c r="N66" s="1"/>
      <c r="O66" s="1"/>
      <c r="P66" s="1"/>
      <c r="Q66" s="1">
        <v>66</v>
      </c>
      <c r="R66" s="1"/>
      <c r="S66" s="1">
        <v>66</v>
      </c>
      <c r="T66" s="1">
        <v>63</v>
      </c>
      <c r="U66" s="1">
        <v>60</v>
      </c>
      <c r="V66" s="4" t="str">
        <f t="shared" si="1"/>
        <v>K</v>
      </c>
    </row>
    <row r="67" spans="1:22" x14ac:dyDescent="0.25">
      <c r="A67" t="s">
        <v>22</v>
      </c>
      <c r="B67">
        <v>95112902461</v>
      </c>
      <c r="C67" s="1"/>
      <c r="D67" s="1"/>
      <c r="E67" s="1"/>
      <c r="F67" s="1"/>
      <c r="G67" s="1"/>
      <c r="H67" s="1"/>
      <c r="I67" s="1">
        <v>94</v>
      </c>
      <c r="J67" s="1">
        <v>66</v>
      </c>
      <c r="K67" s="1"/>
      <c r="L67" s="1"/>
      <c r="M67" s="1"/>
      <c r="N67" s="1"/>
      <c r="O67" s="1"/>
      <c r="P67" s="1"/>
      <c r="Q67" s="1">
        <v>76</v>
      </c>
      <c r="R67" s="1">
        <v>24</v>
      </c>
      <c r="S67" s="1">
        <v>44</v>
      </c>
      <c r="T67" s="1">
        <v>40</v>
      </c>
      <c r="U67" s="1"/>
      <c r="V67" s="4" t="str">
        <f t="shared" si="1"/>
        <v>K</v>
      </c>
    </row>
    <row r="68" spans="1:22" x14ac:dyDescent="0.25">
      <c r="A68" t="s">
        <v>23</v>
      </c>
      <c r="B68">
        <v>94120209724</v>
      </c>
      <c r="C68" s="1"/>
      <c r="D68" s="1"/>
      <c r="E68" s="1"/>
      <c r="F68" s="1"/>
      <c r="G68" s="1"/>
      <c r="H68" s="1"/>
      <c r="I68" s="1">
        <v>95</v>
      </c>
      <c r="J68" s="1">
        <v>70</v>
      </c>
      <c r="K68" s="1"/>
      <c r="L68" s="1"/>
      <c r="M68" s="1">
        <v>51</v>
      </c>
      <c r="N68" s="1"/>
      <c r="O68" s="1"/>
      <c r="P68" s="1"/>
      <c r="Q68" s="1">
        <v>76</v>
      </c>
      <c r="R68" s="1">
        <v>52</v>
      </c>
      <c r="S68" s="1">
        <v>49</v>
      </c>
      <c r="T68" s="1"/>
      <c r="U68" s="1"/>
      <c r="V68" s="4" t="str">
        <f t="shared" ref="V68:V131" si="2">IF(MOD(LEFT(RIGHT(B68,2),1)*1,2)=0,"K","M")</f>
        <v>K</v>
      </c>
    </row>
    <row r="69" spans="1:22" x14ac:dyDescent="0.25">
      <c r="A69" t="s">
        <v>23</v>
      </c>
      <c r="B69">
        <v>95011303864</v>
      </c>
      <c r="C69" s="1"/>
      <c r="D69" s="1"/>
      <c r="E69" s="1"/>
      <c r="F69" s="1">
        <v>42</v>
      </c>
      <c r="G69" s="1"/>
      <c r="H69" s="1"/>
      <c r="I69" s="1">
        <v>52</v>
      </c>
      <c r="J69" s="1"/>
      <c r="K69" s="1"/>
      <c r="L69" s="1"/>
      <c r="M69" s="1"/>
      <c r="N69" s="1"/>
      <c r="O69" s="1"/>
      <c r="P69" s="1"/>
      <c r="Q69" s="1">
        <v>76</v>
      </c>
      <c r="R69" s="1">
        <v>40</v>
      </c>
      <c r="S69" s="1">
        <v>36</v>
      </c>
      <c r="T69" s="1"/>
      <c r="U69" s="1"/>
      <c r="V69" s="4" t="str">
        <f t="shared" si="2"/>
        <v>K</v>
      </c>
    </row>
    <row r="70" spans="1:22" x14ac:dyDescent="0.25">
      <c r="A70" t="s">
        <v>23</v>
      </c>
      <c r="B70">
        <v>95012701920</v>
      </c>
      <c r="C70" s="1"/>
      <c r="D70" s="1"/>
      <c r="E70" s="1"/>
      <c r="F70" s="1">
        <v>77</v>
      </c>
      <c r="G70" s="1"/>
      <c r="H70" s="1"/>
      <c r="I70" s="1">
        <v>92</v>
      </c>
      <c r="J70" s="1">
        <v>80</v>
      </c>
      <c r="K70" s="1">
        <v>68</v>
      </c>
      <c r="L70" s="1"/>
      <c r="M70" s="1"/>
      <c r="N70" s="1"/>
      <c r="O70" s="1"/>
      <c r="P70" s="1"/>
      <c r="Q70" s="1">
        <v>66</v>
      </c>
      <c r="R70" s="1">
        <v>44</v>
      </c>
      <c r="S70" s="1">
        <v>54</v>
      </c>
      <c r="T70" s="1"/>
      <c r="U70" s="1"/>
      <c r="V70" s="4" t="str">
        <f t="shared" si="2"/>
        <v>K</v>
      </c>
    </row>
    <row r="71" spans="1:22" x14ac:dyDescent="0.25">
      <c r="A71" t="s">
        <v>23</v>
      </c>
      <c r="B71">
        <v>95012707551</v>
      </c>
      <c r="C71" s="1"/>
      <c r="D71" s="1"/>
      <c r="E71" s="1"/>
      <c r="F71" s="1">
        <v>55</v>
      </c>
      <c r="G71" s="1"/>
      <c r="H71" s="1"/>
      <c r="I71" s="1">
        <v>88</v>
      </c>
      <c r="J71" s="1"/>
      <c r="K71" s="1"/>
      <c r="L71" s="1"/>
      <c r="M71" s="1"/>
      <c r="N71" s="1"/>
      <c r="O71" s="1"/>
      <c r="P71" s="1"/>
      <c r="Q71" s="1">
        <v>72</v>
      </c>
      <c r="R71" s="1">
        <v>42</v>
      </c>
      <c r="S71" s="1">
        <v>49</v>
      </c>
      <c r="T71" s="1"/>
      <c r="U71" s="1"/>
      <c r="V71" s="4" t="str">
        <f t="shared" si="2"/>
        <v>M</v>
      </c>
    </row>
    <row r="72" spans="1:22" x14ac:dyDescent="0.25">
      <c r="A72" t="s">
        <v>23</v>
      </c>
      <c r="B72">
        <v>95021105139</v>
      </c>
      <c r="C72" s="1"/>
      <c r="D72" s="1"/>
      <c r="E72" s="1"/>
      <c r="F72" s="1">
        <v>85</v>
      </c>
      <c r="G72" s="1"/>
      <c r="H72" s="1"/>
      <c r="I72" s="1">
        <v>100</v>
      </c>
      <c r="J72" s="1">
        <v>81</v>
      </c>
      <c r="K72" s="1"/>
      <c r="L72" s="1"/>
      <c r="M72" s="1">
        <v>94</v>
      </c>
      <c r="N72" s="1"/>
      <c r="O72" s="1"/>
      <c r="P72" s="1"/>
      <c r="Q72" s="1">
        <v>94</v>
      </c>
      <c r="R72" s="1">
        <v>52</v>
      </c>
      <c r="S72" s="1">
        <v>71</v>
      </c>
      <c r="T72" s="1"/>
      <c r="U72" s="1"/>
      <c r="V72" s="4" t="str">
        <f t="shared" si="2"/>
        <v>M</v>
      </c>
    </row>
    <row r="73" spans="1:22" x14ac:dyDescent="0.25">
      <c r="A73" t="s">
        <v>23</v>
      </c>
      <c r="B73">
        <v>95021201255</v>
      </c>
      <c r="C73" s="1"/>
      <c r="D73" s="1"/>
      <c r="E73" s="1"/>
      <c r="F73" s="1">
        <v>68</v>
      </c>
      <c r="G73" s="1"/>
      <c r="H73" s="1"/>
      <c r="I73" s="1">
        <v>84</v>
      </c>
      <c r="J73" s="1"/>
      <c r="K73" s="1"/>
      <c r="L73" s="1"/>
      <c r="M73" s="1"/>
      <c r="N73" s="1"/>
      <c r="O73" s="1"/>
      <c r="P73" s="1"/>
      <c r="Q73" s="1">
        <v>52</v>
      </c>
      <c r="R73" s="1">
        <v>14</v>
      </c>
      <c r="S73" s="1">
        <v>34</v>
      </c>
      <c r="T73" s="1"/>
      <c r="U73" s="1"/>
      <c r="V73" s="4" t="str">
        <f t="shared" si="2"/>
        <v>M</v>
      </c>
    </row>
    <row r="74" spans="1:22" x14ac:dyDescent="0.25">
      <c r="A74" t="s">
        <v>23</v>
      </c>
      <c r="B74">
        <v>95021303223</v>
      </c>
      <c r="C74" s="1"/>
      <c r="D74" s="1"/>
      <c r="E74" s="1"/>
      <c r="F74" s="1">
        <v>60</v>
      </c>
      <c r="G74" s="1"/>
      <c r="H74" s="1"/>
      <c r="I74" s="1">
        <v>92</v>
      </c>
      <c r="J74" s="1"/>
      <c r="K74" s="1"/>
      <c r="L74" s="1"/>
      <c r="M74" s="1"/>
      <c r="N74" s="1"/>
      <c r="O74" s="1"/>
      <c r="P74" s="1"/>
      <c r="Q74" s="1">
        <v>70</v>
      </c>
      <c r="R74" s="1">
        <v>32</v>
      </c>
      <c r="S74" s="1">
        <v>63</v>
      </c>
      <c r="T74" s="1"/>
      <c r="U74" s="1"/>
      <c r="V74" s="4" t="str">
        <f t="shared" si="2"/>
        <v>K</v>
      </c>
    </row>
    <row r="75" spans="1:22" x14ac:dyDescent="0.25">
      <c r="A75" t="s">
        <v>23</v>
      </c>
      <c r="B75">
        <v>95030407844</v>
      </c>
      <c r="C75" s="1"/>
      <c r="D75" s="1"/>
      <c r="E75" s="1"/>
      <c r="F75" s="1">
        <v>70</v>
      </c>
      <c r="G75" s="1"/>
      <c r="H75" s="1"/>
      <c r="I75" s="1">
        <v>94</v>
      </c>
      <c r="J75" s="1">
        <v>84</v>
      </c>
      <c r="K75" s="1"/>
      <c r="L75" s="1"/>
      <c r="M75" s="1"/>
      <c r="N75" s="1"/>
      <c r="O75" s="1"/>
      <c r="P75" s="1">
        <v>90</v>
      </c>
      <c r="Q75" s="1">
        <v>88</v>
      </c>
      <c r="R75" s="1">
        <v>56</v>
      </c>
      <c r="S75" s="1">
        <v>64</v>
      </c>
      <c r="T75" s="1"/>
      <c r="U75" s="1"/>
      <c r="V75" s="4" t="str">
        <f t="shared" si="2"/>
        <v>K</v>
      </c>
    </row>
    <row r="76" spans="1:22" x14ac:dyDescent="0.25">
      <c r="A76" t="s">
        <v>23</v>
      </c>
      <c r="B76">
        <v>95040309147</v>
      </c>
      <c r="C76" s="1"/>
      <c r="D76" s="1"/>
      <c r="E76" s="1"/>
      <c r="F76" s="1">
        <v>38</v>
      </c>
      <c r="G76" s="1"/>
      <c r="H76" s="1"/>
      <c r="I76" s="1">
        <v>51</v>
      </c>
      <c r="J76" s="1"/>
      <c r="K76" s="1"/>
      <c r="L76" s="1"/>
      <c r="M76" s="1"/>
      <c r="N76" s="1"/>
      <c r="O76" s="1"/>
      <c r="P76" s="1"/>
      <c r="Q76" s="1">
        <v>48</v>
      </c>
      <c r="R76" s="1"/>
      <c r="S76" s="1">
        <v>49</v>
      </c>
      <c r="T76" s="1"/>
      <c r="U76" s="1"/>
      <c r="V76" s="4" t="str">
        <f t="shared" si="2"/>
        <v>K</v>
      </c>
    </row>
    <row r="77" spans="1:22" x14ac:dyDescent="0.25">
      <c r="A77" t="s">
        <v>23</v>
      </c>
      <c r="B77">
        <v>95040502267</v>
      </c>
      <c r="C77" s="1"/>
      <c r="D77" s="1"/>
      <c r="E77" s="1"/>
      <c r="F77" s="1">
        <v>83</v>
      </c>
      <c r="G77" s="1"/>
      <c r="H77" s="1"/>
      <c r="I77" s="1"/>
      <c r="J77" s="1">
        <v>93</v>
      </c>
      <c r="K77" s="1"/>
      <c r="L77" s="1"/>
      <c r="M77" s="1"/>
      <c r="N77" s="1"/>
      <c r="O77" s="1">
        <v>96</v>
      </c>
      <c r="P77" s="1"/>
      <c r="Q77" s="1">
        <v>72</v>
      </c>
      <c r="R77" s="1">
        <v>64</v>
      </c>
      <c r="S77" s="1">
        <v>57</v>
      </c>
      <c r="T77" s="1"/>
      <c r="U77" s="1"/>
      <c r="V77" s="4" t="str">
        <f t="shared" si="2"/>
        <v>K</v>
      </c>
    </row>
    <row r="78" spans="1:22" x14ac:dyDescent="0.25">
      <c r="A78" t="s">
        <v>23</v>
      </c>
      <c r="B78">
        <v>95040601874</v>
      </c>
      <c r="C78" s="1"/>
      <c r="D78" s="1"/>
      <c r="E78" s="1"/>
      <c r="F78" s="1">
        <v>93</v>
      </c>
      <c r="G78" s="1"/>
      <c r="H78" s="1"/>
      <c r="I78" s="1">
        <v>98</v>
      </c>
      <c r="J78" s="1">
        <v>80</v>
      </c>
      <c r="K78" s="1">
        <v>80</v>
      </c>
      <c r="L78" s="1"/>
      <c r="M78" s="1"/>
      <c r="N78" s="1"/>
      <c r="O78" s="1"/>
      <c r="P78" s="1"/>
      <c r="Q78" s="1">
        <v>78</v>
      </c>
      <c r="R78" s="1">
        <v>64</v>
      </c>
      <c r="S78" s="1">
        <v>63</v>
      </c>
      <c r="T78" s="1"/>
      <c r="U78" s="1"/>
      <c r="V78" s="4" t="str">
        <f t="shared" si="2"/>
        <v>M</v>
      </c>
    </row>
    <row r="79" spans="1:22" x14ac:dyDescent="0.25">
      <c r="A79" t="s">
        <v>23</v>
      </c>
      <c r="B79">
        <v>95062703248</v>
      </c>
      <c r="C79" s="1"/>
      <c r="D79" s="1"/>
      <c r="E79" s="1"/>
      <c r="F79" s="1">
        <v>63</v>
      </c>
      <c r="G79" s="1"/>
      <c r="H79" s="1"/>
      <c r="I79" s="1">
        <v>88</v>
      </c>
      <c r="J79" s="1"/>
      <c r="K79" s="1"/>
      <c r="L79" s="1"/>
      <c r="M79" s="1"/>
      <c r="N79" s="1"/>
      <c r="O79" s="1"/>
      <c r="P79" s="1"/>
      <c r="Q79" s="1">
        <v>64</v>
      </c>
      <c r="R79" s="1"/>
      <c r="S79" s="1">
        <v>63</v>
      </c>
      <c r="T79" s="1">
        <v>43</v>
      </c>
      <c r="U79" s="1"/>
      <c r="V79" s="4" t="str">
        <f t="shared" si="2"/>
        <v>K</v>
      </c>
    </row>
    <row r="80" spans="1:22" x14ac:dyDescent="0.25">
      <c r="A80" t="s">
        <v>23</v>
      </c>
      <c r="B80">
        <v>95062704850</v>
      </c>
      <c r="C80" s="1"/>
      <c r="D80" s="1"/>
      <c r="E80" s="1"/>
      <c r="F80" s="1">
        <v>65</v>
      </c>
      <c r="G80" s="1"/>
      <c r="H80" s="1"/>
      <c r="I80" s="1">
        <v>69</v>
      </c>
      <c r="J80" s="1"/>
      <c r="K80" s="1"/>
      <c r="L80" s="1"/>
      <c r="M80" s="1"/>
      <c r="N80" s="1"/>
      <c r="O80" s="1"/>
      <c r="P80" s="1"/>
      <c r="Q80" s="1">
        <v>52</v>
      </c>
      <c r="R80" s="1"/>
      <c r="S80" s="1">
        <v>51</v>
      </c>
      <c r="T80" s="1"/>
      <c r="U80" s="1"/>
      <c r="V80" s="4" t="str">
        <f t="shared" si="2"/>
        <v>M</v>
      </c>
    </row>
    <row r="81" spans="1:22" x14ac:dyDescent="0.25">
      <c r="A81" t="s">
        <v>23</v>
      </c>
      <c r="B81">
        <v>95070400629</v>
      </c>
      <c r="C81" s="1"/>
      <c r="D81" s="1"/>
      <c r="E81" s="1"/>
      <c r="F81" s="1">
        <v>50</v>
      </c>
      <c r="G81" s="1"/>
      <c r="H81" s="1"/>
      <c r="I81" s="1">
        <v>82</v>
      </c>
      <c r="J81" s="1"/>
      <c r="K81" s="1"/>
      <c r="L81" s="1"/>
      <c r="M81" s="1"/>
      <c r="N81" s="1"/>
      <c r="O81" s="1"/>
      <c r="P81" s="1"/>
      <c r="Q81" s="1">
        <v>68</v>
      </c>
      <c r="R81" s="1">
        <v>36</v>
      </c>
      <c r="S81" s="1">
        <v>47</v>
      </c>
      <c r="T81" s="1"/>
      <c r="U81" s="1"/>
      <c r="V81" s="4" t="str">
        <f t="shared" si="2"/>
        <v>K</v>
      </c>
    </row>
    <row r="82" spans="1:22" x14ac:dyDescent="0.25">
      <c r="A82" t="s">
        <v>23</v>
      </c>
      <c r="B82">
        <v>95070600715</v>
      </c>
      <c r="C82" s="1"/>
      <c r="D82" s="1"/>
      <c r="E82" s="1"/>
      <c r="F82" s="1">
        <v>53</v>
      </c>
      <c r="G82" s="1"/>
      <c r="H82" s="1"/>
      <c r="I82" s="1">
        <v>100</v>
      </c>
      <c r="J82" s="1">
        <v>77</v>
      </c>
      <c r="K82" s="1"/>
      <c r="L82" s="1"/>
      <c r="M82" s="1"/>
      <c r="N82" s="1"/>
      <c r="O82" s="1"/>
      <c r="P82" s="1"/>
      <c r="Q82" s="1">
        <v>82</v>
      </c>
      <c r="R82" s="1">
        <v>38</v>
      </c>
      <c r="S82" s="1">
        <v>53</v>
      </c>
      <c r="T82" s="1"/>
      <c r="U82" s="1">
        <v>46</v>
      </c>
      <c r="V82" s="4" t="str">
        <f t="shared" si="2"/>
        <v>M</v>
      </c>
    </row>
    <row r="83" spans="1:22" x14ac:dyDescent="0.25">
      <c r="A83" t="s">
        <v>23</v>
      </c>
      <c r="B83">
        <v>95071306764</v>
      </c>
      <c r="C83" s="1"/>
      <c r="D83" s="1"/>
      <c r="E83" s="1"/>
      <c r="F83" s="1"/>
      <c r="G83" s="1"/>
      <c r="H83" s="1"/>
      <c r="I83" s="1">
        <v>98</v>
      </c>
      <c r="J83" s="1">
        <v>81</v>
      </c>
      <c r="K83" s="1"/>
      <c r="L83" s="1"/>
      <c r="M83" s="1"/>
      <c r="N83" s="1"/>
      <c r="O83" s="1"/>
      <c r="P83" s="1"/>
      <c r="Q83" s="1">
        <v>88</v>
      </c>
      <c r="R83" s="1">
        <v>40</v>
      </c>
      <c r="S83" s="1">
        <v>59</v>
      </c>
      <c r="T83" s="1"/>
      <c r="U83" s="1"/>
      <c r="V83" s="4" t="str">
        <f t="shared" si="2"/>
        <v>K</v>
      </c>
    </row>
    <row r="84" spans="1:22" x14ac:dyDescent="0.25">
      <c r="A84" t="s">
        <v>23</v>
      </c>
      <c r="B84">
        <v>95071307406</v>
      </c>
      <c r="C84" s="1"/>
      <c r="D84" s="1"/>
      <c r="E84" s="1"/>
      <c r="F84" s="1">
        <v>70</v>
      </c>
      <c r="G84" s="1"/>
      <c r="H84" s="1"/>
      <c r="I84" s="1">
        <v>96</v>
      </c>
      <c r="J84" s="1">
        <v>51</v>
      </c>
      <c r="K84" s="1"/>
      <c r="L84" s="1"/>
      <c r="M84" s="1"/>
      <c r="N84" s="1"/>
      <c r="O84" s="1"/>
      <c r="P84" s="1"/>
      <c r="Q84" s="1">
        <v>76</v>
      </c>
      <c r="R84" s="1"/>
      <c r="S84" s="1">
        <v>66</v>
      </c>
      <c r="T84" s="1">
        <v>95</v>
      </c>
      <c r="U84" s="1"/>
      <c r="V84" s="4" t="str">
        <f t="shared" si="2"/>
        <v>K</v>
      </c>
    </row>
    <row r="85" spans="1:22" x14ac:dyDescent="0.25">
      <c r="A85" t="s">
        <v>23</v>
      </c>
      <c r="B85">
        <v>95072805323</v>
      </c>
      <c r="C85" s="1"/>
      <c r="D85" s="1"/>
      <c r="E85" s="1"/>
      <c r="F85" s="1">
        <v>68</v>
      </c>
      <c r="G85" s="1"/>
      <c r="H85" s="1"/>
      <c r="I85" s="1">
        <v>87</v>
      </c>
      <c r="J85" s="1">
        <v>55</v>
      </c>
      <c r="K85" s="1"/>
      <c r="L85" s="1"/>
      <c r="M85" s="1"/>
      <c r="N85" s="1"/>
      <c r="O85" s="1"/>
      <c r="P85" s="1"/>
      <c r="Q85" s="1">
        <v>86</v>
      </c>
      <c r="R85" s="1">
        <v>48</v>
      </c>
      <c r="S85" s="1">
        <v>63</v>
      </c>
      <c r="T85" s="1">
        <v>55</v>
      </c>
      <c r="U85" s="1"/>
      <c r="V85" s="4" t="str">
        <f t="shared" si="2"/>
        <v>K</v>
      </c>
    </row>
    <row r="86" spans="1:22" x14ac:dyDescent="0.25">
      <c r="A86" t="s">
        <v>23</v>
      </c>
      <c r="B86">
        <v>95072901340</v>
      </c>
      <c r="C86" s="1"/>
      <c r="D86" s="1"/>
      <c r="E86" s="1"/>
      <c r="F86" s="1"/>
      <c r="G86" s="1"/>
      <c r="H86" s="1"/>
      <c r="I86" s="1">
        <v>91</v>
      </c>
      <c r="J86" s="1">
        <v>66</v>
      </c>
      <c r="K86" s="1"/>
      <c r="L86" s="1"/>
      <c r="M86" s="1"/>
      <c r="N86" s="1"/>
      <c r="O86" s="1"/>
      <c r="P86" s="1"/>
      <c r="Q86" s="1">
        <v>100</v>
      </c>
      <c r="R86" s="1">
        <v>66</v>
      </c>
      <c r="S86" s="1">
        <v>76</v>
      </c>
      <c r="T86" s="1">
        <v>70</v>
      </c>
      <c r="U86" s="1"/>
      <c r="V86" s="4" t="str">
        <f t="shared" si="2"/>
        <v>K</v>
      </c>
    </row>
    <row r="87" spans="1:22" x14ac:dyDescent="0.25">
      <c r="A87" t="s">
        <v>23</v>
      </c>
      <c r="B87">
        <v>95072901364</v>
      </c>
      <c r="C87" s="1"/>
      <c r="D87" s="1"/>
      <c r="E87" s="1"/>
      <c r="F87" s="1"/>
      <c r="G87" s="1"/>
      <c r="H87" s="1"/>
      <c r="I87" s="1">
        <v>100</v>
      </c>
      <c r="J87" s="1">
        <v>92</v>
      </c>
      <c r="K87" s="1">
        <v>72</v>
      </c>
      <c r="L87" s="1"/>
      <c r="M87" s="1"/>
      <c r="N87" s="1"/>
      <c r="O87" s="1"/>
      <c r="P87" s="1"/>
      <c r="Q87" s="1">
        <v>74</v>
      </c>
      <c r="R87" s="1">
        <v>52</v>
      </c>
      <c r="S87" s="1">
        <v>54</v>
      </c>
      <c r="T87" s="1"/>
      <c r="U87" s="1"/>
      <c r="V87" s="4" t="str">
        <f t="shared" si="2"/>
        <v>K</v>
      </c>
    </row>
    <row r="88" spans="1:22" x14ac:dyDescent="0.25">
      <c r="A88" t="s">
        <v>23</v>
      </c>
      <c r="B88">
        <v>95082206507</v>
      </c>
      <c r="C88" s="1"/>
      <c r="D88" s="1"/>
      <c r="E88" s="1"/>
      <c r="F88" s="1">
        <v>87</v>
      </c>
      <c r="G88" s="1"/>
      <c r="H88" s="1"/>
      <c r="I88" s="1">
        <v>98</v>
      </c>
      <c r="J88" s="1"/>
      <c r="K88" s="1"/>
      <c r="L88" s="1"/>
      <c r="M88" s="1"/>
      <c r="N88" s="1"/>
      <c r="O88" s="1"/>
      <c r="P88" s="1"/>
      <c r="Q88" s="1">
        <v>96</v>
      </c>
      <c r="R88" s="1">
        <v>90</v>
      </c>
      <c r="S88" s="1">
        <v>91</v>
      </c>
      <c r="T88" s="1"/>
      <c r="U88" s="1"/>
      <c r="V88" s="4" t="str">
        <f t="shared" si="2"/>
        <v>K</v>
      </c>
    </row>
    <row r="89" spans="1:22" x14ac:dyDescent="0.25">
      <c r="A89" t="s">
        <v>23</v>
      </c>
      <c r="B89">
        <v>95091103271</v>
      </c>
      <c r="C89" s="1"/>
      <c r="D89" s="1"/>
      <c r="E89" s="1"/>
      <c r="F89" s="1">
        <v>47</v>
      </c>
      <c r="G89" s="1"/>
      <c r="H89" s="1"/>
      <c r="I89" s="1">
        <v>89</v>
      </c>
      <c r="J89" s="1"/>
      <c r="K89" s="1"/>
      <c r="L89" s="1"/>
      <c r="M89" s="1"/>
      <c r="N89" s="1"/>
      <c r="O89" s="1"/>
      <c r="P89" s="1"/>
      <c r="Q89" s="1">
        <v>76</v>
      </c>
      <c r="R89" s="1">
        <v>40</v>
      </c>
      <c r="S89" s="1">
        <v>54</v>
      </c>
      <c r="T89" s="1"/>
      <c r="U89" s="1"/>
      <c r="V89" s="4" t="str">
        <f t="shared" si="2"/>
        <v>M</v>
      </c>
    </row>
    <row r="90" spans="1:22" x14ac:dyDescent="0.25">
      <c r="A90" t="s">
        <v>23</v>
      </c>
      <c r="B90">
        <v>95092301371</v>
      </c>
      <c r="C90" s="1"/>
      <c r="D90" s="1"/>
      <c r="E90" s="1"/>
      <c r="F90" s="1"/>
      <c r="G90" s="1"/>
      <c r="H90" s="1"/>
      <c r="I90" s="1">
        <v>94</v>
      </c>
      <c r="J90" s="1">
        <v>88</v>
      </c>
      <c r="K90" s="1"/>
      <c r="L90" s="1"/>
      <c r="M90" s="1"/>
      <c r="N90" s="1"/>
      <c r="O90" s="1"/>
      <c r="P90" s="1"/>
      <c r="Q90" s="1">
        <v>88</v>
      </c>
      <c r="R90" s="1">
        <v>46</v>
      </c>
      <c r="S90" s="1">
        <v>77</v>
      </c>
      <c r="T90" s="1"/>
      <c r="U90" s="1"/>
      <c r="V90" s="4" t="str">
        <f t="shared" si="2"/>
        <v>M</v>
      </c>
    </row>
    <row r="91" spans="1:22" x14ac:dyDescent="0.25">
      <c r="A91" t="s">
        <v>23</v>
      </c>
      <c r="B91">
        <v>95100703063</v>
      </c>
      <c r="C91" s="1"/>
      <c r="D91" s="1"/>
      <c r="E91" s="1"/>
      <c r="F91" s="1">
        <v>68</v>
      </c>
      <c r="G91" s="1"/>
      <c r="H91" s="1"/>
      <c r="I91" s="1">
        <v>94</v>
      </c>
      <c r="J91" s="1">
        <v>78</v>
      </c>
      <c r="K91" s="1"/>
      <c r="L91" s="1"/>
      <c r="M91" s="1"/>
      <c r="N91" s="1"/>
      <c r="O91" s="1">
        <v>96</v>
      </c>
      <c r="P91" s="1"/>
      <c r="Q91" s="1">
        <v>100</v>
      </c>
      <c r="R91" s="1">
        <v>54</v>
      </c>
      <c r="S91" s="1">
        <v>50</v>
      </c>
      <c r="T91" s="1"/>
      <c r="U91" s="1"/>
      <c r="V91" s="4" t="str">
        <f t="shared" si="2"/>
        <v>K</v>
      </c>
    </row>
    <row r="92" spans="1:22" x14ac:dyDescent="0.25">
      <c r="A92" t="s">
        <v>23</v>
      </c>
      <c r="B92">
        <v>95102509322</v>
      </c>
      <c r="C92" s="1"/>
      <c r="D92" s="1"/>
      <c r="E92" s="1"/>
      <c r="F92" s="1">
        <v>77</v>
      </c>
      <c r="G92" s="1"/>
      <c r="H92" s="1"/>
      <c r="I92" s="1">
        <v>72</v>
      </c>
      <c r="J92" s="1">
        <v>44</v>
      </c>
      <c r="K92" s="1"/>
      <c r="L92" s="1"/>
      <c r="M92" s="1"/>
      <c r="N92" s="1"/>
      <c r="O92" s="1"/>
      <c r="P92" s="1"/>
      <c r="Q92" s="1">
        <v>78</v>
      </c>
      <c r="R92" s="1">
        <v>40</v>
      </c>
      <c r="S92" s="1">
        <v>60</v>
      </c>
      <c r="T92" s="1"/>
      <c r="U92" s="1"/>
      <c r="V92" s="4" t="str">
        <f t="shared" si="2"/>
        <v>K</v>
      </c>
    </row>
    <row r="93" spans="1:22" x14ac:dyDescent="0.25">
      <c r="A93" t="s">
        <v>23</v>
      </c>
      <c r="B93">
        <v>95121002200</v>
      </c>
      <c r="C93" s="1"/>
      <c r="D93" s="1"/>
      <c r="E93" s="1"/>
      <c r="F93" s="1">
        <v>80</v>
      </c>
      <c r="G93" s="1"/>
      <c r="H93" s="1"/>
      <c r="I93" s="1">
        <v>100</v>
      </c>
      <c r="J93" s="1">
        <v>82</v>
      </c>
      <c r="K93" s="1"/>
      <c r="L93" s="1"/>
      <c r="M93" s="1"/>
      <c r="N93" s="1"/>
      <c r="O93" s="1">
        <v>100</v>
      </c>
      <c r="P93" s="1"/>
      <c r="Q93" s="1">
        <v>86</v>
      </c>
      <c r="R93" s="1">
        <v>94</v>
      </c>
      <c r="S93" s="1">
        <v>63</v>
      </c>
      <c r="T93" s="1"/>
      <c r="U93" s="1"/>
      <c r="V93" s="4" t="str">
        <f t="shared" si="2"/>
        <v>K</v>
      </c>
    </row>
    <row r="94" spans="1:22" x14ac:dyDescent="0.25">
      <c r="A94" t="s">
        <v>23</v>
      </c>
      <c r="B94">
        <v>96010806327</v>
      </c>
      <c r="C94" s="1"/>
      <c r="D94" s="1"/>
      <c r="E94" s="1"/>
      <c r="F94" s="1">
        <v>82</v>
      </c>
      <c r="G94" s="1"/>
      <c r="H94" s="1"/>
      <c r="I94" s="1">
        <v>94</v>
      </c>
      <c r="J94" s="1">
        <v>61</v>
      </c>
      <c r="K94" s="1"/>
      <c r="L94" s="1"/>
      <c r="M94" s="1"/>
      <c r="N94" s="1"/>
      <c r="O94" s="1"/>
      <c r="P94" s="1"/>
      <c r="Q94" s="1">
        <v>68</v>
      </c>
      <c r="R94" s="1"/>
      <c r="S94" s="1">
        <v>71</v>
      </c>
      <c r="T94" s="1"/>
      <c r="U94" s="1"/>
      <c r="V94" s="4" t="str">
        <f t="shared" si="2"/>
        <v>K</v>
      </c>
    </row>
    <row r="95" spans="1:22" x14ac:dyDescent="0.25">
      <c r="A95" t="s">
        <v>24</v>
      </c>
      <c r="B95">
        <v>95010400678</v>
      </c>
      <c r="C95" s="1"/>
      <c r="D95" s="1"/>
      <c r="E95" s="1">
        <v>70</v>
      </c>
      <c r="F95" s="1"/>
      <c r="G95" s="1"/>
      <c r="H95" s="1"/>
      <c r="I95" s="1">
        <v>94</v>
      </c>
      <c r="J95" s="1">
        <v>73</v>
      </c>
      <c r="K95" s="1"/>
      <c r="L95" s="1"/>
      <c r="M95" s="1"/>
      <c r="N95" s="1"/>
      <c r="O95" s="1"/>
      <c r="P95" s="1"/>
      <c r="Q95" s="1">
        <v>90</v>
      </c>
      <c r="R95" s="1">
        <v>70</v>
      </c>
      <c r="S95" s="1">
        <v>59</v>
      </c>
      <c r="T95" s="1"/>
      <c r="U95" s="1"/>
      <c r="V95" s="4" t="str">
        <f t="shared" si="2"/>
        <v>M</v>
      </c>
    </row>
    <row r="96" spans="1:22" x14ac:dyDescent="0.25">
      <c r="A96" t="s">
        <v>24</v>
      </c>
      <c r="B96">
        <v>95012402890</v>
      </c>
      <c r="C96" s="1"/>
      <c r="D96" s="1"/>
      <c r="E96" s="1">
        <v>53</v>
      </c>
      <c r="F96" s="1"/>
      <c r="G96" s="1"/>
      <c r="H96" s="1"/>
      <c r="I96" s="1">
        <v>96</v>
      </c>
      <c r="J96" s="1">
        <v>67</v>
      </c>
      <c r="K96" s="1"/>
      <c r="L96" s="1"/>
      <c r="M96" s="1"/>
      <c r="N96" s="1"/>
      <c r="O96" s="1"/>
      <c r="P96" s="1"/>
      <c r="Q96" s="1">
        <v>90</v>
      </c>
      <c r="R96" s="1">
        <v>40</v>
      </c>
      <c r="S96" s="1">
        <v>64</v>
      </c>
      <c r="T96" s="1"/>
      <c r="U96" s="1"/>
      <c r="V96" s="4" t="str">
        <f t="shared" si="2"/>
        <v>M</v>
      </c>
    </row>
    <row r="97" spans="1:22" x14ac:dyDescent="0.25">
      <c r="A97" t="s">
        <v>24</v>
      </c>
      <c r="B97">
        <v>95012801194</v>
      </c>
      <c r="C97" s="1"/>
      <c r="D97" s="1"/>
      <c r="E97" s="1">
        <v>75</v>
      </c>
      <c r="F97" s="1"/>
      <c r="G97" s="1"/>
      <c r="H97" s="1">
        <v>78</v>
      </c>
      <c r="I97" s="1">
        <v>98</v>
      </c>
      <c r="J97" s="1">
        <v>96</v>
      </c>
      <c r="K97" s="1"/>
      <c r="L97" s="1"/>
      <c r="M97" s="1"/>
      <c r="N97" s="1"/>
      <c r="O97" s="1"/>
      <c r="P97" s="1"/>
      <c r="Q97" s="1">
        <v>100</v>
      </c>
      <c r="R97" s="1">
        <v>90</v>
      </c>
      <c r="S97" s="1">
        <v>80</v>
      </c>
      <c r="T97" s="1"/>
      <c r="U97" s="1"/>
      <c r="V97" s="4" t="str">
        <f t="shared" si="2"/>
        <v>M</v>
      </c>
    </row>
    <row r="98" spans="1:22" x14ac:dyDescent="0.25">
      <c r="A98" t="s">
        <v>24</v>
      </c>
      <c r="B98">
        <v>95012904927</v>
      </c>
      <c r="C98" s="1"/>
      <c r="D98" s="1"/>
      <c r="E98" s="1">
        <v>82</v>
      </c>
      <c r="F98" s="1"/>
      <c r="G98" s="1"/>
      <c r="H98" s="1"/>
      <c r="I98" s="1">
        <v>100</v>
      </c>
      <c r="J98" s="1">
        <v>91</v>
      </c>
      <c r="K98" s="1"/>
      <c r="L98" s="1"/>
      <c r="M98" s="1"/>
      <c r="N98" s="1"/>
      <c r="O98" s="1"/>
      <c r="P98" s="1"/>
      <c r="Q98" s="1">
        <v>86</v>
      </c>
      <c r="R98" s="1">
        <v>80</v>
      </c>
      <c r="S98" s="1">
        <v>84</v>
      </c>
      <c r="T98" s="1"/>
      <c r="U98" s="1"/>
      <c r="V98" s="4" t="str">
        <f t="shared" si="2"/>
        <v>K</v>
      </c>
    </row>
    <row r="99" spans="1:22" x14ac:dyDescent="0.25">
      <c r="A99" t="s">
        <v>24</v>
      </c>
      <c r="B99">
        <v>95020904777</v>
      </c>
      <c r="C99" s="1"/>
      <c r="D99" s="1"/>
      <c r="E99" s="1">
        <v>32</v>
      </c>
      <c r="F99" s="1"/>
      <c r="G99" s="1"/>
      <c r="H99" s="1"/>
      <c r="I99" s="1">
        <v>96</v>
      </c>
      <c r="J99" s="1">
        <v>74</v>
      </c>
      <c r="K99" s="1"/>
      <c r="L99" s="1"/>
      <c r="M99" s="1"/>
      <c r="N99" s="1"/>
      <c r="O99" s="1"/>
      <c r="P99" s="1"/>
      <c r="Q99" s="1">
        <v>82</v>
      </c>
      <c r="R99" s="1"/>
      <c r="S99" s="1">
        <v>60</v>
      </c>
      <c r="T99" s="1">
        <v>25</v>
      </c>
      <c r="U99" s="1"/>
      <c r="V99" s="4" t="str">
        <f t="shared" si="2"/>
        <v>M</v>
      </c>
    </row>
    <row r="100" spans="1:22" x14ac:dyDescent="0.25">
      <c r="A100" t="s">
        <v>24</v>
      </c>
      <c r="B100">
        <v>95021601338</v>
      </c>
      <c r="C100" s="1"/>
      <c r="D100" s="1"/>
      <c r="E100" s="1">
        <v>77</v>
      </c>
      <c r="F100" s="1"/>
      <c r="G100" s="1"/>
      <c r="H100" s="1">
        <v>88</v>
      </c>
      <c r="I100" s="1">
        <v>98</v>
      </c>
      <c r="J100" s="1">
        <v>76</v>
      </c>
      <c r="K100" s="1"/>
      <c r="L100" s="1"/>
      <c r="M100" s="1"/>
      <c r="N100" s="1"/>
      <c r="O100" s="1"/>
      <c r="P100" s="1"/>
      <c r="Q100" s="1">
        <v>98</v>
      </c>
      <c r="R100" s="1">
        <v>68</v>
      </c>
      <c r="S100" s="1">
        <v>73</v>
      </c>
      <c r="T100" s="1"/>
      <c r="U100" s="1"/>
      <c r="V100" s="4" t="str">
        <f t="shared" si="2"/>
        <v>M</v>
      </c>
    </row>
    <row r="101" spans="1:22" x14ac:dyDescent="0.25">
      <c r="A101" t="s">
        <v>24</v>
      </c>
      <c r="B101">
        <v>95032801943</v>
      </c>
      <c r="C101" s="1"/>
      <c r="D101" s="1"/>
      <c r="E101" s="1">
        <v>70</v>
      </c>
      <c r="F101" s="1"/>
      <c r="G101" s="1"/>
      <c r="H101" s="1"/>
      <c r="I101" s="1">
        <v>97</v>
      </c>
      <c r="J101" s="1">
        <v>65</v>
      </c>
      <c r="K101" s="1"/>
      <c r="L101" s="1"/>
      <c r="M101" s="1"/>
      <c r="N101" s="1"/>
      <c r="O101" s="1"/>
      <c r="P101" s="1"/>
      <c r="Q101" s="1">
        <v>94</v>
      </c>
      <c r="R101" s="1">
        <v>78</v>
      </c>
      <c r="S101" s="1">
        <v>76</v>
      </c>
      <c r="T101" s="1"/>
      <c r="U101" s="1"/>
      <c r="V101" s="4" t="str">
        <f t="shared" si="2"/>
        <v>K</v>
      </c>
    </row>
    <row r="102" spans="1:22" x14ac:dyDescent="0.25">
      <c r="A102" t="s">
        <v>24</v>
      </c>
      <c r="B102">
        <v>95032801950</v>
      </c>
      <c r="C102" s="1"/>
      <c r="D102" s="1"/>
      <c r="E102" s="1">
        <v>32</v>
      </c>
      <c r="F102" s="1"/>
      <c r="G102" s="1"/>
      <c r="H102" s="1"/>
      <c r="I102" s="1">
        <v>95</v>
      </c>
      <c r="J102" s="1">
        <v>75</v>
      </c>
      <c r="K102" s="1"/>
      <c r="L102" s="1"/>
      <c r="M102" s="1"/>
      <c r="N102" s="1"/>
      <c r="O102" s="1"/>
      <c r="P102" s="1"/>
      <c r="Q102" s="1">
        <v>72</v>
      </c>
      <c r="R102" s="1">
        <v>58</v>
      </c>
      <c r="S102" s="1">
        <v>54</v>
      </c>
      <c r="T102" s="1"/>
      <c r="U102" s="1"/>
      <c r="V102" s="4" t="str">
        <f t="shared" si="2"/>
        <v>M</v>
      </c>
    </row>
    <row r="103" spans="1:22" x14ac:dyDescent="0.25">
      <c r="A103" t="s">
        <v>24</v>
      </c>
      <c r="B103">
        <v>95040804338</v>
      </c>
      <c r="C103" s="1">
        <v>37</v>
      </c>
      <c r="D103" s="1"/>
      <c r="E103" s="1">
        <v>37</v>
      </c>
      <c r="F103" s="1"/>
      <c r="G103" s="1"/>
      <c r="H103" s="1"/>
      <c r="I103" s="1">
        <v>96</v>
      </c>
      <c r="J103" s="1">
        <v>84</v>
      </c>
      <c r="K103" s="1"/>
      <c r="L103" s="1"/>
      <c r="M103" s="1"/>
      <c r="N103" s="1"/>
      <c r="O103" s="1"/>
      <c r="P103" s="1"/>
      <c r="Q103" s="1">
        <v>86</v>
      </c>
      <c r="R103" s="1"/>
      <c r="S103" s="1">
        <v>53</v>
      </c>
      <c r="T103" s="1"/>
      <c r="U103" s="1"/>
      <c r="V103" s="4" t="str">
        <f t="shared" si="2"/>
        <v>M</v>
      </c>
    </row>
    <row r="104" spans="1:22" x14ac:dyDescent="0.25">
      <c r="A104" t="s">
        <v>24</v>
      </c>
      <c r="B104">
        <v>95050803734</v>
      </c>
      <c r="C104" s="1"/>
      <c r="D104" s="1"/>
      <c r="E104" s="1">
        <v>75</v>
      </c>
      <c r="F104" s="1"/>
      <c r="G104" s="1"/>
      <c r="H104" s="1"/>
      <c r="I104" s="1">
        <v>98</v>
      </c>
      <c r="J104" s="1">
        <v>94</v>
      </c>
      <c r="K104" s="1"/>
      <c r="L104" s="1"/>
      <c r="M104" s="1"/>
      <c r="N104" s="1"/>
      <c r="O104" s="1"/>
      <c r="P104" s="1"/>
      <c r="Q104" s="1">
        <v>84</v>
      </c>
      <c r="R104" s="1">
        <v>82</v>
      </c>
      <c r="S104" s="1">
        <v>56</v>
      </c>
      <c r="T104" s="1"/>
      <c r="U104" s="1"/>
      <c r="V104" s="4" t="str">
        <f t="shared" si="2"/>
        <v>M</v>
      </c>
    </row>
    <row r="105" spans="1:22" x14ac:dyDescent="0.25">
      <c r="A105" t="s">
        <v>24</v>
      </c>
      <c r="B105">
        <v>95052200645</v>
      </c>
      <c r="C105" s="1"/>
      <c r="D105" s="1"/>
      <c r="E105" s="1">
        <v>92</v>
      </c>
      <c r="F105" s="1"/>
      <c r="G105" s="1"/>
      <c r="H105" s="1"/>
      <c r="I105" s="1">
        <v>98</v>
      </c>
      <c r="J105" s="1">
        <v>86</v>
      </c>
      <c r="K105" s="1"/>
      <c r="L105" s="1"/>
      <c r="M105" s="1"/>
      <c r="N105" s="1"/>
      <c r="O105" s="1"/>
      <c r="P105" s="1"/>
      <c r="Q105" s="1">
        <v>94</v>
      </c>
      <c r="R105" s="1">
        <v>88</v>
      </c>
      <c r="S105" s="1">
        <v>77</v>
      </c>
      <c r="T105" s="1"/>
      <c r="U105" s="1"/>
      <c r="V105" s="4" t="str">
        <f t="shared" si="2"/>
        <v>K</v>
      </c>
    </row>
    <row r="106" spans="1:22" x14ac:dyDescent="0.25">
      <c r="A106" t="s">
        <v>24</v>
      </c>
      <c r="B106">
        <v>95052901713</v>
      </c>
      <c r="C106" s="1"/>
      <c r="D106" s="1"/>
      <c r="E106" s="1"/>
      <c r="F106" s="1">
        <v>45</v>
      </c>
      <c r="G106" s="1"/>
      <c r="H106" s="1"/>
      <c r="I106" s="1">
        <v>100</v>
      </c>
      <c r="J106" s="1">
        <v>80</v>
      </c>
      <c r="K106" s="1"/>
      <c r="L106" s="1"/>
      <c r="M106" s="1"/>
      <c r="N106" s="1"/>
      <c r="O106" s="1"/>
      <c r="P106" s="1"/>
      <c r="Q106" s="1">
        <v>78</v>
      </c>
      <c r="R106" s="1">
        <v>36</v>
      </c>
      <c r="S106" s="1">
        <v>30</v>
      </c>
      <c r="T106" s="1"/>
      <c r="U106" s="1"/>
      <c r="V106" s="4" t="str">
        <f t="shared" si="2"/>
        <v>M</v>
      </c>
    </row>
    <row r="107" spans="1:22" x14ac:dyDescent="0.25">
      <c r="A107" t="s">
        <v>24</v>
      </c>
      <c r="B107">
        <v>95060303600</v>
      </c>
      <c r="C107" s="1"/>
      <c r="D107" s="1"/>
      <c r="E107" s="1"/>
      <c r="F107" s="1"/>
      <c r="G107" s="1"/>
      <c r="H107" s="1"/>
      <c r="I107" s="1">
        <v>100</v>
      </c>
      <c r="J107" s="1">
        <v>94</v>
      </c>
      <c r="K107" s="1">
        <v>99</v>
      </c>
      <c r="L107" s="1"/>
      <c r="M107" s="1"/>
      <c r="N107" s="1"/>
      <c r="O107" s="1"/>
      <c r="P107" s="1"/>
      <c r="Q107" s="1">
        <v>80</v>
      </c>
      <c r="R107" s="1">
        <v>74</v>
      </c>
      <c r="S107" s="1">
        <v>74</v>
      </c>
      <c r="T107" s="1"/>
      <c r="U107" s="1"/>
      <c r="V107" s="4" t="str">
        <f t="shared" si="2"/>
        <v>K</v>
      </c>
    </row>
    <row r="108" spans="1:22" x14ac:dyDescent="0.25">
      <c r="A108" t="s">
        <v>24</v>
      </c>
      <c r="B108">
        <v>95060705327</v>
      </c>
      <c r="C108" s="1"/>
      <c r="D108" s="1"/>
      <c r="E108" s="1"/>
      <c r="F108" s="1"/>
      <c r="G108" s="1"/>
      <c r="H108" s="1"/>
      <c r="I108" s="1">
        <v>98</v>
      </c>
      <c r="J108" s="1">
        <v>78</v>
      </c>
      <c r="K108" s="1"/>
      <c r="L108" s="1"/>
      <c r="M108" s="1"/>
      <c r="N108" s="1"/>
      <c r="O108" s="1"/>
      <c r="P108" s="1"/>
      <c r="Q108" s="1">
        <v>64</v>
      </c>
      <c r="R108" s="1"/>
      <c r="S108" s="1">
        <v>54</v>
      </c>
      <c r="T108" s="1"/>
      <c r="U108" s="1"/>
      <c r="V108" s="4" t="str">
        <f t="shared" si="2"/>
        <v>K</v>
      </c>
    </row>
    <row r="109" spans="1:22" x14ac:dyDescent="0.25">
      <c r="A109" t="s">
        <v>24</v>
      </c>
      <c r="B109">
        <v>95060913018</v>
      </c>
      <c r="C109" s="1"/>
      <c r="D109" s="1"/>
      <c r="E109" s="1">
        <v>72</v>
      </c>
      <c r="F109" s="1"/>
      <c r="G109" s="1"/>
      <c r="H109" s="1"/>
      <c r="I109" s="1">
        <v>98</v>
      </c>
      <c r="J109" s="1">
        <v>79</v>
      </c>
      <c r="K109" s="1"/>
      <c r="L109" s="1"/>
      <c r="M109" s="1"/>
      <c r="N109" s="1"/>
      <c r="O109" s="1"/>
      <c r="P109" s="1"/>
      <c r="Q109" s="1">
        <v>100</v>
      </c>
      <c r="R109" s="1">
        <v>78</v>
      </c>
      <c r="S109" s="1">
        <v>64</v>
      </c>
      <c r="T109" s="1"/>
      <c r="U109" s="1"/>
      <c r="V109" s="4" t="str">
        <f t="shared" si="2"/>
        <v>M</v>
      </c>
    </row>
    <row r="110" spans="1:22" x14ac:dyDescent="0.25">
      <c r="A110" t="s">
        <v>24</v>
      </c>
      <c r="B110">
        <v>95072510054</v>
      </c>
      <c r="C110" s="1"/>
      <c r="D110" s="1"/>
      <c r="E110" s="1">
        <v>62</v>
      </c>
      <c r="F110" s="1"/>
      <c r="G110" s="1"/>
      <c r="H110" s="1"/>
      <c r="I110" s="1">
        <v>100</v>
      </c>
      <c r="J110" s="1">
        <v>75</v>
      </c>
      <c r="K110" s="1"/>
      <c r="L110" s="1"/>
      <c r="M110" s="1"/>
      <c r="N110" s="1"/>
      <c r="O110" s="1"/>
      <c r="P110" s="1"/>
      <c r="Q110" s="1">
        <v>92</v>
      </c>
      <c r="R110" s="1">
        <v>38</v>
      </c>
      <c r="S110" s="1">
        <v>74</v>
      </c>
      <c r="T110" s="1"/>
      <c r="U110" s="1"/>
      <c r="V110" s="4" t="str">
        <f t="shared" si="2"/>
        <v>M</v>
      </c>
    </row>
    <row r="111" spans="1:22" x14ac:dyDescent="0.25">
      <c r="A111" t="s">
        <v>24</v>
      </c>
      <c r="B111">
        <v>95080407818</v>
      </c>
      <c r="C111" s="1"/>
      <c r="D111" s="1"/>
      <c r="E111" s="1"/>
      <c r="F111" s="1"/>
      <c r="G111" s="1"/>
      <c r="H111" s="1">
        <v>70</v>
      </c>
      <c r="I111" s="1">
        <v>98</v>
      </c>
      <c r="J111" s="1">
        <v>79</v>
      </c>
      <c r="K111" s="1"/>
      <c r="L111" s="1"/>
      <c r="M111" s="1"/>
      <c r="N111" s="1"/>
      <c r="O111" s="1"/>
      <c r="P111" s="1"/>
      <c r="Q111" s="1">
        <v>94</v>
      </c>
      <c r="R111" s="1">
        <v>62</v>
      </c>
      <c r="S111" s="1">
        <v>59</v>
      </c>
      <c r="T111" s="1"/>
      <c r="U111" s="1"/>
      <c r="V111" s="4" t="str">
        <f t="shared" si="2"/>
        <v>M</v>
      </c>
    </row>
    <row r="112" spans="1:22" x14ac:dyDescent="0.25">
      <c r="A112" t="s">
        <v>24</v>
      </c>
      <c r="B112">
        <v>95080805098</v>
      </c>
      <c r="C112" s="1"/>
      <c r="D112" s="1"/>
      <c r="E112" s="1">
        <v>48</v>
      </c>
      <c r="F112" s="1"/>
      <c r="G112" s="1"/>
      <c r="H112" s="1"/>
      <c r="I112" s="1">
        <v>84</v>
      </c>
      <c r="J112" s="1">
        <v>28</v>
      </c>
      <c r="K112" s="1"/>
      <c r="L112" s="1"/>
      <c r="M112" s="1"/>
      <c r="N112" s="1"/>
      <c r="O112" s="1"/>
      <c r="P112" s="1"/>
      <c r="Q112" s="1">
        <v>88</v>
      </c>
      <c r="R112" s="1">
        <v>68</v>
      </c>
      <c r="S112" s="1">
        <v>51</v>
      </c>
      <c r="T112" s="1"/>
      <c r="U112" s="1"/>
      <c r="V112" s="4" t="str">
        <f t="shared" si="2"/>
        <v>M</v>
      </c>
    </row>
    <row r="113" spans="1:22" x14ac:dyDescent="0.25">
      <c r="A113" t="s">
        <v>24</v>
      </c>
      <c r="B113">
        <v>95081600791</v>
      </c>
      <c r="C113" s="1"/>
      <c r="D113" s="1"/>
      <c r="E113" s="1">
        <v>62</v>
      </c>
      <c r="F113" s="1"/>
      <c r="G113" s="1"/>
      <c r="H113" s="1"/>
      <c r="I113" s="1">
        <v>98</v>
      </c>
      <c r="J113" s="1">
        <v>79</v>
      </c>
      <c r="K113" s="1"/>
      <c r="L113" s="1"/>
      <c r="M113" s="1"/>
      <c r="N113" s="1"/>
      <c r="O113" s="1"/>
      <c r="P113" s="1"/>
      <c r="Q113" s="1">
        <v>100</v>
      </c>
      <c r="R113" s="1">
        <v>66</v>
      </c>
      <c r="S113" s="1">
        <v>51</v>
      </c>
      <c r="T113" s="1"/>
      <c r="U113" s="1"/>
      <c r="V113" s="4" t="str">
        <f t="shared" si="2"/>
        <v>M</v>
      </c>
    </row>
    <row r="114" spans="1:22" x14ac:dyDescent="0.25">
      <c r="A114" t="s">
        <v>24</v>
      </c>
      <c r="B114">
        <v>95082906797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85</v>
      </c>
      <c r="K114" s="1"/>
      <c r="L114" s="1"/>
      <c r="M114" s="1"/>
      <c r="N114" s="1"/>
      <c r="O114" s="1"/>
      <c r="P114" s="1"/>
      <c r="Q114" s="1">
        <v>92</v>
      </c>
      <c r="R114" s="1">
        <v>70</v>
      </c>
      <c r="S114" s="1">
        <v>63</v>
      </c>
      <c r="T114" s="1"/>
      <c r="U114" s="1"/>
      <c r="V114" s="4" t="str">
        <f t="shared" si="2"/>
        <v>M</v>
      </c>
    </row>
    <row r="115" spans="1:22" x14ac:dyDescent="0.25">
      <c r="A115" t="s">
        <v>24</v>
      </c>
      <c r="B115">
        <v>95083100398</v>
      </c>
      <c r="C115" s="1"/>
      <c r="D115" s="1"/>
      <c r="E115" s="1">
        <v>67</v>
      </c>
      <c r="F115" s="1"/>
      <c r="G115" s="1"/>
      <c r="H115" s="1"/>
      <c r="I115" s="1">
        <v>100</v>
      </c>
      <c r="J115" s="1">
        <v>78</v>
      </c>
      <c r="K115" s="1"/>
      <c r="L115" s="1"/>
      <c r="M115" s="1"/>
      <c r="N115" s="1"/>
      <c r="O115" s="1"/>
      <c r="P115" s="1"/>
      <c r="Q115" s="1">
        <v>98</v>
      </c>
      <c r="R115" s="1">
        <v>68</v>
      </c>
      <c r="S115" s="1">
        <v>63</v>
      </c>
      <c r="T115" s="1"/>
      <c r="U115" s="1"/>
      <c r="V115" s="4" t="str">
        <f t="shared" si="2"/>
        <v>M</v>
      </c>
    </row>
    <row r="116" spans="1:22" x14ac:dyDescent="0.25">
      <c r="A116" t="s">
        <v>24</v>
      </c>
      <c r="B116">
        <v>95091803737</v>
      </c>
      <c r="C116" s="1"/>
      <c r="D116" s="1"/>
      <c r="E116" s="1"/>
      <c r="F116" s="1"/>
      <c r="G116" s="1"/>
      <c r="H116" s="1">
        <v>98</v>
      </c>
      <c r="I116" s="1">
        <v>99</v>
      </c>
      <c r="J116" s="1">
        <v>84</v>
      </c>
      <c r="K116" s="1"/>
      <c r="L116" s="1"/>
      <c r="M116" s="1"/>
      <c r="N116" s="1"/>
      <c r="O116" s="1"/>
      <c r="P116" s="1"/>
      <c r="Q116" s="1">
        <v>96</v>
      </c>
      <c r="R116" s="1">
        <v>92</v>
      </c>
      <c r="S116" s="1">
        <v>66</v>
      </c>
      <c r="T116" s="1"/>
      <c r="U116" s="1"/>
      <c r="V116" s="4" t="str">
        <f t="shared" si="2"/>
        <v>M</v>
      </c>
    </row>
    <row r="117" spans="1:22" x14ac:dyDescent="0.25">
      <c r="A117" t="s">
        <v>24</v>
      </c>
      <c r="B117">
        <v>95100400649</v>
      </c>
      <c r="C117" s="1"/>
      <c r="D117" s="1"/>
      <c r="E117" s="1"/>
      <c r="F117" s="1"/>
      <c r="G117" s="1"/>
      <c r="H117" s="1"/>
      <c r="I117" s="1">
        <v>96</v>
      </c>
      <c r="J117" s="1">
        <v>86</v>
      </c>
      <c r="K117" s="1"/>
      <c r="L117" s="1"/>
      <c r="M117" s="1"/>
      <c r="N117" s="1"/>
      <c r="O117" s="1"/>
      <c r="P117" s="1"/>
      <c r="Q117" s="1">
        <v>94</v>
      </c>
      <c r="R117" s="1">
        <v>60</v>
      </c>
      <c r="S117" s="1">
        <v>57</v>
      </c>
      <c r="T117" s="1"/>
      <c r="U117" s="1"/>
      <c r="V117" s="4" t="str">
        <f t="shared" si="2"/>
        <v>K</v>
      </c>
    </row>
    <row r="118" spans="1:22" x14ac:dyDescent="0.25">
      <c r="A118" t="s">
        <v>24</v>
      </c>
      <c r="B118">
        <v>95101104184</v>
      </c>
      <c r="C118" s="1"/>
      <c r="D118" s="1"/>
      <c r="E118" s="1">
        <v>55</v>
      </c>
      <c r="F118" s="1"/>
      <c r="G118" s="1"/>
      <c r="H118" s="1"/>
      <c r="I118" s="1">
        <v>97</v>
      </c>
      <c r="J118" s="1">
        <v>92</v>
      </c>
      <c r="K118" s="1"/>
      <c r="L118" s="1"/>
      <c r="M118" s="1"/>
      <c r="N118" s="1"/>
      <c r="O118" s="1"/>
      <c r="P118" s="1"/>
      <c r="Q118" s="1">
        <v>94</v>
      </c>
      <c r="R118" s="1">
        <v>78</v>
      </c>
      <c r="S118" s="1">
        <v>63</v>
      </c>
      <c r="T118" s="1"/>
      <c r="U118" s="1"/>
      <c r="V118" s="4" t="str">
        <f t="shared" si="2"/>
        <v>K</v>
      </c>
    </row>
    <row r="119" spans="1:22" x14ac:dyDescent="0.25">
      <c r="A119" t="s">
        <v>24</v>
      </c>
      <c r="B119">
        <v>95101303842</v>
      </c>
      <c r="C119" s="1"/>
      <c r="D119" s="1"/>
      <c r="E119" s="1">
        <v>78</v>
      </c>
      <c r="F119" s="1"/>
      <c r="G119" s="1"/>
      <c r="H119" s="1"/>
      <c r="I119" s="1">
        <v>98</v>
      </c>
      <c r="J119" s="1">
        <v>85</v>
      </c>
      <c r="K119" s="1"/>
      <c r="L119" s="1"/>
      <c r="M119" s="1"/>
      <c r="N119" s="1"/>
      <c r="O119" s="1"/>
      <c r="P119" s="1"/>
      <c r="Q119" s="1">
        <v>100</v>
      </c>
      <c r="R119" s="1">
        <v>92</v>
      </c>
      <c r="S119" s="1">
        <v>70</v>
      </c>
      <c r="T119" s="1"/>
      <c r="U119" s="1"/>
      <c r="V119" s="4" t="str">
        <f t="shared" si="2"/>
        <v>K</v>
      </c>
    </row>
    <row r="120" spans="1:22" x14ac:dyDescent="0.25">
      <c r="A120" t="s">
        <v>24</v>
      </c>
      <c r="B120">
        <v>95101902775</v>
      </c>
      <c r="C120" s="1"/>
      <c r="D120" s="1"/>
      <c r="E120" s="1"/>
      <c r="F120" s="1"/>
      <c r="G120" s="1"/>
      <c r="H120" s="1">
        <v>52</v>
      </c>
      <c r="I120" s="1">
        <v>96</v>
      </c>
      <c r="J120" s="1">
        <v>68</v>
      </c>
      <c r="K120" s="1"/>
      <c r="L120" s="1"/>
      <c r="M120" s="1"/>
      <c r="N120" s="1"/>
      <c r="O120" s="1"/>
      <c r="P120" s="1"/>
      <c r="Q120" s="1">
        <v>94</v>
      </c>
      <c r="R120" s="1">
        <v>56</v>
      </c>
      <c r="S120" s="1">
        <v>57</v>
      </c>
      <c r="T120" s="1"/>
      <c r="U120" s="1"/>
      <c r="V120" s="4" t="str">
        <f t="shared" si="2"/>
        <v>M</v>
      </c>
    </row>
    <row r="121" spans="1:22" x14ac:dyDescent="0.25">
      <c r="A121" t="s">
        <v>24</v>
      </c>
      <c r="B121">
        <v>95102002757</v>
      </c>
      <c r="C121" s="1"/>
      <c r="D121" s="1"/>
      <c r="E121" s="1">
        <v>70</v>
      </c>
      <c r="F121" s="1"/>
      <c r="G121" s="1"/>
      <c r="H121" s="1"/>
      <c r="I121" s="1">
        <v>100</v>
      </c>
      <c r="J121" s="1">
        <v>86</v>
      </c>
      <c r="K121" s="1"/>
      <c r="L121" s="1"/>
      <c r="M121" s="1"/>
      <c r="N121" s="1"/>
      <c r="O121" s="1"/>
      <c r="P121" s="1"/>
      <c r="Q121" s="1">
        <v>98</v>
      </c>
      <c r="R121" s="1">
        <v>78</v>
      </c>
      <c r="S121" s="1">
        <v>90</v>
      </c>
      <c r="T121" s="1"/>
      <c r="U121" s="1"/>
      <c r="V121" s="4" t="str">
        <f t="shared" si="2"/>
        <v>M</v>
      </c>
    </row>
    <row r="122" spans="1:22" x14ac:dyDescent="0.25">
      <c r="A122" t="s">
        <v>24</v>
      </c>
      <c r="B122">
        <v>95102301894</v>
      </c>
      <c r="C122" s="1"/>
      <c r="D122" s="1"/>
      <c r="E122" s="1">
        <v>32</v>
      </c>
      <c r="F122" s="1"/>
      <c r="G122" s="1"/>
      <c r="H122" s="1"/>
      <c r="I122" s="1">
        <v>96</v>
      </c>
      <c r="J122" s="1">
        <v>78</v>
      </c>
      <c r="K122" s="1"/>
      <c r="L122" s="1"/>
      <c r="M122" s="1"/>
      <c r="N122" s="1"/>
      <c r="O122" s="1"/>
      <c r="P122" s="1"/>
      <c r="Q122" s="1">
        <v>90</v>
      </c>
      <c r="R122" s="1">
        <v>74</v>
      </c>
      <c r="S122" s="1">
        <v>74</v>
      </c>
      <c r="T122" s="1"/>
      <c r="U122" s="1"/>
      <c r="V122" s="4" t="str">
        <f t="shared" si="2"/>
        <v>M</v>
      </c>
    </row>
    <row r="123" spans="1:22" x14ac:dyDescent="0.25">
      <c r="A123" t="s">
        <v>24</v>
      </c>
      <c r="B123">
        <v>95112306692</v>
      </c>
      <c r="C123" s="1"/>
      <c r="D123" s="1"/>
      <c r="E123" s="1">
        <v>75</v>
      </c>
      <c r="F123" s="1"/>
      <c r="G123" s="1"/>
      <c r="H123" s="1"/>
      <c r="I123" s="1">
        <v>100</v>
      </c>
      <c r="J123" s="1">
        <v>64</v>
      </c>
      <c r="K123" s="1"/>
      <c r="L123" s="1"/>
      <c r="M123" s="1"/>
      <c r="N123" s="1"/>
      <c r="O123" s="1"/>
      <c r="P123" s="1"/>
      <c r="Q123" s="1">
        <v>92</v>
      </c>
      <c r="R123" s="1">
        <v>74</v>
      </c>
      <c r="S123" s="1">
        <v>70</v>
      </c>
      <c r="T123" s="1"/>
      <c r="U123" s="1"/>
      <c r="V123" s="4" t="str">
        <f t="shared" si="2"/>
        <v>M</v>
      </c>
    </row>
    <row r="124" spans="1:22" x14ac:dyDescent="0.25">
      <c r="A124" t="s">
        <v>24</v>
      </c>
      <c r="B124">
        <v>95112702337</v>
      </c>
      <c r="C124" s="1"/>
      <c r="D124" s="1"/>
      <c r="E124" s="1">
        <v>63</v>
      </c>
      <c r="F124" s="1"/>
      <c r="G124" s="1"/>
      <c r="H124" s="1"/>
      <c r="I124" s="1">
        <v>96</v>
      </c>
      <c r="J124" s="1"/>
      <c r="K124" s="1"/>
      <c r="L124" s="1"/>
      <c r="M124" s="1"/>
      <c r="N124" s="1"/>
      <c r="O124" s="1"/>
      <c r="P124" s="1"/>
      <c r="Q124" s="1">
        <v>96</v>
      </c>
      <c r="R124" s="1">
        <v>92</v>
      </c>
      <c r="S124" s="1">
        <v>67</v>
      </c>
      <c r="T124" s="1"/>
      <c r="U124" s="1"/>
      <c r="V124" s="4" t="str">
        <f t="shared" si="2"/>
        <v>M</v>
      </c>
    </row>
    <row r="125" spans="1:22" x14ac:dyDescent="0.25">
      <c r="A125" t="s">
        <v>24</v>
      </c>
      <c r="B125">
        <v>95122110962</v>
      </c>
      <c r="C125" s="1"/>
      <c r="D125" s="1"/>
      <c r="E125" s="1"/>
      <c r="F125" s="1"/>
      <c r="G125" s="1"/>
      <c r="H125" s="1"/>
      <c r="I125" s="1">
        <v>98</v>
      </c>
      <c r="J125" s="1">
        <v>65</v>
      </c>
      <c r="K125" s="1"/>
      <c r="L125" s="1"/>
      <c r="M125" s="1"/>
      <c r="N125" s="1"/>
      <c r="O125" s="1"/>
      <c r="P125" s="1"/>
      <c r="Q125" s="1">
        <v>94</v>
      </c>
      <c r="R125" s="1">
        <v>68</v>
      </c>
      <c r="S125" s="1">
        <v>81</v>
      </c>
      <c r="T125" s="1"/>
      <c r="U125" s="1"/>
      <c r="V125" s="4" t="str">
        <f t="shared" si="2"/>
        <v>K</v>
      </c>
    </row>
    <row r="126" spans="1:22" x14ac:dyDescent="0.25">
      <c r="A126" t="s">
        <v>24</v>
      </c>
      <c r="B126">
        <v>95123001771</v>
      </c>
      <c r="C126" s="1"/>
      <c r="D126" s="1"/>
      <c r="E126" s="1"/>
      <c r="F126" s="1"/>
      <c r="G126" s="1"/>
      <c r="H126" s="1"/>
      <c r="I126" s="1">
        <v>98</v>
      </c>
      <c r="J126" s="1">
        <v>84</v>
      </c>
      <c r="K126" s="1"/>
      <c r="L126" s="1"/>
      <c r="M126" s="1"/>
      <c r="N126" s="1"/>
      <c r="O126" s="1"/>
      <c r="P126" s="1"/>
      <c r="Q126" s="1">
        <v>82</v>
      </c>
      <c r="R126" s="1">
        <v>54</v>
      </c>
      <c r="S126" s="1">
        <v>73</v>
      </c>
      <c r="T126" s="1"/>
      <c r="U126" s="1"/>
      <c r="V126" s="4" t="str">
        <f t="shared" si="2"/>
        <v>M</v>
      </c>
    </row>
    <row r="127" spans="1:22" x14ac:dyDescent="0.25">
      <c r="A127" t="s">
        <v>24</v>
      </c>
      <c r="B127">
        <v>96011200502</v>
      </c>
      <c r="C127" s="1"/>
      <c r="D127" s="1"/>
      <c r="E127" s="1">
        <v>77</v>
      </c>
      <c r="F127" s="1"/>
      <c r="G127" s="1"/>
      <c r="H127" s="1"/>
      <c r="I127" s="1">
        <v>94</v>
      </c>
      <c r="J127" s="1">
        <v>86</v>
      </c>
      <c r="K127" s="1"/>
      <c r="L127" s="1"/>
      <c r="M127" s="1"/>
      <c r="N127" s="1"/>
      <c r="O127" s="1"/>
      <c r="P127" s="1"/>
      <c r="Q127" s="1">
        <v>98</v>
      </c>
      <c r="R127" s="1">
        <v>64</v>
      </c>
      <c r="S127" s="1">
        <v>59</v>
      </c>
      <c r="T127" s="1"/>
      <c r="U127" s="1"/>
      <c r="V127" s="4" t="str">
        <f t="shared" si="2"/>
        <v>K</v>
      </c>
    </row>
    <row r="128" spans="1:22" x14ac:dyDescent="0.25">
      <c r="A128" t="s">
        <v>25</v>
      </c>
      <c r="B128">
        <v>94011110436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97</v>
      </c>
      <c r="N128" s="1">
        <v>73</v>
      </c>
      <c r="O128" s="1"/>
      <c r="P128" s="1"/>
      <c r="Q128" s="1">
        <v>58</v>
      </c>
      <c r="R128" s="1"/>
      <c r="S128" s="1">
        <v>69</v>
      </c>
      <c r="T128" s="1">
        <v>65</v>
      </c>
      <c r="U128" s="1"/>
      <c r="V128" s="4" t="str">
        <f t="shared" si="2"/>
        <v>M</v>
      </c>
    </row>
    <row r="129" spans="1:22" x14ac:dyDescent="0.25">
      <c r="A129" t="s">
        <v>25</v>
      </c>
      <c r="B129">
        <v>94013113642</v>
      </c>
      <c r="C129" s="1"/>
      <c r="D129" s="1"/>
      <c r="E129" s="1"/>
      <c r="F129" s="1"/>
      <c r="G129" s="1"/>
      <c r="H129" s="1"/>
      <c r="I129" s="1">
        <v>96</v>
      </c>
      <c r="J129" s="1"/>
      <c r="K129" s="1"/>
      <c r="L129" s="1"/>
      <c r="M129" s="1">
        <v>83</v>
      </c>
      <c r="N129" s="1">
        <v>61</v>
      </c>
      <c r="O129" s="1"/>
      <c r="P129" s="1"/>
      <c r="Q129" s="1">
        <v>68</v>
      </c>
      <c r="R129" s="1"/>
      <c r="S129" s="1">
        <v>69</v>
      </c>
      <c r="T129" s="1">
        <v>58</v>
      </c>
      <c r="U129" s="1"/>
      <c r="V129" s="4" t="str">
        <f t="shared" si="2"/>
        <v>K</v>
      </c>
    </row>
    <row r="130" spans="1:22" x14ac:dyDescent="0.25">
      <c r="A130" t="s">
        <v>25</v>
      </c>
      <c r="B130">
        <v>94020211283</v>
      </c>
      <c r="C130" s="1"/>
      <c r="D130" s="1"/>
      <c r="E130" s="1"/>
      <c r="F130" s="1"/>
      <c r="G130" s="1"/>
      <c r="H130" s="1"/>
      <c r="I130" s="1">
        <v>88</v>
      </c>
      <c r="J130" s="1"/>
      <c r="K130" s="1"/>
      <c r="L130" s="1"/>
      <c r="M130" s="1">
        <v>90</v>
      </c>
      <c r="N130" s="1">
        <v>65</v>
      </c>
      <c r="O130" s="1"/>
      <c r="P130" s="1"/>
      <c r="Q130" s="1">
        <v>50</v>
      </c>
      <c r="R130" s="1"/>
      <c r="S130" s="1">
        <v>81</v>
      </c>
      <c r="T130" s="1">
        <v>58</v>
      </c>
      <c r="U130" s="1"/>
      <c r="V130" s="4" t="str">
        <f t="shared" si="2"/>
        <v>K</v>
      </c>
    </row>
    <row r="131" spans="1:22" x14ac:dyDescent="0.25">
      <c r="A131" t="s">
        <v>25</v>
      </c>
      <c r="B131">
        <v>94021306625</v>
      </c>
      <c r="C131" s="1"/>
      <c r="D131" s="1"/>
      <c r="E131" s="1"/>
      <c r="F131" s="1"/>
      <c r="G131" s="1"/>
      <c r="H131" s="1"/>
      <c r="I131" s="1">
        <v>90</v>
      </c>
      <c r="J131" s="1"/>
      <c r="K131" s="1"/>
      <c r="L131" s="1"/>
      <c r="M131" s="1">
        <v>84</v>
      </c>
      <c r="N131" s="1">
        <v>68</v>
      </c>
      <c r="O131" s="1"/>
      <c r="P131" s="1"/>
      <c r="Q131" s="1">
        <v>58</v>
      </c>
      <c r="R131" s="1"/>
      <c r="S131" s="1">
        <v>76</v>
      </c>
      <c r="T131" s="1">
        <v>88</v>
      </c>
      <c r="U131" s="1"/>
      <c r="V131" s="4" t="str">
        <f t="shared" si="2"/>
        <v>K</v>
      </c>
    </row>
    <row r="132" spans="1:22" x14ac:dyDescent="0.25">
      <c r="A132" t="s">
        <v>25</v>
      </c>
      <c r="B132">
        <v>94030804224</v>
      </c>
      <c r="C132" s="1"/>
      <c r="D132" s="1"/>
      <c r="E132" s="1"/>
      <c r="F132" s="1">
        <v>85</v>
      </c>
      <c r="G132" s="1"/>
      <c r="H132" s="1"/>
      <c r="I132" s="1"/>
      <c r="J132" s="1">
        <v>95</v>
      </c>
      <c r="K132" s="1"/>
      <c r="L132" s="1"/>
      <c r="M132" s="1">
        <v>100</v>
      </c>
      <c r="N132" s="1"/>
      <c r="O132" s="1"/>
      <c r="P132" s="1"/>
      <c r="Q132" s="1">
        <v>82</v>
      </c>
      <c r="R132" s="1"/>
      <c r="S132" s="1">
        <v>73</v>
      </c>
      <c r="T132" s="1">
        <v>88</v>
      </c>
      <c r="U132" s="1"/>
      <c r="V132" s="4" t="str">
        <f t="shared" ref="V132:V154" si="3">IF(MOD(LEFT(RIGHT(B132,2),1)*1,2)=0,"K","M")</f>
        <v>K</v>
      </c>
    </row>
    <row r="133" spans="1:22" x14ac:dyDescent="0.25">
      <c r="A133" t="s">
        <v>25</v>
      </c>
      <c r="B133">
        <v>94031410644</v>
      </c>
      <c r="C133" s="1"/>
      <c r="D133" s="1"/>
      <c r="E133" s="1"/>
      <c r="F133" s="1"/>
      <c r="G133" s="1"/>
      <c r="H133" s="1"/>
      <c r="I133" s="1">
        <v>96</v>
      </c>
      <c r="J133" s="1"/>
      <c r="K133" s="1"/>
      <c r="L133" s="1"/>
      <c r="M133" s="1"/>
      <c r="N133" s="1">
        <v>45</v>
      </c>
      <c r="O133" s="1"/>
      <c r="P133" s="1"/>
      <c r="Q133" s="1">
        <v>74</v>
      </c>
      <c r="R133" s="1"/>
      <c r="S133" s="1">
        <v>61</v>
      </c>
      <c r="T133" s="1">
        <v>83</v>
      </c>
      <c r="U133" s="1"/>
      <c r="V133" s="4" t="str">
        <f t="shared" si="3"/>
        <v>K</v>
      </c>
    </row>
    <row r="134" spans="1:22" x14ac:dyDescent="0.25">
      <c r="A134" t="s">
        <v>25</v>
      </c>
      <c r="B134">
        <v>94040607118</v>
      </c>
      <c r="C134" s="1"/>
      <c r="D134" s="1"/>
      <c r="E134" s="1"/>
      <c r="F134" s="1"/>
      <c r="G134" s="1"/>
      <c r="H134" s="1"/>
      <c r="I134" s="1">
        <v>94</v>
      </c>
      <c r="J134" s="1">
        <v>79</v>
      </c>
      <c r="K134" s="1"/>
      <c r="L134" s="1"/>
      <c r="M134" s="1"/>
      <c r="N134" s="1">
        <v>79</v>
      </c>
      <c r="O134" s="1"/>
      <c r="P134" s="1"/>
      <c r="Q134" s="1">
        <v>64</v>
      </c>
      <c r="R134" s="1"/>
      <c r="S134" s="1">
        <v>74</v>
      </c>
      <c r="T134" s="1">
        <v>53</v>
      </c>
      <c r="U134" s="1"/>
      <c r="V134" s="4" t="str">
        <f t="shared" si="3"/>
        <v>M</v>
      </c>
    </row>
    <row r="135" spans="1:22" x14ac:dyDescent="0.25">
      <c r="A135" t="s">
        <v>25</v>
      </c>
      <c r="B135">
        <v>94042912726</v>
      </c>
      <c r="C135" s="1"/>
      <c r="D135" s="1"/>
      <c r="E135" s="1"/>
      <c r="F135" s="1">
        <v>38</v>
      </c>
      <c r="G135" s="1"/>
      <c r="H135" s="1"/>
      <c r="I135" s="1">
        <v>87</v>
      </c>
      <c r="J135" s="1">
        <v>69</v>
      </c>
      <c r="K135" s="1"/>
      <c r="L135" s="1"/>
      <c r="M135" s="1"/>
      <c r="N135" s="1">
        <v>72</v>
      </c>
      <c r="O135" s="1"/>
      <c r="P135" s="1"/>
      <c r="Q135" s="1">
        <v>56</v>
      </c>
      <c r="R135" s="1"/>
      <c r="S135" s="1">
        <v>54</v>
      </c>
      <c r="T135" s="1">
        <v>60</v>
      </c>
      <c r="U135" s="1"/>
      <c r="V135" s="4" t="str">
        <f t="shared" si="3"/>
        <v>K</v>
      </c>
    </row>
    <row r="136" spans="1:22" x14ac:dyDescent="0.25">
      <c r="A136" t="s">
        <v>25</v>
      </c>
      <c r="B136">
        <v>94060604247</v>
      </c>
      <c r="C136" s="1">
        <v>62</v>
      </c>
      <c r="D136" s="1">
        <v>35</v>
      </c>
      <c r="E136" s="1"/>
      <c r="F136" s="1"/>
      <c r="G136" s="1"/>
      <c r="H136" s="1"/>
      <c r="I136" s="1">
        <v>97</v>
      </c>
      <c r="J136" s="1"/>
      <c r="K136" s="1"/>
      <c r="L136" s="1"/>
      <c r="M136" s="1">
        <v>92</v>
      </c>
      <c r="N136" s="1">
        <v>52</v>
      </c>
      <c r="O136" s="1"/>
      <c r="P136" s="1"/>
      <c r="Q136" s="1">
        <v>56</v>
      </c>
      <c r="R136" s="1"/>
      <c r="S136" s="1">
        <v>67</v>
      </c>
      <c r="T136" s="1"/>
      <c r="U136" s="1"/>
      <c r="V136" s="4" t="str">
        <f t="shared" si="3"/>
        <v>K</v>
      </c>
    </row>
    <row r="137" spans="1:22" x14ac:dyDescent="0.25">
      <c r="A137" t="s">
        <v>25</v>
      </c>
      <c r="B137">
        <v>94062703166</v>
      </c>
      <c r="C137" s="1"/>
      <c r="D137" s="1"/>
      <c r="E137" s="1"/>
      <c r="F137" s="1">
        <v>50</v>
      </c>
      <c r="G137" s="1"/>
      <c r="H137" s="1"/>
      <c r="I137" s="1">
        <v>92</v>
      </c>
      <c r="J137" s="1"/>
      <c r="K137" s="1"/>
      <c r="L137" s="1"/>
      <c r="M137" s="1">
        <v>84</v>
      </c>
      <c r="N137" s="1">
        <v>63</v>
      </c>
      <c r="O137" s="1"/>
      <c r="P137" s="1"/>
      <c r="Q137" s="1">
        <v>54</v>
      </c>
      <c r="R137" s="1"/>
      <c r="S137" s="1">
        <v>60</v>
      </c>
      <c r="T137" s="1"/>
      <c r="U137" s="1"/>
      <c r="V137" s="4" t="str">
        <f t="shared" si="3"/>
        <v>K</v>
      </c>
    </row>
    <row r="138" spans="1:22" x14ac:dyDescent="0.25">
      <c r="A138" t="s">
        <v>25</v>
      </c>
      <c r="B138">
        <v>94063002080</v>
      </c>
      <c r="C138" s="1"/>
      <c r="D138" s="1"/>
      <c r="E138" s="1"/>
      <c r="F138" s="1">
        <v>82</v>
      </c>
      <c r="G138" s="1"/>
      <c r="H138" s="1"/>
      <c r="I138" s="1">
        <v>100</v>
      </c>
      <c r="J138" s="1"/>
      <c r="K138" s="1"/>
      <c r="L138" s="1"/>
      <c r="M138" s="1">
        <v>100</v>
      </c>
      <c r="N138" s="1"/>
      <c r="O138" s="1"/>
      <c r="P138" s="1"/>
      <c r="Q138" s="1">
        <v>100</v>
      </c>
      <c r="R138" s="1">
        <v>66</v>
      </c>
      <c r="S138" s="1">
        <v>73</v>
      </c>
      <c r="T138" s="1">
        <v>85</v>
      </c>
      <c r="U138" s="1"/>
      <c r="V138" s="4" t="str">
        <f t="shared" si="3"/>
        <v>K</v>
      </c>
    </row>
    <row r="139" spans="1:22" x14ac:dyDescent="0.25">
      <c r="A139" t="s">
        <v>25</v>
      </c>
      <c r="B139">
        <v>94081102166</v>
      </c>
      <c r="C139" s="1"/>
      <c r="D139" s="1"/>
      <c r="E139" s="1"/>
      <c r="F139" s="1"/>
      <c r="G139" s="1"/>
      <c r="H139" s="1"/>
      <c r="I139" s="1">
        <v>96</v>
      </c>
      <c r="J139" s="1"/>
      <c r="K139" s="1"/>
      <c r="L139" s="1"/>
      <c r="M139" s="1"/>
      <c r="N139" s="1">
        <v>79</v>
      </c>
      <c r="O139" s="1"/>
      <c r="P139" s="1"/>
      <c r="Q139" s="1">
        <v>56</v>
      </c>
      <c r="R139" s="1"/>
      <c r="S139" s="1">
        <v>81</v>
      </c>
      <c r="T139" s="1">
        <v>83</v>
      </c>
      <c r="U139" s="1"/>
      <c r="V139" s="4" t="str">
        <f t="shared" si="3"/>
        <v>K</v>
      </c>
    </row>
    <row r="140" spans="1:22" x14ac:dyDescent="0.25">
      <c r="A140" t="s">
        <v>25</v>
      </c>
      <c r="B140">
        <v>94082703588</v>
      </c>
      <c r="C140" s="1"/>
      <c r="D140" s="1"/>
      <c r="E140" s="1"/>
      <c r="F140" s="1"/>
      <c r="G140" s="1">
        <v>66</v>
      </c>
      <c r="H140" s="1"/>
      <c r="I140" s="1">
        <v>94</v>
      </c>
      <c r="J140" s="1">
        <v>93</v>
      </c>
      <c r="K140" s="1"/>
      <c r="L140" s="1"/>
      <c r="M140" s="1"/>
      <c r="N140" s="1">
        <v>83</v>
      </c>
      <c r="O140" s="1"/>
      <c r="P140" s="1"/>
      <c r="Q140" s="1">
        <v>78</v>
      </c>
      <c r="R140" s="1"/>
      <c r="S140" s="1">
        <v>90</v>
      </c>
      <c r="T140" s="1">
        <v>100</v>
      </c>
      <c r="U140" s="1"/>
      <c r="V140" s="4" t="str">
        <f t="shared" si="3"/>
        <v>K</v>
      </c>
    </row>
    <row r="141" spans="1:22" x14ac:dyDescent="0.25">
      <c r="A141" t="s">
        <v>25</v>
      </c>
      <c r="B141">
        <v>94082901146</v>
      </c>
      <c r="C141" s="1"/>
      <c r="D141" s="1"/>
      <c r="E141" s="1"/>
      <c r="F141" s="1">
        <v>75</v>
      </c>
      <c r="G141" s="1"/>
      <c r="H141" s="1"/>
      <c r="I141" s="1">
        <v>99</v>
      </c>
      <c r="J141" s="1">
        <v>83</v>
      </c>
      <c r="K141" s="1"/>
      <c r="L141" s="1"/>
      <c r="M141" s="1">
        <v>100</v>
      </c>
      <c r="N141" s="1"/>
      <c r="O141" s="1"/>
      <c r="P141" s="1"/>
      <c r="Q141" s="1">
        <v>78</v>
      </c>
      <c r="R141" s="1">
        <v>30</v>
      </c>
      <c r="S141" s="1">
        <v>79</v>
      </c>
      <c r="T141" s="1">
        <v>80</v>
      </c>
      <c r="U141" s="1"/>
      <c r="V141" s="4" t="str">
        <f t="shared" si="3"/>
        <v>K</v>
      </c>
    </row>
    <row r="142" spans="1:22" x14ac:dyDescent="0.25">
      <c r="A142" t="s">
        <v>25</v>
      </c>
      <c r="B142">
        <v>94082905447</v>
      </c>
      <c r="C142" s="1"/>
      <c r="D142" s="1"/>
      <c r="E142" s="1"/>
      <c r="F142" s="1"/>
      <c r="G142" s="1"/>
      <c r="H142" s="1"/>
      <c r="I142" s="1">
        <v>96</v>
      </c>
      <c r="J142" s="1"/>
      <c r="K142" s="1"/>
      <c r="L142" s="1"/>
      <c r="M142" s="1">
        <v>98</v>
      </c>
      <c r="N142" s="1">
        <v>96</v>
      </c>
      <c r="O142" s="1"/>
      <c r="P142" s="1"/>
      <c r="Q142" s="1">
        <v>44</v>
      </c>
      <c r="R142" s="1"/>
      <c r="S142" s="1">
        <v>69</v>
      </c>
      <c r="T142" s="1"/>
      <c r="U142" s="1"/>
      <c r="V142" s="4" t="str">
        <f t="shared" si="3"/>
        <v>K</v>
      </c>
    </row>
    <row r="143" spans="1:22" x14ac:dyDescent="0.25">
      <c r="A143" t="s">
        <v>25</v>
      </c>
      <c r="B143">
        <v>94083000868</v>
      </c>
      <c r="C143" s="1"/>
      <c r="D143" s="1"/>
      <c r="E143" s="1"/>
      <c r="F143" s="1"/>
      <c r="G143" s="1">
        <v>24</v>
      </c>
      <c r="H143" s="1"/>
      <c r="I143" s="1">
        <v>100</v>
      </c>
      <c r="J143" s="1">
        <v>63</v>
      </c>
      <c r="K143" s="1"/>
      <c r="L143" s="1"/>
      <c r="M143" s="1"/>
      <c r="N143" s="1">
        <v>61</v>
      </c>
      <c r="O143" s="1"/>
      <c r="P143" s="1"/>
      <c r="Q143" s="1">
        <v>40</v>
      </c>
      <c r="R143" s="1"/>
      <c r="S143" s="1">
        <v>76</v>
      </c>
      <c r="T143" s="1">
        <v>58</v>
      </c>
      <c r="U143" s="1">
        <v>16</v>
      </c>
      <c r="V143" s="4" t="str">
        <f t="shared" si="3"/>
        <v>K</v>
      </c>
    </row>
    <row r="144" spans="1:22" x14ac:dyDescent="0.25">
      <c r="A144" t="s">
        <v>25</v>
      </c>
      <c r="B144">
        <v>94090909307</v>
      </c>
      <c r="C144" s="1"/>
      <c r="D144" s="1"/>
      <c r="E144" s="1"/>
      <c r="F144" s="1"/>
      <c r="G144" s="1">
        <v>72</v>
      </c>
      <c r="H144" s="1"/>
      <c r="I144" s="1">
        <v>98</v>
      </c>
      <c r="J144" s="1">
        <v>76</v>
      </c>
      <c r="K144" s="1"/>
      <c r="L144" s="1"/>
      <c r="M144" s="1"/>
      <c r="N144" s="1">
        <v>77</v>
      </c>
      <c r="O144" s="1"/>
      <c r="P144" s="1"/>
      <c r="Q144" s="1">
        <v>64</v>
      </c>
      <c r="R144" s="1"/>
      <c r="S144" s="1">
        <v>79</v>
      </c>
      <c r="T144" s="1">
        <v>75</v>
      </c>
      <c r="U144" s="1">
        <v>46</v>
      </c>
      <c r="V144" s="4" t="str">
        <f t="shared" si="3"/>
        <v>K</v>
      </c>
    </row>
    <row r="145" spans="1:22" x14ac:dyDescent="0.25">
      <c r="A145" t="s">
        <v>25</v>
      </c>
      <c r="B145">
        <v>94091301085</v>
      </c>
      <c r="C145" s="1"/>
      <c r="D145" s="1"/>
      <c r="E145" s="1"/>
      <c r="F145" s="1"/>
      <c r="G145" s="1"/>
      <c r="H145" s="1"/>
      <c r="I145" s="1">
        <v>96</v>
      </c>
      <c r="J145" s="1">
        <v>71</v>
      </c>
      <c r="K145" s="1"/>
      <c r="L145" s="1"/>
      <c r="M145" s="1"/>
      <c r="N145" s="1">
        <v>70</v>
      </c>
      <c r="O145" s="1"/>
      <c r="P145" s="1"/>
      <c r="Q145" s="1">
        <v>40</v>
      </c>
      <c r="R145" s="1"/>
      <c r="S145" s="1">
        <v>37</v>
      </c>
      <c r="T145" s="1">
        <v>55</v>
      </c>
      <c r="U145" s="1"/>
      <c r="V145" s="4" t="str">
        <f t="shared" si="3"/>
        <v>K</v>
      </c>
    </row>
    <row r="146" spans="1:22" x14ac:dyDescent="0.25">
      <c r="A146" t="s">
        <v>25</v>
      </c>
      <c r="B146">
        <v>94092207960</v>
      </c>
      <c r="C146" s="1"/>
      <c r="D146" s="1"/>
      <c r="E146" s="1"/>
      <c r="F146" s="1"/>
      <c r="G146" s="1"/>
      <c r="H146" s="1"/>
      <c r="I146" s="1"/>
      <c r="J146" s="1">
        <v>89</v>
      </c>
      <c r="K146" s="1"/>
      <c r="L146" s="1"/>
      <c r="M146" s="1">
        <v>96</v>
      </c>
      <c r="N146" s="1"/>
      <c r="O146" s="1"/>
      <c r="P146" s="1"/>
      <c r="Q146" s="1">
        <v>56</v>
      </c>
      <c r="R146" s="1"/>
      <c r="S146" s="1">
        <v>57</v>
      </c>
      <c r="T146" s="1">
        <v>63</v>
      </c>
      <c r="U146" s="1"/>
      <c r="V146" s="4" t="str">
        <f t="shared" si="3"/>
        <v>K</v>
      </c>
    </row>
    <row r="147" spans="1:22" x14ac:dyDescent="0.25">
      <c r="A147" t="s">
        <v>25</v>
      </c>
      <c r="B147">
        <v>94100706007</v>
      </c>
      <c r="C147" s="1"/>
      <c r="D147" s="1"/>
      <c r="E147" s="1"/>
      <c r="F147" s="1"/>
      <c r="G147" s="1"/>
      <c r="H147" s="1"/>
      <c r="I147" s="1"/>
      <c r="J147" s="1">
        <v>74</v>
      </c>
      <c r="K147" s="1"/>
      <c r="L147" s="1"/>
      <c r="M147" s="1">
        <v>98</v>
      </c>
      <c r="N147" s="1"/>
      <c r="O147" s="1"/>
      <c r="P147" s="1"/>
      <c r="Q147" s="1">
        <v>66</v>
      </c>
      <c r="R147" s="1"/>
      <c r="S147" s="1">
        <v>56</v>
      </c>
      <c r="T147" s="1"/>
      <c r="U147" s="1"/>
      <c r="V147" s="4" t="str">
        <f t="shared" si="3"/>
        <v>K</v>
      </c>
    </row>
    <row r="148" spans="1:22" x14ac:dyDescent="0.25">
      <c r="A148" t="s">
        <v>25</v>
      </c>
      <c r="B148">
        <v>94102604723</v>
      </c>
      <c r="C148" s="1"/>
      <c r="D148" s="1"/>
      <c r="E148" s="1"/>
      <c r="F148" s="1"/>
      <c r="G148" s="1"/>
      <c r="H148" s="1"/>
      <c r="I148" s="1"/>
      <c r="J148" s="1"/>
      <c r="K148" s="1"/>
      <c r="L148" s="1">
        <v>73</v>
      </c>
      <c r="M148" s="1">
        <v>98</v>
      </c>
      <c r="N148" s="1">
        <v>82</v>
      </c>
      <c r="O148" s="1"/>
      <c r="P148" s="1"/>
      <c r="Q148" s="1">
        <v>68</v>
      </c>
      <c r="R148" s="1"/>
      <c r="S148" s="1">
        <v>50</v>
      </c>
      <c r="T148" s="1">
        <v>70</v>
      </c>
      <c r="U148" s="1"/>
      <c r="V148" s="4" t="str">
        <f t="shared" si="3"/>
        <v>K</v>
      </c>
    </row>
    <row r="149" spans="1:22" x14ac:dyDescent="0.25">
      <c r="A149" t="s">
        <v>25</v>
      </c>
      <c r="B149">
        <v>94103100907</v>
      </c>
      <c r="C149" s="1">
        <v>18</v>
      </c>
      <c r="D149" s="1">
        <v>12</v>
      </c>
      <c r="E149" s="1"/>
      <c r="F149" s="1"/>
      <c r="G149" s="1"/>
      <c r="H149" s="1"/>
      <c r="I149" s="1">
        <v>70</v>
      </c>
      <c r="J149" s="1"/>
      <c r="K149" s="1"/>
      <c r="L149" s="1"/>
      <c r="M149" s="1">
        <v>58</v>
      </c>
      <c r="N149" s="1"/>
      <c r="O149" s="1"/>
      <c r="P149" s="1"/>
      <c r="Q149" s="1">
        <v>58</v>
      </c>
      <c r="R149" s="1"/>
      <c r="S149" s="1">
        <v>43</v>
      </c>
      <c r="T149" s="1"/>
      <c r="U149" s="1"/>
      <c r="V149" s="4" t="str">
        <f t="shared" si="3"/>
        <v>K</v>
      </c>
    </row>
    <row r="150" spans="1:22" x14ac:dyDescent="0.25">
      <c r="A150" t="s">
        <v>25</v>
      </c>
      <c r="B150">
        <v>94110205866</v>
      </c>
      <c r="C150" s="1"/>
      <c r="D150" s="1"/>
      <c r="E150" s="1"/>
      <c r="F150" s="1"/>
      <c r="G150" s="1"/>
      <c r="H150" s="1"/>
      <c r="I150" s="1"/>
      <c r="J150" s="1">
        <v>78</v>
      </c>
      <c r="K150" s="1"/>
      <c r="L150" s="1"/>
      <c r="M150" s="1">
        <v>100</v>
      </c>
      <c r="N150" s="1"/>
      <c r="O150" s="1"/>
      <c r="P150" s="1"/>
      <c r="Q150" s="1">
        <v>96</v>
      </c>
      <c r="R150" s="1">
        <v>40</v>
      </c>
      <c r="S150" s="1">
        <v>80</v>
      </c>
      <c r="T150" s="1"/>
      <c r="U150" s="1"/>
      <c r="V150" s="4" t="str">
        <f t="shared" si="3"/>
        <v>K</v>
      </c>
    </row>
    <row r="151" spans="1:22" x14ac:dyDescent="0.25">
      <c r="A151" t="s">
        <v>25</v>
      </c>
      <c r="B151">
        <v>94121203482</v>
      </c>
      <c r="C151" s="1"/>
      <c r="D151" s="1"/>
      <c r="E151" s="1"/>
      <c r="F151" s="1"/>
      <c r="G151" s="1"/>
      <c r="H151" s="1"/>
      <c r="I151" s="1">
        <v>90</v>
      </c>
      <c r="J151" s="1"/>
      <c r="K151" s="1"/>
      <c r="L151" s="1"/>
      <c r="M151" s="1">
        <v>92</v>
      </c>
      <c r="N151" s="1">
        <v>71</v>
      </c>
      <c r="O151" s="1"/>
      <c r="P151" s="1"/>
      <c r="Q151" s="1">
        <v>38</v>
      </c>
      <c r="R151" s="1"/>
      <c r="S151" s="1">
        <v>47</v>
      </c>
      <c r="T151" s="1">
        <v>58</v>
      </c>
      <c r="U151" s="1"/>
      <c r="V151" s="4" t="str">
        <f t="shared" si="3"/>
        <v>K</v>
      </c>
    </row>
    <row r="152" spans="1:22" x14ac:dyDescent="0.25">
      <c r="A152" t="s">
        <v>25</v>
      </c>
      <c r="B152">
        <v>94121709025</v>
      </c>
      <c r="C152" s="1"/>
      <c r="D152" s="1"/>
      <c r="E152" s="1"/>
      <c r="F152" s="1">
        <v>53</v>
      </c>
      <c r="G152" s="1"/>
      <c r="H152" s="1"/>
      <c r="I152" s="1">
        <v>98</v>
      </c>
      <c r="J152" s="1">
        <v>66</v>
      </c>
      <c r="K152" s="1"/>
      <c r="L152" s="1"/>
      <c r="M152" s="1"/>
      <c r="N152" s="1">
        <v>67</v>
      </c>
      <c r="O152" s="1"/>
      <c r="P152" s="1"/>
      <c r="Q152" s="1">
        <v>62</v>
      </c>
      <c r="R152" s="1"/>
      <c r="S152" s="1">
        <v>71</v>
      </c>
      <c r="T152" s="1">
        <v>63</v>
      </c>
      <c r="U152" s="1"/>
      <c r="V152" s="4" t="str">
        <f t="shared" si="3"/>
        <v>K</v>
      </c>
    </row>
    <row r="153" spans="1:22" x14ac:dyDescent="0.25">
      <c r="A153" t="s">
        <v>25</v>
      </c>
      <c r="B153">
        <v>95011300625</v>
      </c>
      <c r="C153" s="1"/>
      <c r="D153" s="1"/>
      <c r="E153" s="1"/>
      <c r="F153" s="1">
        <v>52</v>
      </c>
      <c r="G153" s="1"/>
      <c r="H153" s="1"/>
      <c r="I153" s="1">
        <v>98</v>
      </c>
      <c r="J153" s="1"/>
      <c r="K153" s="1"/>
      <c r="L153" s="1"/>
      <c r="M153" s="1">
        <v>93</v>
      </c>
      <c r="N153" s="1">
        <v>70</v>
      </c>
      <c r="O153" s="1"/>
      <c r="P153" s="1"/>
      <c r="Q153" s="1">
        <v>58</v>
      </c>
      <c r="R153" s="1">
        <v>36</v>
      </c>
      <c r="S153" s="1">
        <v>41</v>
      </c>
      <c r="T153" s="1"/>
      <c r="U153" s="1"/>
      <c r="V153" s="4" t="str">
        <f t="shared" si="3"/>
        <v>K</v>
      </c>
    </row>
    <row r="154" spans="1:22" x14ac:dyDescent="0.25">
      <c r="A154" t="s">
        <v>25</v>
      </c>
      <c r="B154">
        <v>95032804489</v>
      </c>
      <c r="C154" s="1">
        <v>43</v>
      </c>
      <c r="D154" s="1">
        <v>43</v>
      </c>
      <c r="E154" s="1"/>
      <c r="F154" s="1"/>
      <c r="G154" s="1"/>
      <c r="H154" s="1"/>
      <c r="I154" s="1">
        <v>95</v>
      </c>
      <c r="J154" s="1"/>
      <c r="K154" s="1"/>
      <c r="L154" s="1"/>
      <c r="M154" s="1"/>
      <c r="N154" s="1">
        <v>70</v>
      </c>
      <c r="O154" s="1"/>
      <c r="P154" s="1"/>
      <c r="Q154" s="1">
        <v>62</v>
      </c>
      <c r="R154" s="1"/>
      <c r="S154" s="1">
        <v>59</v>
      </c>
      <c r="T154" s="1"/>
      <c r="U154" s="1"/>
      <c r="V154" s="4" t="str">
        <f t="shared" si="3"/>
        <v>K</v>
      </c>
    </row>
    <row r="156" spans="1:2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str">
        <f>Q1</f>
        <v>Matematyka-P</v>
      </c>
      <c r="R156" s="1"/>
      <c r="S156" s="1" t="str">
        <f>S1</f>
        <v>Polski-P</v>
      </c>
      <c r="T156" s="1"/>
      <c r="U156" s="1"/>
    </row>
    <row r="157" spans="1:22" x14ac:dyDescent="0.25">
      <c r="P157" s="7" t="s">
        <v>33</v>
      </c>
      <c r="Q157" s="7">
        <f>ROUND(AVERAGEIF(V$3:V$154,$P157,Q$3:Q$154),2)</f>
        <v>71.489999999999995</v>
      </c>
      <c r="R157" s="7"/>
      <c r="S157" s="7">
        <f>ROUND(AVERAGEIF(V$3:V$154,$P157,S$3:S$154),2)</f>
        <v>62.41</v>
      </c>
    </row>
    <row r="158" spans="1:22" x14ac:dyDescent="0.25">
      <c r="P158" s="7" t="s">
        <v>34</v>
      </c>
      <c r="Q158" s="7">
        <f>ROUND(AVERAGEIF(V$3:V$154,$P158,Q$3:Q$154),2)</f>
        <v>78.94</v>
      </c>
      <c r="R158" s="7"/>
      <c r="S158" s="7">
        <f>ROUND(AVERAGEIF(V$3:V$154,$P158,S$3:S$154),2)</f>
        <v>60.79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workbookViewId="0">
      <selection activeCell="B5" sqref="B5"/>
    </sheetView>
  </sheetViews>
  <sheetFormatPr defaultRowHeight="15" x14ac:dyDescent="0.25"/>
  <cols>
    <col min="1" max="1" width="17.7109375" bestFit="1" customWidth="1"/>
    <col min="2" max="2" width="11.5703125" bestFit="1" customWidth="1"/>
  </cols>
  <sheetData>
    <row r="3" spans="1:2" x14ac:dyDescent="0.25">
      <c r="A3" s="2" t="s">
        <v>28</v>
      </c>
      <c r="B3" t="s">
        <v>35</v>
      </c>
    </row>
    <row r="4" spans="1:2" x14ac:dyDescent="0.25">
      <c r="A4" s="3" t="s">
        <v>21</v>
      </c>
      <c r="B4" s="6">
        <v>12</v>
      </c>
    </row>
    <row r="5" spans="1:2" x14ac:dyDescent="0.25">
      <c r="A5" s="5" t="s">
        <v>33</v>
      </c>
      <c r="B5" s="6">
        <v>11</v>
      </c>
    </row>
    <row r="6" spans="1:2" x14ac:dyDescent="0.25">
      <c r="A6" s="5" t="s">
        <v>34</v>
      </c>
      <c r="B6" s="6">
        <v>1</v>
      </c>
    </row>
    <row r="7" spans="1:2" x14ac:dyDescent="0.25">
      <c r="A7" s="3" t="s">
        <v>22</v>
      </c>
      <c r="B7" s="6">
        <v>25</v>
      </c>
    </row>
    <row r="8" spans="1:2" x14ac:dyDescent="0.25">
      <c r="A8" s="5" t="s">
        <v>33</v>
      </c>
      <c r="B8" s="6">
        <v>18</v>
      </c>
    </row>
    <row r="9" spans="1:2" x14ac:dyDescent="0.25">
      <c r="A9" s="5" t="s">
        <v>34</v>
      </c>
      <c r="B9" s="6">
        <v>7</v>
      </c>
    </row>
    <row r="10" spans="1:2" x14ac:dyDescent="0.25">
      <c r="A10" s="3" t="s">
        <v>23</v>
      </c>
      <c r="B10" s="6">
        <v>12</v>
      </c>
    </row>
    <row r="11" spans="1:2" x14ac:dyDescent="0.25">
      <c r="A11" s="5" t="s">
        <v>33</v>
      </c>
      <c r="B11" s="6">
        <v>9</v>
      </c>
    </row>
    <row r="12" spans="1:2" x14ac:dyDescent="0.25">
      <c r="A12" s="5" t="s">
        <v>34</v>
      </c>
      <c r="B12" s="6">
        <v>3</v>
      </c>
    </row>
    <row r="13" spans="1:2" x14ac:dyDescent="0.25">
      <c r="A13" s="3" t="s">
        <v>24</v>
      </c>
      <c r="B13" s="6">
        <v>27</v>
      </c>
    </row>
    <row r="14" spans="1:2" x14ac:dyDescent="0.25">
      <c r="A14" s="5" t="s">
        <v>33</v>
      </c>
      <c r="B14" s="6">
        <v>6</v>
      </c>
    </row>
    <row r="15" spans="1:2" x14ac:dyDescent="0.25">
      <c r="A15" s="5" t="s">
        <v>34</v>
      </c>
      <c r="B15" s="6">
        <v>21</v>
      </c>
    </row>
    <row r="16" spans="1:2" x14ac:dyDescent="0.25">
      <c r="A16" s="3" t="s">
        <v>25</v>
      </c>
      <c r="B16" s="6">
        <v>14</v>
      </c>
    </row>
    <row r="17" spans="1:2" x14ac:dyDescent="0.25">
      <c r="A17" s="5" t="s">
        <v>33</v>
      </c>
      <c r="B17" s="6">
        <v>13</v>
      </c>
    </row>
    <row r="18" spans="1:2" x14ac:dyDescent="0.25">
      <c r="A18" s="5" t="s">
        <v>34</v>
      </c>
      <c r="B18" s="6">
        <v>1</v>
      </c>
    </row>
    <row r="19" spans="1:2" x14ac:dyDescent="0.25">
      <c r="A19" s="3" t="s">
        <v>29</v>
      </c>
      <c r="B19" s="6"/>
    </row>
    <row r="20" spans="1:2" x14ac:dyDescent="0.25">
      <c r="A20" s="5" t="s">
        <v>29</v>
      </c>
      <c r="B20" s="6"/>
    </row>
    <row r="21" spans="1:2" x14ac:dyDescent="0.25">
      <c r="A21" s="3" t="s">
        <v>30</v>
      </c>
      <c r="B21" s="6"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6"/>
  <sheetViews>
    <sheetView workbookViewId="0">
      <pane xSplit="1" ySplit="2" topLeftCell="S3" activePane="bottomRight" state="frozen"/>
      <selection pane="topRight" activeCell="B1" sqref="B1"/>
      <selection pane="bottomLeft" activeCell="A3" sqref="A3"/>
      <selection pane="bottomRight" activeCell="V3" sqref="V3:V154"/>
    </sheetView>
  </sheetViews>
  <sheetFormatPr defaultRowHeight="15" x14ac:dyDescent="0.25"/>
  <cols>
    <col min="2" max="2" width="16.42578125" customWidth="1"/>
    <col min="3" max="3" width="11.5703125" customWidth="1"/>
    <col min="4" max="4" width="10.42578125" customWidth="1"/>
    <col min="10" max="10" width="11" bestFit="1" customWidth="1"/>
    <col min="11" max="12" width="11.140625" bestFit="1" customWidth="1"/>
    <col min="21" max="21" width="9.85546875" bestFit="1" customWidth="1"/>
    <col min="22" max="23" width="9.140625" style="4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31</v>
      </c>
      <c r="W1" s="4" t="s">
        <v>32</v>
      </c>
    </row>
    <row r="2" spans="1:42" x14ac:dyDescent="0.25">
      <c r="C2" t="str">
        <f t="shared" ref="C2:U2" si="0">RIGHT(C1,1)</f>
        <v>R</v>
      </c>
      <c r="D2" t="str">
        <f t="shared" si="0"/>
        <v>R</v>
      </c>
      <c r="E2" t="str">
        <f t="shared" si="0"/>
        <v>R</v>
      </c>
      <c r="F2" t="str">
        <f t="shared" si="0"/>
        <v>R</v>
      </c>
      <c r="G2" t="str">
        <f t="shared" si="0"/>
        <v>R</v>
      </c>
      <c r="H2" t="str">
        <f t="shared" si="0"/>
        <v>R</v>
      </c>
      <c r="I2" t="str">
        <f t="shared" si="0"/>
        <v>P</v>
      </c>
      <c r="J2" t="str">
        <f t="shared" si="0"/>
        <v>R</v>
      </c>
      <c r="K2" t="str">
        <f t="shared" si="0"/>
        <v>P</v>
      </c>
      <c r="L2" t="str">
        <f t="shared" si="0"/>
        <v>R</v>
      </c>
      <c r="M2" t="str">
        <f t="shared" si="0"/>
        <v>P</v>
      </c>
      <c r="N2" t="str">
        <f t="shared" si="0"/>
        <v>R</v>
      </c>
      <c r="O2" t="str">
        <f t="shared" si="0"/>
        <v>P</v>
      </c>
      <c r="P2" t="str">
        <f t="shared" si="0"/>
        <v>R</v>
      </c>
      <c r="Q2" t="str">
        <f t="shared" si="0"/>
        <v>P</v>
      </c>
      <c r="R2" t="str">
        <f t="shared" si="0"/>
        <v>R</v>
      </c>
      <c r="S2" t="str">
        <f t="shared" si="0"/>
        <v>P</v>
      </c>
      <c r="T2" t="str">
        <f t="shared" si="0"/>
        <v>R</v>
      </c>
      <c r="U2" t="str">
        <f t="shared" si="0"/>
        <v>R</v>
      </c>
    </row>
    <row r="3" spans="1:42" x14ac:dyDescent="0.25">
      <c r="A3" t="s">
        <v>21</v>
      </c>
      <c r="B3">
        <v>95010405222</v>
      </c>
      <c r="C3" s="1">
        <v>52</v>
      </c>
      <c r="D3" s="1"/>
      <c r="E3" s="1"/>
      <c r="F3" s="1"/>
      <c r="G3" s="1" t="s">
        <v>44</v>
      </c>
      <c r="H3" s="1"/>
      <c r="I3" s="1">
        <v>100</v>
      </c>
      <c r="J3" s="1">
        <v>91</v>
      </c>
      <c r="K3" s="1"/>
      <c r="L3" s="1">
        <v>88</v>
      </c>
      <c r="M3" s="1"/>
      <c r="N3" s="1"/>
      <c r="O3" s="1"/>
      <c r="P3" s="1"/>
      <c r="Q3" s="1">
        <v>80</v>
      </c>
      <c r="R3" s="1"/>
      <c r="S3" s="1">
        <v>67</v>
      </c>
      <c r="T3" s="1"/>
      <c r="U3" s="1"/>
      <c r="V3" s="4" t="str">
        <f>IF(MOD(LEFT(RIGHT(B3,2),1)*1,2)=0,"K","M")</f>
        <v>K</v>
      </c>
      <c r="W3" s="4">
        <f>IF(SUM(X3:AP3)&gt;2,1,0)</f>
        <v>1</v>
      </c>
      <c r="X3">
        <f>IF(AND(C$2="R",ISNUMBER(C3)),1,0)</f>
        <v>1</v>
      </c>
      <c r="Y3">
        <f t="shared" ref="Y3:AP3" si="1">IF(AND(D$2="R",ISNUMBER(D3)),1,0)</f>
        <v>0</v>
      </c>
      <c r="Z3">
        <f t="shared" si="1"/>
        <v>0</v>
      </c>
      <c r="AA3">
        <f t="shared" si="1"/>
        <v>0</v>
      </c>
      <c r="AB3" s="11">
        <f t="shared" si="1"/>
        <v>0</v>
      </c>
      <c r="AC3">
        <f t="shared" si="1"/>
        <v>0</v>
      </c>
      <c r="AD3">
        <f t="shared" si="1"/>
        <v>0</v>
      </c>
      <c r="AE3">
        <f t="shared" si="1"/>
        <v>1</v>
      </c>
      <c r="AF3">
        <f t="shared" si="1"/>
        <v>0</v>
      </c>
      <c r="AG3">
        <f t="shared" si="1"/>
        <v>1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>
        <f t="shared" si="1"/>
        <v>0</v>
      </c>
      <c r="AP3">
        <f t="shared" si="1"/>
        <v>0</v>
      </c>
    </row>
    <row r="4" spans="1:42" x14ac:dyDescent="0.25">
      <c r="A4" t="s">
        <v>21</v>
      </c>
      <c r="B4">
        <v>95011310048</v>
      </c>
      <c r="C4" s="1">
        <v>33</v>
      </c>
      <c r="D4" s="1">
        <v>52</v>
      </c>
      <c r="E4" s="1"/>
      <c r="F4" s="1"/>
      <c r="G4" s="1"/>
      <c r="H4" s="1"/>
      <c r="I4" s="1">
        <v>73</v>
      </c>
      <c r="J4" s="1"/>
      <c r="K4" s="1"/>
      <c r="L4" s="1"/>
      <c r="M4" s="1"/>
      <c r="N4" s="1"/>
      <c r="O4" s="1"/>
      <c r="P4" s="1"/>
      <c r="Q4" s="1">
        <v>56</v>
      </c>
      <c r="R4" s="1"/>
      <c r="S4" s="1">
        <v>40</v>
      </c>
      <c r="T4" s="1"/>
      <c r="U4" s="1"/>
      <c r="V4" s="4" t="str">
        <f t="shared" ref="V4:V67" si="2">IF(MOD(LEFT(RIGHT(B4,2),1)*1,2)=0,"K","M")</f>
        <v>K</v>
      </c>
      <c r="W4" s="4">
        <f t="shared" ref="W4:W67" si="3">IF(SUM(X4:AP4)&gt;2,1,0)</f>
        <v>0</v>
      </c>
      <c r="X4">
        <f t="shared" ref="X4:X67" si="4">IF(AND(C$2="R",ISNUMBER(C4)),1,0)</f>
        <v>1</v>
      </c>
      <c r="Y4">
        <f t="shared" ref="Y4:Y67" si="5">IF(AND(D$2="R",ISNUMBER(D4)),1,0)</f>
        <v>1</v>
      </c>
      <c r="Z4">
        <f t="shared" ref="Z4:Z67" si="6">IF(AND(E$2="R",ISNUMBER(E4)),1,0)</f>
        <v>0</v>
      </c>
      <c r="AA4">
        <f t="shared" ref="AA4:AA67" si="7">IF(AND(F$2="R",ISNUMBER(F4)),1,0)</f>
        <v>0</v>
      </c>
      <c r="AB4">
        <f t="shared" ref="AB4:AB67" si="8">IF(AND(G$2="R",ISNUMBER(G4)),1,0)</f>
        <v>0</v>
      </c>
      <c r="AC4">
        <f t="shared" ref="AC4:AC67" si="9">IF(AND(H$2="R",ISNUMBER(H4)),1,0)</f>
        <v>0</v>
      </c>
      <c r="AD4">
        <f t="shared" ref="AD4:AD67" si="10">IF(AND(I$2="R",ISNUMBER(I4)),1,0)</f>
        <v>0</v>
      </c>
      <c r="AE4">
        <f t="shared" ref="AE4:AE67" si="11">IF(AND(J$2="R",ISNUMBER(J4)),1,0)</f>
        <v>0</v>
      </c>
      <c r="AF4">
        <f t="shared" ref="AF4:AF67" si="12">IF(AND(K$2="R",ISNUMBER(K4)),1,0)</f>
        <v>0</v>
      </c>
      <c r="AG4">
        <f t="shared" ref="AG4:AG67" si="13">IF(AND(L$2="R",ISNUMBER(L4)),1,0)</f>
        <v>0</v>
      </c>
      <c r="AH4">
        <f t="shared" ref="AH4:AH67" si="14">IF(AND(M$2="R",ISNUMBER(M4)),1,0)</f>
        <v>0</v>
      </c>
      <c r="AI4">
        <f t="shared" ref="AI4:AI67" si="15">IF(AND(N$2="R",ISNUMBER(N4)),1,0)</f>
        <v>0</v>
      </c>
      <c r="AJ4">
        <f t="shared" ref="AJ4:AJ67" si="16">IF(AND(O$2="R",ISNUMBER(O4)),1,0)</f>
        <v>0</v>
      </c>
      <c r="AK4">
        <f t="shared" ref="AK4:AK67" si="17">IF(AND(P$2="R",ISNUMBER(P4)),1,0)</f>
        <v>0</v>
      </c>
      <c r="AL4">
        <f t="shared" ref="AL4:AL67" si="18">IF(AND(Q$2="R",ISNUMBER(Q4)),1,0)</f>
        <v>0</v>
      </c>
      <c r="AM4">
        <f t="shared" ref="AM4:AM67" si="19">IF(AND(R$2="R",ISNUMBER(R4)),1,0)</f>
        <v>0</v>
      </c>
      <c r="AN4">
        <f t="shared" ref="AN4:AN67" si="20">IF(AND(S$2="R",ISNUMBER(S4)),1,0)</f>
        <v>0</v>
      </c>
      <c r="AO4">
        <f t="shared" ref="AO4:AO67" si="21">IF(AND(T$2="R",ISNUMBER(T4)),1,0)</f>
        <v>0</v>
      </c>
      <c r="AP4">
        <f t="shared" ref="AP4:AP67" si="22">IF(AND(U$2="R",ISNUMBER(U4)),1,0)</f>
        <v>0</v>
      </c>
    </row>
    <row r="5" spans="1:42" x14ac:dyDescent="0.25">
      <c r="A5" t="s">
        <v>21</v>
      </c>
      <c r="B5">
        <v>95012311345</v>
      </c>
      <c r="C5" s="1">
        <v>70</v>
      </c>
      <c r="D5" s="1">
        <v>58</v>
      </c>
      <c r="E5" s="1"/>
      <c r="F5" s="1"/>
      <c r="G5" s="1"/>
      <c r="H5" s="1"/>
      <c r="I5" s="1">
        <v>92</v>
      </c>
      <c r="J5" s="1"/>
      <c r="K5" s="1"/>
      <c r="L5" s="1"/>
      <c r="M5" s="1"/>
      <c r="N5" s="1"/>
      <c r="O5" s="1"/>
      <c r="P5" s="1"/>
      <c r="Q5" s="1">
        <v>60</v>
      </c>
      <c r="R5" s="1"/>
      <c r="S5" s="1">
        <v>61</v>
      </c>
      <c r="T5" s="1"/>
      <c r="U5" s="1"/>
      <c r="V5" s="4" t="str">
        <f t="shared" si="2"/>
        <v>K</v>
      </c>
      <c r="W5" s="4">
        <f t="shared" si="3"/>
        <v>0</v>
      </c>
      <c r="X5">
        <f t="shared" si="4"/>
        <v>1</v>
      </c>
      <c r="Y5">
        <f t="shared" si="5"/>
        <v>1</v>
      </c>
      <c r="Z5">
        <f t="shared" si="6"/>
        <v>0</v>
      </c>
      <c r="AA5">
        <f t="shared" si="7"/>
        <v>0</v>
      </c>
      <c r="AB5">
        <f t="shared" si="8"/>
        <v>0</v>
      </c>
      <c r="AC5">
        <f t="shared" si="9"/>
        <v>0</v>
      </c>
      <c r="AD5">
        <f t="shared" si="10"/>
        <v>0</v>
      </c>
      <c r="AE5">
        <f t="shared" si="11"/>
        <v>0</v>
      </c>
      <c r="AF5">
        <f t="shared" si="12"/>
        <v>0</v>
      </c>
      <c r="AG5">
        <f t="shared" si="13"/>
        <v>0</v>
      </c>
      <c r="AH5">
        <f t="shared" si="14"/>
        <v>0</v>
      </c>
      <c r="AI5">
        <f t="shared" si="15"/>
        <v>0</v>
      </c>
      <c r="AJ5">
        <f t="shared" si="16"/>
        <v>0</v>
      </c>
      <c r="AK5">
        <f t="shared" si="17"/>
        <v>0</v>
      </c>
      <c r="AL5">
        <f t="shared" si="18"/>
        <v>0</v>
      </c>
      <c r="AM5">
        <f t="shared" si="19"/>
        <v>0</v>
      </c>
      <c r="AN5">
        <f t="shared" si="20"/>
        <v>0</v>
      </c>
      <c r="AO5">
        <f t="shared" si="21"/>
        <v>0</v>
      </c>
      <c r="AP5">
        <f t="shared" si="22"/>
        <v>0</v>
      </c>
    </row>
    <row r="6" spans="1:42" x14ac:dyDescent="0.25">
      <c r="A6" t="s">
        <v>21</v>
      </c>
      <c r="B6">
        <v>95030607404</v>
      </c>
      <c r="C6" s="1">
        <v>90</v>
      </c>
      <c r="D6" s="1">
        <v>78</v>
      </c>
      <c r="E6" s="1"/>
      <c r="F6" s="1"/>
      <c r="G6" s="1"/>
      <c r="H6" s="1"/>
      <c r="I6" s="1">
        <v>98</v>
      </c>
      <c r="J6" s="1">
        <v>68</v>
      </c>
      <c r="K6" s="1"/>
      <c r="L6" s="1"/>
      <c r="M6" s="1"/>
      <c r="N6" s="1"/>
      <c r="O6" s="1"/>
      <c r="P6" s="1"/>
      <c r="Q6" s="1">
        <v>70</v>
      </c>
      <c r="R6" s="1"/>
      <c r="S6" s="1">
        <v>73</v>
      </c>
      <c r="T6" s="1"/>
      <c r="U6" s="1"/>
      <c r="V6" s="4" t="str">
        <f t="shared" si="2"/>
        <v>K</v>
      </c>
      <c r="W6" s="4">
        <f t="shared" si="3"/>
        <v>1</v>
      </c>
      <c r="X6">
        <f t="shared" si="4"/>
        <v>1</v>
      </c>
      <c r="Y6">
        <f t="shared" si="5"/>
        <v>1</v>
      </c>
      <c r="Z6">
        <f t="shared" si="6"/>
        <v>0</v>
      </c>
      <c r="AA6">
        <f t="shared" si="7"/>
        <v>0</v>
      </c>
      <c r="AB6">
        <f t="shared" si="8"/>
        <v>0</v>
      </c>
      <c r="AC6">
        <f t="shared" si="9"/>
        <v>0</v>
      </c>
      <c r="AD6">
        <f t="shared" si="10"/>
        <v>0</v>
      </c>
      <c r="AE6">
        <f t="shared" si="11"/>
        <v>1</v>
      </c>
      <c r="AF6">
        <f t="shared" si="12"/>
        <v>0</v>
      </c>
      <c r="AG6">
        <f t="shared" si="13"/>
        <v>0</v>
      </c>
      <c r="AH6">
        <f t="shared" si="14"/>
        <v>0</v>
      </c>
      <c r="AI6">
        <f t="shared" si="15"/>
        <v>0</v>
      </c>
      <c r="AJ6">
        <f t="shared" si="16"/>
        <v>0</v>
      </c>
      <c r="AK6">
        <f t="shared" si="17"/>
        <v>0</v>
      </c>
      <c r="AL6">
        <f t="shared" si="18"/>
        <v>0</v>
      </c>
      <c r="AM6">
        <f t="shared" si="19"/>
        <v>0</v>
      </c>
      <c r="AN6">
        <f t="shared" si="20"/>
        <v>0</v>
      </c>
      <c r="AO6">
        <f t="shared" si="21"/>
        <v>0</v>
      </c>
      <c r="AP6">
        <f t="shared" si="22"/>
        <v>0</v>
      </c>
    </row>
    <row r="7" spans="1:42" x14ac:dyDescent="0.25">
      <c r="A7" t="s">
        <v>21</v>
      </c>
      <c r="B7">
        <v>95031506511</v>
      </c>
      <c r="C7" s="1">
        <v>62</v>
      </c>
      <c r="D7" s="1">
        <v>62</v>
      </c>
      <c r="E7" s="1"/>
      <c r="F7" s="1"/>
      <c r="G7" s="1"/>
      <c r="H7" s="1"/>
      <c r="I7" s="1">
        <v>87</v>
      </c>
      <c r="J7" s="1"/>
      <c r="K7" s="1"/>
      <c r="L7" s="1"/>
      <c r="M7" s="1"/>
      <c r="N7" s="1"/>
      <c r="O7" s="1"/>
      <c r="P7" s="1"/>
      <c r="Q7" s="1">
        <v>70</v>
      </c>
      <c r="R7" s="1"/>
      <c r="S7" s="1">
        <v>51</v>
      </c>
      <c r="T7" s="1"/>
      <c r="U7" s="1"/>
      <c r="V7" s="4" t="str">
        <f t="shared" si="2"/>
        <v>M</v>
      </c>
      <c r="W7" s="4">
        <f t="shared" si="3"/>
        <v>0</v>
      </c>
      <c r="X7">
        <f t="shared" si="4"/>
        <v>1</v>
      </c>
      <c r="Y7">
        <f t="shared" si="5"/>
        <v>1</v>
      </c>
      <c r="Z7">
        <f t="shared" si="6"/>
        <v>0</v>
      </c>
      <c r="AA7">
        <f t="shared" si="7"/>
        <v>0</v>
      </c>
      <c r="AB7">
        <f t="shared" si="8"/>
        <v>0</v>
      </c>
      <c r="AC7">
        <f t="shared" si="9"/>
        <v>0</v>
      </c>
      <c r="AD7">
        <f t="shared" si="10"/>
        <v>0</v>
      </c>
      <c r="AE7">
        <f t="shared" si="11"/>
        <v>0</v>
      </c>
      <c r="AF7">
        <f t="shared" si="12"/>
        <v>0</v>
      </c>
      <c r="AG7">
        <f t="shared" si="13"/>
        <v>0</v>
      </c>
      <c r="AH7">
        <f t="shared" si="14"/>
        <v>0</v>
      </c>
      <c r="AI7">
        <f t="shared" si="15"/>
        <v>0</v>
      </c>
      <c r="AJ7">
        <f t="shared" si="16"/>
        <v>0</v>
      </c>
      <c r="AK7">
        <f t="shared" si="17"/>
        <v>0</v>
      </c>
      <c r="AL7">
        <f t="shared" si="18"/>
        <v>0</v>
      </c>
      <c r="AM7">
        <f t="shared" si="19"/>
        <v>0</v>
      </c>
      <c r="AN7">
        <f t="shared" si="20"/>
        <v>0</v>
      </c>
      <c r="AO7">
        <f t="shared" si="21"/>
        <v>0</v>
      </c>
      <c r="AP7">
        <f t="shared" si="22"/>
        <v>0</v>
      </c>
    </row>
    <row r="8" spans="1:42" x14ac:dyDescent="0.25">
      <c r="A8" t="s">
        <v>21</v>
      </c>
      <c r="B8">
        <v>95031714219</v>
      </c>
      <c r="C8" s="1">
        <v>65</v>
      </c>
      <c r="D8" s="1">
        <v>65</v>
      </c>
      <c r="E8" s="1"/>
      <c r="F8" s="1"/>
      <c r="G8" s="1"/>
      <c r="H8" s="1"/>
      <c r="I8" s="1">
        <v>75</v>
      </c>
      <c r="J8" s="1"/>
      <c r="K8" s="1"/>
      <c r="L8" s="1"/>
      <c r="M8" s="1"/>
      <c r="N8" s="1"/>
      <c r="O8" s="1"/>
      <c r="P8" s="1"/>
      <c r="Q8" s="1">
        <v>48</v>
      </c>
      <c r="R8" s="1"/>
      <c r="S8" s="1">
        <v>40</v>
      </c>
      <c r="T8" s="1"/>
      <c r="U8" s="1"/>
      <c r="V8" s="4" t="str">
        <f t="shared" si="2"/>
        <v>M</v>
      </c>
      <c r="W8" s="4">
        <f t="shared" si="3"/>
        <v>0</v>
      </c>
      <c r="X8">
        <f t="shared" si="4"/>
        <v>1</v>
      </c>
      <c r="Y8">
        <f t="shared" si="5"/>
        <v>1</v>
      </c>
      <c r="Z8">
        <f t="shared" si="6"/>
        <v>0</v>
      </c>
      <c r="AA8">
        <f t="shared" si="7"/>
        <v>0</v>
      </c>
      <c r="AB8">
        <f t="shared" si="8"/>
        <v>0</v>
      </c>
      <c r="AC8">
        <f t="shared" si="9"/>
        <v>0</v>
      </c>
      <c r="AD8">
        <f t="shared" si="10"/>
        <v>0</v>
      </c>
      <c r="AE8">
        <f t="shared" si="11"/>
        <v>0</v>
      </c>
      <c r="AF8">
        <f t="shared" si="12"/>
        <v>0</v>
      </c>
      <c r="AG8">
        <f t="shared" si="13"/>
        <v>0</v>
      </c>
      <c r="AH8">
        <f t="shared" si="14"/>
        <v>0</v>
      </c>
      <c r="AI8">
        <f t="shared" si="15"/>
        <v>0</v>
      </c>
      <c r="AJ8">
        <f t="shared" si="16"/>
        <v>0</v>
      </c>
      <c r="AK8">
        <f t="shared" si="17"/>
        <v>0</v>
      </c>
      <c r="AL8">
        <f t="shared" si="18"/>
        <v>0</v>
      </c>
      <c r="AM8">
        <f t="shared" si="19"/>
        <v>0</v>
      </c>
      <c r="AN8">
        <f t="shared" si="20"/>
        <v>0</v>
      </c>
      <c r="AO8">
        <f t="shared" si="21"/>
        <v>0</v>
      </c>
      <c r="AP8">
        <f t="shared" si="22"/>
        <v>0</v>
      </c>
    </row>
    <row r="9" spans="1:42" x14ac:dyDescent="0.25">
      <c r="A9" t="s">
        <v>21</v>
      </c>
      <c r="B9">
        <v>95032402083</v>
      </c>
      <c r="C9" s="1"/>
      <c r="D9" s="1">
        <v>58</v>
      </c>
      <c r="E9" s="1"/>
      <c r="F9" s="1"/>
      <c r="G9" s="1"/>
      <c r="H9" s="1"/>
      <c r="I9" s="1">
        <v>96</v>
      </c>
      <c r="J9" s="1">
        <v>61</v>
      </c>
      <c r="K9" s="1"/>
      <c r="L9" s="1"/>
      <c r="M9" s="1"/>
      <c r="N9" s="1"/>
      <c r="O9" s="1"/>
      <c r="P9" s="1"/>
      <c r="Q9" s="1">
        <v>94</v>
      </c>
      <c r="R9" s="1">
        <v>34</v>
      </c>
      <c r="S9" s="1">
        <v>74</v>
      </c>
      <c r="T9" s="1"/>
      <c r="U9" s="1"/>
      <c r="V9" s="4" t="str">
        <f t="shared" si="2"/>
        <v>K</v>
      </c>
      <c r="W9" s="4">
        <f t="shared" si="3"/>
        <v>1</v>
      </c>
      <c r="X9">
        <f t="shared" si="4"/>
        <v>0</v>
      </c>
      <c r="Y9">
        <f t="shared" si="5"/>
        <v>1</v>
      </c>
      <c r="Z9">
        <f t="shared" si="6"/>
        <v>0</v>
      </c>
      <c r="AA9">
        <f t="shared" si="7"/>
        <v>0</v>
      </c>
      <c r="AB9">
        <f t="shared" si="8"/>
        <v>0</v>
      </c>
      <c r="AC9">
        <f t="shared" si="9"/>
        <v>0</v>
      </c>
      <c r="AD9">
        <f t="shared" si="10"/>
        <v>0</v>
      </c>
      <c r="AE9">
        <f t="shared" si="11"/>
        <v>1</v>
      </c>
      <c r="AF9">
        <f t="shared" si="12"/>
        <v>0</v>
      </c>
      <c r="AG9">
        <f t="shared" si="13"/>
        <v>0</v>
      </c>
      <c r="AH9">
        <f t="shared" si="14"/>
        <v>0</v>
      </c>
      <c r="AI9">
        <f t="shared" si="15"/>
        <v>0</v>
      </c>
      <c r="AJ9">
        <f t="shared" si="16"/>
        <v>0</v>
      </c>
      <c r="AK9">
        <f t="shared" si="17"/>
        <v>0</v>
      </c>
      <c r="AL9">
        <f t="shared" si="18"/>
        <v>0</v>
      </c>
      <c r="AM9">
        <f t="shared" si="19"/>
        <v>1</v>
      </c>
      <c r="AN9">
        <f t="shared" si="20"/>
        <v>0</v>
      </c>
      <c r="AO9">
        <f t="shared" si="21"/>
        <v>0</v>
      </c>
      <c r="AP9">
        <f t="shared" si="22"/>
        <v>0</v>
      </c>
    </row>
    <row r="10" spans="1:42" x14ac:dyDescent="0.25">
      <c r="A10" t="s">
        <v>21</v>
      </c>
      <c r="B10">
        <v>95032701960</v>
      </c>
      <c r="C10" s="1">
        <v>77</v>
      </c>
      <c r="D10" s="1">
        <v>85</v>
      </c>
      <c r="E10" s="1"/>
      <c r="F10" s="1"/>
      <c r="G10" s="1"/>
      <c r="H10" s="1"/>
      <c r="I10" s="1">
        <v>96</v>
      </c>
      <c r="J10" s="1"/>
      <c r="K10" s="1"/>
      <c r="L10" s="1"/>
      <c r="M10" s="1"/>
      <c r="N10" s="1"/>
      <c r="O10" s="1"/>
      <c r="P10" s="1"/>
      <c r="Q10" s="1">
        <v>96</v>
      </c>
      <c r="R10" s="1"/>
      <c r="S10" s="1">
        <v>77</v>
      </c>
      <c r="T10" s="1"/>
      <c r="U10" s="1"/>
      <c r="V10" s="4" t="str">
        <f t="shared" si="2"/>
        <v>K</v>
      </c>
      <c r="W10" s="4">
        <f t="shared" si="3"/>
        <v>0</v>
      </c>
      <c r="X10">
        <f t="shared" si="4"/>
        <v>1</v>
      </c>
      <c r="Y10">
        <f t="shared" si="5"/>
        <v>1</v>
      </c>
      <c r="Z10">
        <f t="shared" si="6"/>
        <v>0</v>
      </c>
      <c r="AA10">
        <f t="shared" si="7"/>
        <v>0</v>
      </c>
      <c r="AB10">
        <f t="shared" si="8"/>
        <v>0</v>
      </c>
      <c r="AC10">
        <f t="shared" si="9"/>
        <v>0</v>
      </c>
      <c r="AD10">
        <f t="shared" si="10"/>
        <v>0</v>
      </c>
      <c r="AE10">
        <f t="shared" si="11"/>
        <v>0</v>
      </c>
      <c r="AF10">
        <f t="shared" si="12"/>
        <v>0</v>
      </c>
      <c r="AG10">
        <f t="shared" si="13"/>
        <v>0</v>
      </c>
      <c r="AH10">
        <f t="shared" si="14"/>
        <v>0</v>
      </c>
      <c r="AI10">
        <f t="shared" si="15"/>
        <v>0</v>
      </c>
      <c r="AJ10">
        <f t="shared" si="16"/>
        <v>0</v>
      </c>
      <c r="AK10">
        <f t="shared" si="17"/>
        <v>0</v>
      </c>
      <c r="AL10">
        <f t="shared" si="18"/>
        <v>0</v>
      </c>
      <c r="AM10">
        <f t="shared" si="19"/>
        <v>0</v>
      </c>
      <c r="AN10">
        <f t="shared" si="20"/>
        <v>0</v>
      </c>
      <c r="AO10">
        <f t="shared" si="21"/>
        <v>0</v>
      </c>
      <c r="AP10">
        <f t="shared" si="22"/>
        <v>0</v>
      </c>
    </row>
    <row r="11" spans="1:42" x14ac:dyDescent="0.25">
      <c r="A11" t="s">
        <v>21</v>
      </c>
      <c r="B11">
        <v>95040412034</v>
      </c>
      <c r="C11" s="1">
        <v>93</v>
      </c>
      <c r="D11" s="1">
        <v>67</v>
      </c>
      <c r="E11" s="1"/>
      <c r="F11" s="1"/>
      <c r="G11" s="1"/>
      <c r="H11" s="1"/>
      <c r="I11" s="1">
        <v>84</v>
      </c>
      <c r="J11" s="1"/>
      <c r="K11" s="1"/>
      <c r="L11" s="1"/>
      <c r="M11" s="1"/>
      <c r="N11" s="1"/>
      <c r="O11" s="1"/>
      <c r="P11" s="1"/>
      <c r="Q11" s="1">
        <v>86</v>
      </c>
      <c r="R11" s="1"/>
      <c r="S11" s="1">
        <v>73</v>
      </c>
      <c r="T11" s="1"/>
      <c r="U11" s="1"/>
      <c r="V11" s="4" t="str">
        <f t="shared" si="2"/>
        <v>M</v>
      </c>
      <c r="W11" s="4">
        <f t="shared" si="3"/>
        <v>0</v>
      </c>
      <c r="X11">
        <f t="shared" si="4"/>
        <v>1</v>
      </c>
      <c r="Y11">
        <f t="shared" si="5"/>
        <v>1</v>
      </c>
      <c r="Z11">
        <f t="shared" si="6"/>
        <v>0</v>
      </c>
      <c r="AA11">
        <f t="shared" si="7"/>
        <v>0</v>
      </c>
      <c r="AB11">
        <f t="shared" si="8"/>
        <v>0</v>
      </c>
      <c r="AC11">
        <f t="shared" si="9"/>
        <v>0</v>
      </c>
      <c r="AD11">
        <f t="shared" si="10"/>
        <v>0</v>
      </c>
      <c r="AE11">
        <f t="shared" si="11"/>
        <v>0</v>
      </c>
      <c r="AF11">
        <f t="shared" si="12"/>
        <v>0</v>
      </c>
      <c r="AG11">
        <f t="shared" si="13"/>
        <v>0</v>
      </c>
      <c r="AH11">
        <f t="shared" si="14"/>
        <v>0</v>
      </c>
      <c r="AI11">
        <f t="shared" si="15"/>
        <v>0</v>
      </c>
      <c r="AJ11">
        <f t="shared" si="16"/>
        <v>0</v>
      </c>
      <c r="AK11">
        <f t="shared" si="17"/>
        <v>0</v>
      </c>
      <c r="AL11">
        <f t="shared" si="18"/>
        <v>0</v>
      </c>
      <c r="AM11">
        <f t="shared" si="19"/>
        <v>0</v>
      </c>
      <c r="AN11">
        <f t="shared" si="20"/>
        <v>0</v>
      </c>
      <c r="AO11">
        <f t="shared" si="21"/>
        <v>0</v>
      </c>
      <c r="AP11">
        <f t="shared" si="22"/>
        <v>0</v>
      </c>
    </row>
    <row r="12" spans="1:42" x14ac:dyDescent="0.25">
      <c r="A12" t="s">
        <v>21</v>
      </c>
      <c r="B12">
        <v>95040908766</v>
      </c>
      <c r="C12" s="1">
        <v>57</v>
      </c>
      <c r="D12" s="1">
        <v>47</v>
      </c>
      <c r="E12" s="1"/>
      <c r="F12" s="1"/>
      <c r="G12" s="1"/>
      <c r="H12" s="1"/>
      <c r="I12" s="1">
        <v>87</v>
      </c>
      <c r="J12" s="1"/>
      <c r="K12" s="1"/>
      <c r="L12" s="1"/>
      <c r="M12" s="1"/>
      <c r="N12" s="1"/>
      <c r="O12" s="1"/>
      <c r="P12" s="1"/>
      <c r="Q12" s="1">
        <v>40</v>
      </c>
      <c r="R12" s="1"/>
      <c r="S12" s="1">
        <v>43</v>
      </c>
      <c r="T12" s="1"/>
      <c r="U12" s="1"/>
      <c r="V12" s="4" t="str">
        <f t="shared" si="2"/>
        <v>K</v>
      </c>
      <c r="W12" s="4">
        <f t="shared" si="3"/>
        <v>0</v>
      </c>
      <c r="X12">
        <f t="shared" si="4"/>
        <v>1</v>
      </c>
      <c r="Y12">
        <f t="shared" si="5"/>
        <v>1</v>
      </c>
      <c r="Z12">
        <f t="shared" si="6"/>
        <v>0</v>
      </c>
      <c r="AA12">
        <f t="shared" si="7"/>
        <v>0</v>
      </c>
      <c r="AB12">
        <f t="shared" si="8"/>
        <v>0</v>
      </c>
      <c r="AC12">
        <f t="shared" si="9"/>
        <v>0</v>
      </c>
      <c r="AD12">
        <f t="shared" si="10"/>
        <v>0</v>
      </c>
      <c r="AE12">
        <f t="shared" si="11"/>
        <v>0</v>
      </c>
      <c r="AF12">
        <f t="shared" si="12"/>
        <v>0</v>
      </c>
      <c r="AG12">
        <f t="shared" si="13"/>
        <v>0</v>
      </c>
      <c r="AH12">
        <f t="shared" si="14"/>
        <v>0</v>
      </c>
      <c r="AI12">
        <f t="shared" si="15"/>
        <v>0</v>
      </c>
      <c r="AJ12">
        <f t="shared" si="16"/>
        <v>0</v>
      </c>
      <c r="AK12">
        <f t="shared" si="17"/>
        <v>0</v>
      </c>
      <c r="AL12">
        <f t="shared" si="18"/>
        <v>0</v>
      </c>
      <c r="AM12">
        <f t="shared" si="19"/>
        <v>0</v>
      </c>
      <c r="AN12">
        <f t="shared" si="20"/>
        <v>0</v>
      </c>
      <c r="AO12">
        <f t="shared" si="21"/>
        <v>0</v>
      </c>
      <c r="AP12">
        <f t="shared" si="22"/>
        <v>0</v>
      </c>
    </row>
    <row r="13" spans="1:42" x14ac:dyDescent="0.25">
      <c r="A13" t="s">
        <v>21</v>
      </c>
      <c r="B13">
        <v>95041309368</v>
      </c>
      <c r="C13" s="1">
        <v>60</v>
      </c>
      <c r="D13" s="1"/>
      <c r="E13" s="1"/>
      <c r="F13" s="1"/>
      <c r="G13" s="1"/>
      <c r="H13" s="1"/>
      <c r="I13" s="1">
        <v>96</v>
      </c>
      <c r="J13" s="1">
        <v>89</v>
      </c>
      <c r="K13" s="1"/>
      <c r="L13" s="1"/>
      <c r="M13" s="1"/>
      <c r="N13" s="1"/>
      <c r="O13" s="1"/>
      <c r="P13" s="1"/>
      <c r="Q13" s="1">
        <v>70</v>
      </c>
      <c r="R13" s="1"/>
      <c r="S13" s="1">
        <v>76</v>
      </c>
      <c r="T13" s="1"/>
      <c r="U13" s="1"/>
      <c r="V13" s="4" t="str">
        <f t="shared" si="2"/>
        <v>K</v>
      </c>
      <c r="W13" s="4">
        <f t="shared" si="3"/>
        <v>0</v>
      </c>
      <c r="X13">
        <f t="shared" si="4"/>
        <v>1</v>
      </c>
      <c r="Y13">
        <f t="shared" si="5"/>
        <v>0</v>
      </c>
      <c r="Z13">
        <f t="shared" si="6"/>
        <v>0</v>
      </c>
      <c r="AA13">
        <f t="shared" si="7"/>
        <v>0</v>
      </c>
      <c r="AB13">
        <f t="shared" si="8"/>
        <v>0</v>
      </c>
      <c r="AC13">
        <f t="shared" si="9"/>
        <v>0</v>
      </c>
      <c r="AD13">
        <f t="shared" si="10"/>
        <v>0</v>
      </c>
      <c r="AE13">
        <f t="shared" si="11"/>
        <v>1</v>
      </c>
      <c r="AF13">
        <f t="shared" si="12"/>
        <v>0</v>
      </c>
      <c r="AG13">
        <f t="shared" si="13"/>
        <v>0</v>
      </c>
      <c r="AH13">
        <f t="shared" si="14"/>
        <v>0</v>
      </c>
      <c r="AI13">
        <f t="shared" si="15"/>
        <v>0</v>
      </c>
      <c r="AJ13">
        <f t="shared" si="16"/>
        <v>0</v>
      </c>
      <c r="AK13">
        <f t="shared" si="17"/>
        <v>0</v>
      </c>
      <c r="AL13">
        <f t="shared" si="18"/>
        <v>0</v>
      </c>
      <c r="AM13">
        <f t="shared" si="19"/>
        <v>0</v>
      </c>
      <c r="AN13">
        <f t="shared" si="20"/>
        <v>0</v>
      </c>
      <c r="AO13">
        <f t="shared" si="21"/>
        <v>0</v>
      </c>
      <c r="AP13">
        <f t="shared" si="22"/>
        <v>0</v>
      </c>
    </row>
    <row r="14" spans="1:42" x14ac:dyDescent="0.25">
      <c r="A14" t="s">
        <v>21</v>
      </c>
      <c r="B14">
        <v>95052600643</v>
      </c>
      <c r="C14" s="1"/>
      <c r="D14" s="1"/>
      <c r="E14" s="1"/>
      <c r="F14" s="1">
        <v>90</v>
      </c>
      <c r="G14" s="1"/>
      <c r="H14" s="1"/>
      <c r="I14" s="1">
        <v>100</v>
      </c>
      <c r="J14" s="1">
        <v>100</v>
      </c>
      <c r="K14" s="1"/>
      <c r="L14" s="1"/>
      <c r="M14" s="1"/>
      <c r="N14" s="1"/>
      <c r="O14" s="1">
        <v>100</v>
      </c>
      <c r="P14" s="1"/>
      <c r="Q14" s="1">
        <v>98</v>
      </c>
      <c r="R14" s="1">
        <v>86</v>
      </c>
      <c r="S14" s="1">
        <v>80</v>
      </c>
      <c r="T14" s="1"/>
      <c r="U14" s="1"/>
      <c r="V14" s="4" t="str">
        <f t="shared" si="2"/>
        <v>K</v>
      </c>
      <c r="W14" s="4">
        <f t="shared" si="3"/>
        <v>1</v>
      </c>
      <c r="X14">
        <f t="shared" si="4"/>
        <v>0</v>
      </c>
      <c r="Y14">
        <f t="shared" si="5"/>
        <v>0</v>
      </c>
      <c r="Z14">
        <f t="shared" si="6"/>
        <v>0</v>
      </c>
      <c r="AA14">
        <f t="shared" si="7"/>
        <v>1</v>
      </c>
      <c r="AB14">
        <f t="shared" si="8"/>
        <v>0</v>
      </c>
      <c r="AC14">
        <f t="shared" si="9"/>
        <v>0</v>
      </c>
      <c r="AD14">
        <f t="shared" si="10"/>
        <v>0</v>
      </c>
      <c r="AE14">
        <f t="shared" si="11"/>
        <v>1</v>
      </c>
      <c r="AF14">
        <f t="shared" si="12"/>
        <v>0</v>
      </c>
      <c r="AG14">
        <f t="shared" si="13"/>
        <v>0</v>
      </c>
      <c r="AH14">
        <f t="shared" si="14"/>
        <v>0</v>
      </c>
      <c r="AI14">
        <f t="shared" si="15"/>
        <v>0</v>
      </c>
      <c r="AJ14">
        <f t="shared" si="16"/>
        <v>0</v>
      </c>
      <c r="AK14">
        <f t="shared" si="17"/>
        <v>0</v>
      </c>
      <c r="AL14">
        <f t="shared" si="18"/>
        <v>0</v>
      </c>
      <c r="AM14">
        <f t="shared" si="19"/>
        <v>1</v>
      </c>
      <c r="AN14">
        <f t="shared" si="20"/>
        <v>0</v>
      </c>
      <c r="AO14">
        <f t="shared" si="21"/>
        <v>0</v>
      </c>
      <c r="AP14">
        <f t="shared" si="22"/>
        <v>0</v>
      </c>
    </row>
    <row r="15" spans="1:42" x14ac:dyDescent="0.25">
      <c r="A15" t="s">
        <v>21</v>
      </c>
      <c r="B15">
        <v>95061500402</v>
      </c>
      <c r="C15" s="1">
        <v>95</v>
      </c>
      <c r="D15" s="1">
        <v>88</v>
      </c>
      <c r="E15" s="1"/>
      <c r="F15" s="1"/>
      <c r="G15" s="1"/>
      <c r="H15" s="1"/>
      <c r="I15" s="1">
        <v>92</v>
      </c>
      <c r="J15" s="1"/>
      <c r="K15" s="1"/>
      <c r="L15" s="1"/>
      <c r="M15" s="1"/>
      <c r="N15" s="1"/>
      <c r="O15" s="1"/>
      <c r="P15" s="1"/>
      <c r="Q15" s="1">
        <v>92</v>
      </c>
      <c r="R15" s="1"/>
      <c r="S15" s="1">
        <v>79</v>
      </c>
      <c r="T15" s="1"/>
      <c r="U15" s="1"/>
      <c r="V15" s="4" t="str">
        <f t="shared" si="2"/>
        <v>K</v>
      </c>
      <c r="W15" s="4">
        <f t="shared" si="3"/>
        <v>0</v>
      </c>
      <c r="X15">
        <f t="shared" si="4"/>
        <v>1</v>
      </c>
      <c r="Y15">
        <f t="shared" si="5"/>
        <v>1</v>
      </c>
      <c r="Z15">
        <f t="shared" si="6"/>
        <v>0</v>
      </c>
      <c r="AA15">
        <f t="shared" si="7"/>
        <v>0</v>
      </c>
      <c r="AB15">
        <f t="shared" si="8"/>
        <v>0</v>
      </c>
      <c r="AC15">
        <f t="shared" si="9"/>
        <v>0</v>
      </c>
      <c r="AD15">
        <f t="shared" si="10"/>
        <v>0</v>
      </c>
      <c r="AE15">
        <f t="shared" si="11"/>
        <v>0</v>
      </c>
      <c r="AF15">
        <f t="shared" si="12"/>
        <v>0</v>
      </c>
      <c r="AG15">
        <f t="shared" si="13"/>
        <v>0</v>
      </c>
      <c r="AH15">
        <f t="shared" si="14"/>
        <v>0</v>
      </c>
      <c r="AI15">
        <f t="shared" si="15"/>
        <v>0</v>
      </c>
      <c r="AJ15">
        <f t="shared" si="16"/>
        <v>0</v>
      </c>
      <c r="AK15">
        <f t="shared" si="17"/>
        <v>0</v>
      </c>
      <c r="AL15">
        <f t="shared" si="18"/>
        <v>0</v>
      </c>
      <c r="AM15">
        <f t="shared" si="19"/>
        <v>0</v>
      </c>
      <c r="AN15">
        <f t="shared" si="20"/>
        <v>0</v>
      </c>
      <c r="AO15">
        <f t="shared" si="21"/>
        <v>0</v>
      </c>
      <c r="AP15">
        <f t="shared" si="22"/>
        <v>0</v>
      </c>
    </row>
    <row r="16" spans="1:42" x14ac:dyDescent="0.25">
      <c r="A16" t="s">
        <v>21</v>
      </c>
      <c r="B16">
        <v>95061702842</v>
      </c>
      <c r="C16" s="1">
        <v>75</v>
      </c>
      <c r="D16" s="1">
        <v>67</v>
      </c>
      <c r="E16" s="1"/>
      <c r="F16" s="1"/>
      <c r="G16" s="1"/>
      <c r="H16" s="1"/>
      <c r="I16" s="1">
        <v>91</v>
      </c>
      <c r="J16" s="1"/>
      <c r="K16" s="1"/>
      <c r="L16" s="1"/>
      <c r="M16" s="1"/>
      <c r="N16" s="1"/>
      <c r="O16" s="1"/>
      <c r="P16" s="1"/>
      <c r="Q16" s="1">
        <v>88</v>
      </c>
      <c r="R16" s="1"/>
      <c r="S16" s="1">
        <v>59</v>
      </c>
      <c r="T16" s="1"/>
      <c r="U16" s="1"/>
      <c r="V16" s="4" t="str">
        <f t="shared" si="2"/>
        <v>K</v>
      </c>
      <c r="W16" s="4">
        <f t="shared" si="3"/>
        <v>0</v>
      </c>
      <c r="X16">
        <f t="shared" si="4"/>
        <v>1</v>
      </c>
      <c r="Y16">
        <f t="shared" si="5"/>
        <v>1</v>
      </c>
      <c r="Z16">
        <f t="shared" si="6"/>
        <v>0</v>
      </c>
      <c r="AA16">
        <f t="shared" si="7"/>
        <v>0</v>
      </c>
      <c r="AB16">
        <f t="shared" si="8"/>
        <v>0</v>
      </c>
      <c r="AC16">
        <f t="shared" si="9"/>
        <v>0</v>
      </c>
      <c r="AD16">
        <f t="shared" si="10"/>
        <v>0</v>
      </c>
      <c r="AE16">
        <f t="shared" si="11"/>
        <v>0</v>
      </c>
      <c r="AF16">
        <f t="shared" si="12"/>
        <v>0</v>
      </c>
      <c r="AG16">
        <f t="shared" si="13"/>
        <v>0</v>
      </c>
      <c r="AH16">
        <f t="shared" si="14"/>
        <v>0</v>
      </c>
      <c r="AI16">
        <f t="shared" si="15"/>
        <v>0</v>
      </c>
      <c r="AJ16">
        <f t="shared" si="16"/>
        <v>0</v>
      </c>
      <c r="AK16">
        <f t="shared" si="17"/>
        <v>0</v>
      </c>
      <c r="AL16">
        <f t="shared" si="18"/>
        <v>0</v>
      </c>
      <c r="AM16">
        <f t="shared" si="19"/>
        <v>0</v>
      </c>
      <c r="AN16">
        <f t="shared" si="20"/>
        <v>0</v>
      </c>
      <c r="AO16">
        <f t="shared" si="21"/>
        <v>0</v>
      </c>
      <c r="AP16">
        <f t="shared" si="22"/>
        <v>0</v>
      </c>
    </row>
    <row r="17" spans="1:42" x14ac:dyDescent="0.25">
      <c r="A17" t="s">
        <v>21</v>
      </c>
      <c r="B17">
        <v>95062301712</v>
      </c>
      <c r="C17" s="1">
        <v>85</v>
      </c>
      <c r="D17" s="1">
        <v>83</v>
      </c>
      <c r="E17" s="1">
        <v>48</v>
      </c>
      <c r="F17" s="1"/>
      <c r="G17" s="1"/>
      <c r="H17" s="1"/>
      <c r="I17" s="1">
        <v>94</v>
      </c>
      <c r="J17" s="1"/>
      <c r="K17" s="1"/>
      <c r="L17" s="1"/>
      <c r="M17" s="1"/>
      <c r="N17" s="1"/>
      <c r="O17" s="1"/>
      <c r="P17" s="1"/>
      <c r="Q17" s="1">
        <v>92</v>
      </c>
      <c r="R17" s="1"/>
      <c r="S17" s="1">
        <v>56</v>
      </c>
      <c r="T17" s="1"/>
      <c r="U17" s="1"/>
      <c r="V17" s="4" t="str">
        <f t="shared" si="2"/>
        <v>M</v>
      </c>
      <c r="W17" s="4">
        <f t="shared" si="3"/>
        <v>1</v>
      </c>
      <c r="X17">
        <f t="shared" si="4"/>
        <v>1</v>
      </c>
      <c r="Y17">
        <f t="shared" si="5"/>
        <v>1</v>
      </c>
      <c r="Z17">
        <f t="shared" si="6"/>
        <v>1</v>
      </c>
      <c r="AA17">
        <f t="shared" si="7"/>
        <v>0</v>
      </c>
      <c r="AB17">
        <f t="shared" si="8"/>
        <v>0</v>
      </c>
      <c r="AC17">
        <f t="shared" si="9"/>
        <v>0</v>
      </c>
      <c r="AD17">
        <f t="shared" si="10"/>
        <v>0</v>
      </c>
      <c r="AE17">
        <f t="shared" si="11"/>
        <v>0</v>
      </c>
      <c r="AF17">
        <f t="shared" si="12"/>
        <v>0</v>
      </c>
      <c r="AG17">
        <f t="shared" si="13"/>
        <v>0</v>
      </c>
      <c r="AH17">
        <f t="shared" si="14"/>
        <v>0</v>
      </c>
      <c r="AI17">
        <f t="shared" si="15"/>
        <v>0</v>
      </c>
      <c r="AJ17">
        <f t="shared" si="16"/>
        <v>0</v>
      </c>
      <c r="AK17">
        <f t="shared" si="17"/>
        <v>0</v>
      </c>
      <c r="AL17">
        <f t="shared" si="18"/>
        <v>0</v>
      </c>
      <c r="AM17">
        <f t="shared" si="19"/>
        <v>0</v>
      </c>
      <c r="AN17">
        <f t="shared" si="20"/>
        <v>0</v>
      </c>
      <c r="AO17">
        <f t="shared" si="21"/>
        <v>0</v>
      </c>
      <c r="AP17">
        <f t="shared" si="22"/>
        <v>0</v>
      </c>
    </row>
    <row r="18" spans="1:42" x14ac:dyDescent="0.25">
      <c r="A18" t="s">
        <v>21</v>
      </c>
      <c r="B18">
        <v>95071508265</v>
      </c>
      <c r="C18" s="1">
        <v>62</v>
      </c>
      <c r="D18" s="1">
        <v>48</v>
      </c>
      <c r="E18" s="1"/>
      <c r="F18" s="1"/>
      <c r="G18" s="1"/>
      <c r="H18" s="1"/>
      <c r="I18" s="1">
        <v>85</v>
      </c>
      <c r="J18" s="1"/>
      <c r="K18" s="1"/>
      <c r="L18" s="1"/>
      <c r="M18" s="1"/>
      <c r="N18" s="1"/>
      <c r="O18" s="1"/>
      <c r="P18" s="1"/>
      <c r="Q18" s="1">
        <v>58</v>
      </c>
      <c r="R18" s="1"/>
      <c r="S18" s="1">
        <v>59</v>
      </c>
      <c r="T18" s="1"/>
      <c r="U18" s="1"/>
      <c r="V18" s="4" t="str">
        <f t="shared" si="2"/>
        <v>K</v>
      </c>
      <c r="W18" s="4">
        <f t="shared" si="3"/>
        <v>0</v>
      </c>
      <c r="X18">
        <f t="shared" si="4"/>
        <v>1</v>
      </c>
      <c r="Y18">
        <f t="shared" si="5"/>
        <v>1</v>
      </c>
      <c r="Z18">
        <f t="shared" si="6"/>
        <v>0</v>
      </c>
      <c r="AA18">
        <f t="shared" si="7"/>
        <v>0</v>
      </c>
      <c r="AB18">
        <f t="shared" si="8"/>
        <v>0</v>
      </c>
      <c r="AC18">
        <f t="shared" si="9"/>
        <v>0</v>
      </c>
      <c r="AD18">
        <f t="shared" si="10"/>
        <v>0</v>
      </c>
      <c r="AE18">
        <f t="shared" si="11"/>
        <v>0</v>
      </c>
      <c r="AF18">
        <f t="shared" si="12"/>
        <v>0</v>
      </c>
      <c r="AG18">
        <f t="shared" si="13"/>
        <v>0</v>
      </c>
      <c r="AH18">
        <f t="shared" si="14"/>
        <v>0</v>
      </c>
      <c r="AI18">
        <f t="shared" si="15"/>
        <v>0</v>
      </c>
      <c r="AJ18">
        <f t="shared" si="16"/>
        <v>0</v>
      </c>
      <c r="AK18">
        <f t="shared" si="17"/>
        <v>0</v>
      </c>
      <c r="AL18">
        <f t="shared" si="18"/>
        <v>0</v>
      </c>
      <c r="AM18">
        <f t="shared" si="19"/>
        <v>0</v>
      </c>
      <c r="AN18">
        <f t="shared" si="20"/>
        <v>0</v>
      </c>
      <c r="AO18">
        <f t="shared" si="21"/>
        <v>0</v>
      </c>
      <c r="AP18">
        <f t="shared" si="22"/>
        <v>0</v>
      </c>
    </row>
    <row r="19" spans="1:42" x14ac:dyDescent="0.25">
      <c r="A19" t="s">
        <v>21</v>
      </c>
      <c r="B19">
        <v>95071807500</v>
      </c>
      <c r="C19" s="1">
        <v>68</v>
      </c>
      <c r="D19" s="1">
        <v>62</v>
      </c>
      <c r="E19" s="1"/>
      <c r="F19" s="1"/>
      <c r="G19" s="1"/>
      <c r="H19" s="1"/>
      <c r="I19" s="1">
        <v>99</v>
      </c>
      <c r="J19" s="1">
        <v>93</v>
      </c>
      <c r="K19" s="1"/>
      <c r="L19" s="1"/>
      <c r="M19" s="1"/>
      <c r="N19" s="1"/>
      <c r="O19" s="1"/>
      <c r="P19" s="1"/>
      <c r="Q19" s="1">
        <v>78</v>
      </c>
      <c r="R19" s="1"/>
      <c r="S19" s="1">
        <v>54</v>
      </c>
      <c r="T19" s="1"/>
      <c r="U19" s="1"/>
      <c r="V19" s="4" t="str">
        <f t="shared" si="2"/>
        <v>K</v>
      </c>
      <c r="W19" s="4">
        <f t="shared" si="3"/>
        <v>1</v>
      </c>
      <c r="X19">
        <f t="shared" si="4"/>
        <v>1</v>
      </c>
      <c r="Y19">
        <f t="shared" si="5"/>
        <v>1</v>
      </c>
      <c r="Z19">
        <f t="shared" si="6"/>
        <v>0</v>
      </c>
      <c r="AA19">
        <f t="shared" si="7"/>
        <v>0</v>
      </c>
      <c r="AB19">
        <f t="shared" si="8"/>
        <v>0</v>
      </c>
      <c r="AC19">
        <f t="shared" si="9"/>
        <v>0</v>
      </c>
      <c r="AD19">
        <f t="shared" si="10"/>
        <v>0</v>
      </c>
      <c r="AE19">
        <f t="shared" si="11"/>
        <v>1</v>
      </c>
      <c r="AF19">
        <f t="shared" si="12"/>
        <v>0</v>
      </c>
      <c r="AG19">
        <f t="shared" si="13"/>
        <v>0</v>
      </c>
      <c r="AH19">
        <f t="shared" si="14"/>
        <v>0</v>
      </c>
      <c r="AI19">
        <f t="shared" si="15"/>
        <v>0</v>
      </c>
      <c r="AJ19">
        <f t="shared" si="16"/>
        <v>0</v>
      </c>
      <c r="AK19">
        <f t="shared" si="17"/>
        <v>0</v>
      </c>
      <c r="AL19">
        <f t="shared" si="18"/>
        <v>0</v>
      </c>
      <c r="AM19">
        <f t="shared" si="19"/>
        <v>0</v>
      </c>
      <c r="AN19">
        <f t="shared" si="20"/>
        <v>0</v>
      </c>
      <c r="AO19">
        <f t="shared" si="21"/>
        <v>0</v>
      </c>
      <c r="AP19">
        <f t="shared" si="22"/>
        <v>0</v>
      </c>
    </row>
    <row r="20" spans="1:42" x14ac:dyDescent="0.25">
      <c r="A20" t="s">
        <v>21</v>
      </c>
      <c r="B20">
        <v>95072900844</v>
      </c>
      <c r="C20" s="1">
        <v>55</v>
      </c>
      <c r="D20" s="1">
        <v>62</v>
      </c>
      <c r="E20" s="1"/>
      <c r="F20" s="1"/>
      <c r="G20" s="1"/>
      <c r="H20" s="1"/>
      <c r="I20" s="1">
        <v>96</v>
      </c>
      <c r="J20" s="1">
        <v>86</v>
      </c>
      <c r="K20" s="1"/>
      <c r="L20" s="1"/>
      <c r="M20" s="1"/>
      <c r="N20" s="1"/>
      <c r="O20" s="1"/>
      <c r="P20" s="1"/>
      <c r="Q20" s="1">
        <v>92</v>
      </c>
      <c r="R20" s="1"/>
      <c r="S20" s="1">
        <v>73</v>
      </c>
      <c r="T20" s="1"/>
      <c r="U20" s="1"/>
      <c r="V20" s="4" t="str">
        <f t="shared" si="2"/>
        <v>K</v>
      </c>
      <c r="W20" s="4">
        <f t="shared" si="3"/>
        <v>1</v>
      </c>
      <c r="X20">
        <f t="shared" si="4"/>
        <v>1</v>
      </c>
      <c r="Y20">
        <f t="shared" si="5"/>
        <v>1</v>
      </c>
      <c r="Z20">
        <f t="shared" si="6"/>
        <v>0</v>
      </c>
      <c r="AA20">
        <f t="shared" si="7"/>
        <v>0</v>
      </c>
      <c r="AB20">
        <f t="shared" si="8"/>
        <v>0</v>
      </c>
      <c r="AC20">
        <f t="shared" si="9"/>
        <v>0</v>
      </c>
      <c r="AD20">
        <f t="shared" si="10"/>
        <v>0</v>
      </c>
      <c r="AE20">
        <f t="shared" si="11"/>
        <v>1</v>
      </c>
      <c r="AF20">
        <f t="shared" si="12"/>
        <v>0</v>
      </c>
      <c r="AG20">
        <f t="shared" si="13"/>
        <v>0</v>
      </c>
      <c r="AH20">
        <f t="shared" si="14"/>
        <v>0</v>
      </c>
      <c r="AI20">
        <f t="shared" si="15"/>
        <v>0</v>
      </c>
      <c r="AJ20">
        <f t="shared" si="16"/>
        <v>0</v>
      </c>
      <c r="AK20">
        <f t="shared" si="17"/>
        <v>0</v>
      </c>
      <c r="AL20">
        <f t="shared" si="18"/>
        <v>0</v>
      </c>
      <c r="AM20">
        <f t="shared" si="19"/>
        <v>0</v>
      </c>
      <c r="AN20">
        <f t="shared" si="20"/>
        <v>0</v>
      </c>
      <c r="AO20">
        <f t="shared" si="21"/>
        <v>0</v>
      </c>
      <c r="AP20">
        <f t="shared" si="22"/>
        <v>0</v>
      </c>
    </row>
    <row r="21" spans="1:42" x14ac:dyDescent="0.25">
      <c r="A21" t="s">
        <v>21</v>
      </c>
      <c r="B21">
        <v>95073111506</v>
      </c>
      <c r="C21" s="1">
        <v>68</v>
      </c>
      <c r="D21" s="1">
        <v>45</v>
      </c>
      <c r="E21" s="1"/>
      <c r="F21" s="1"/>
      <c r="G21" s="1"/>
      <c r="H21" s="1"/>
      <c r="I21" s="1">
        <v>92</v>
      </c>
      <c r="J21" s="1"/>
      <c r="K21" s="1"/>
      <c r="L21" s="1"/>
      <c r="M21" s="1"/>
      <c r="N21" s="1"/>
      <c r="O21" s="1"/>
      <c r="P21" s="1"/>
      <c r="Q21" s="1">
        <v>78</v>
      </c>
      <c r="R21" s="1"/>
      <c r="S21" s="1">
        <v>56</v>
      </c>
      <c r="T21" s="1"/>
      <c r="U21" s="1"/>
      <c r="V21" s="4" t="str">
        <f t="shared" si="2"/>
        <v>K</v>
      </c>
      <c r="W21" s="4">
        <f t="shared" si="3"/>
        <v>0</v>
      </c>
      <c r="X21">
        <f t="shared" si="4"/>
        <v>1</v>
      </c>
      <c r="Y21">
        <f t="shared" si="5"/>
        <v>1</v>
      </c>
      <c r="Z21">
        <f t="shared" si="6"/>
        <v>0</v>
      </c>
      <c r="AA21">
        <f t="shared" si="7"/>
        <v>0</v>
      </c>
      <c r="AB21">
        <f t="shared" si="8"/>
        <v>0</v>
      </c>
      <c r="AC21">
        <f t="shared" si="9"/>
        <v>0</v>
      </c>
      <c r="AD21">
        <f t="shared" si="10"/>
        <v>0</v>
      </c>
      <c r="AE21">
        <f t="shared" si="11"/>
        <v>0</v>
      </c>
      <c r="AF21">
        <f t="shared" si="12"/>
        <v>0</v>
      </c>
      <c r="AG21">
        <f t="shared" si="13"/>
        <v>0</v>
      </c>
      <c r="AH21">
        <f t="shared" si="14"/>
        <v>0</v>
      </c>
      <c r="AI21">
        <f t="shared" si="15"/>
        <v>0</v>
      </c>
      <c r="AJ21">
        <f t="shared" si="16"/>
        <v>0</v>
      </c>
      <c r="AK21">
        <f t="shared" si="17"/>
        <v>0</v>
      </c>
      <c r="AL21">
        <f t="shared" si="18"/>
        <v>0</v>
      </c>
      <c r="AM21">
        <f t="shared" si="19"/>
        <v>0</v>
      </c>
      <c r="AN21">
        <f t="shared" si="20"/>
        <v>0</v>
      </c>
      <c r="AO21">
        <f t="shared" si="21"/>
        <v>0</v>
      </c>
      <c r="AP21">
        <f t="shared" si="22"/>
        <v>0</v>
      </c>
    </row>
    <row r="22" spans="1:42" x14ac:dyDescent="0.25">
      <c r="A22" t="s">
        <v>21</v>
      </c>
      <c r="B22">
        <v>95080409087</v>
      </c>
      <c r="C22" s="1">
        <v>78</v>
      </c>
      <c r="D22" s="1"/>
      <c r="E22" s="1"/>
      <c r="F22" s="1"/>
      <c r="G22" s="1"/>
      <c r="H22" s="1"/>
      <c r="I22" s="1">
        <v>95</v>
      </c>
      <c r="J22" s="1">
        <v>77</v>
      </c>
      <c r="K22" s="1"/>
      <c r="L22" s="1"/>
      <c r="M22" s="1"/>
      <c r="N22" s="1"/>
      <c r="O22" s="1"/>
      <c r="P22" s="1"/>
      <c r="Q22" s="1">
        <v>64</v>
      </c>
      <c r="R22" s="1"/>
      <c r="S22" s="1">
        <v>84</v>
      </c>
      <c r="T22" s="1"/>
      <c r="U22" s="1"/>
      <c r="V22" s="4" t="str">
        <f t="shared" si="2"/>
        <v>K</v>
      </c>
      <c r="W22" s="4">
        <f t="shared" si="3"/>
        <v>0</v>
      </c>
      <c r="X22">
        <f t="shared" si="4"/>
        <v>1</v>
      </c>
      <c r="Y22">
        <f t="shared" si="5"/>
        <v>0</v>
      </c>
      <c r="Z22">
        <f t="shared" si="6"/>
        <v>0</v>
      </c>
      <c r="AA22">
        <f t="shared" si="7"/>
        <v>0</v>
      </c>
      <c r="AB22">
        <f t="shared" si="8"/>
        <v>0</v>
      </c>
      <c r="AC22">
        <f t="shared" si="9"/>
        <v>0</v>
      </c>
      <c r="AD22">
        <f t="shared" si="10"/>
        <v>0</v>
      </c>
      <c r="AE22">
        <f t="shared" si="11"/>
        <v>1</v>
      </c>
      <c r="AF22">
        <f t="shared" si="12"/>
        <v>0</v>
      </c>
      <c r="AG22">
        <f t="shared" si="13"/>
        <v>0</v>
      </c>
      <c r="AH22">
        <f t="shared" si="14"/>
        <v>0</v>
      </c>
      <c r="AI22">
        <f t="shared" si="15"/>
        <v>0</v>
      </c>
      <c r="AJ22">
        <f t="shared" si="16"/>
        <v>0</v>
      </c>
      <c r="AK22">
        <f t="shared" si="17"/>
        <v>0</v>
      </c>
      <c r="AL22">
        <f t="shared" si="18"/>
        <v>0</v>
      </c>
      <c r="AM22">
        <f t="shared" si="19"/>
        <v>0</v>
      </c>
      <c r="AN22">
        <f t="shared" si="20"/>
        <v>0</v>
      </c>
      <c r="AO22">
        <f t="shared" si="21"/>
        <v>0</v>
      </c>
      <c r="AP22">
        <f t="shared" si="22"/>
        <v>0</v>
      </c>
    </row>
    <row r="23" spans="1:42" x14ac:dyDescent="0.25">
      <c r="A23" t="s">
        <v>21</v>
      </c>
      <c r="B23">
        <v>95081008322</v>
      </c>
      <c r="C23" s="1">
        <v>72</v>
      </c>
      <c r="D23" s="1">
        <v>68</v>
      </c>
      <c r="E23" s="1"/>
      <c r="F23" s="1"/>
      <c r="G23" s="1"/>
      <c r="H23" s="1"/>
      <c r="I23" s="1">
        <v>92</v>
      </c>
      <c r="J23" s="1"/>
      <c r="K23" s="1"/>
      <c r="L23" s="1"/>
      <c r="M23" s="1"/>
      <c r="N23" s="1"/>
      <c r="O23" s="1"/>
      <c r="P23" s="1"/>
      <c r="Q23" s="1">
        <v>70</v>
      </c>
      <c r="R23" s="1"/>
      <c r="S23" s="1">
        <v>64</v>
      </c>
      <c r="T23" s="1"/>
      <c r="U23" s="1"/>
      <c r="V23" s="4" t="str">
        <f t="shared" si="2"/>
        <v>K</v>
      </c>
      <c r="W23" s="4">
        <f t="shared" si="3"/>
        <v>0</v>
      </c>
      <c r="X23">
        <f t="shared" si="4"/>
        <v>1</v>
      </c>
      <c r="Y23">
        <f t="shared" si="5"/>
        <v>1</v>
      </c>
      <c r="Z23">
        <f t="shared" si="6"/>
        <v>0</v>
      </c>
      <c r="AA23">
        <f t="shared" si="7"/>
        <v>0</v>
      </c>
      <c r="AB23">
        <f t="shared" si="8"/>
        <v>0</v>
      </c>
      <c r="AC23">
        <f t="shared" si="9"/>
        <v>0</v>
      </c>
      <c r="AD23">
        <f t="shared" si="10"/>
        <v>0</v>
      </c>
      <c r="AE23">
        <f t="shared" si="11"/>
        <v>0</v>
      </c>
      <c r="AF23">
        <f t="shared" si="12"/>
        <v>0</v>
      </c>
      <c r="AG23">
        <f t="shared" si="13"/>
        <v>0</v>
      </c>
      <c r="AH23">
        <f t="shared" si="14"/>
        <v>0</v>
      </c>
      <c r="AI23">
        <f t="shared" si="15"/>
        <v>0</v>
      </c>
      <c r="AJ23">
        <f t="shared" si="16"/>
        <v>0</v>
      </c>
      <c r="AK23">
        <f t="shared" si="17"/>
        <v>0</v>
      </c>
      <c r="AL23">
        <f t="shared" si="18"/>
        <v>0</v>
      </c>
      <c r="AM23">
        <f t="shared" si="19"/>
        <v>0</v>
      </c>
      <c r="AN23">
        <f t="shared" si="20"/>
        <v>0</v>
      </c>
      <c r="AO23">
        <f t="shared" si="21"/>
        <v>0</v>
      </c>
      <c r="AP23">
        <f t="shared" si="22"/>
        <v>0</v>
      </c>
    </row>
    <row r="24" spans="1:42" x14ac:dyDescent="0.25">
      <c r="A24" t="s">
        <v>21</v>
      </c>
      <c r="B24">
        <v>95081802841</v>
      </c>
      <c r="C24" s="1">
        <v>55</v>
      </c>
      <c r="D24" s="1">
        <v>50</v>
      </c>
      <c r="E24" s="1"/>
      <c r="F24" s="1"/>
      <c r="G24" s="1"/>
      <c r="H24" s="1"/>
      <c r="I24" s="1">
        <v>84</v>
      </c>
      <c r="J24" s="1"/>
      <c r="K24" s="1"/>
      <c r="L24" s="1"/>
      <c r="M24" s="1"/>
      <c r="N24" s="1"/>
      <c r="O24" s="1"/>
      <c r="P24" s="1"/>
      <c r="Q24" s="1">
        <v>58</v>
      </c>
      <c r="R24" s="1"/>
      <c r="S24" s="1">
        <v>54</v>
      </c>
      <c r="T24" s="1"/>
      <c r="U24" s="1"/>
      <c r="V24" s="4" t="str">
        <f t="shared" si="2"/>
        <v>K</v>
      </c>
      <c r="W24" s="4">
        <f t="shared" si="3"/>
        <v>0</v>
      </c>
      <c r="X24">
        <f t="shared" si="4"/>
        <v>1</v>
      </c>
      <c r="Y24">
        <f t="shared" si="5"/>
        <v>1</v>
      </c>
      <c r="Z24">
        <f t="shared" si="6"/>
        <v>0</v>
      </c>
      <c r="AA24">
        <f t="shared" si="7"/>
        <v>0</v>
      </c>
      <c r="AB24">
        <f t="shared" si="8"/>
        <v>0</v>
      </c>
      <c r="AC24">
        <f t="shared" si="9"/>
        <v>0</v>
      </c>
      <c r="AD24">
        <f t="shared" si="10"/>
        <v>0</v>
      </c>
      <c r="AE24">
        <f t="shared" si="11"/>
        <v>0</v>
      </c>
      <c r="AF24">
        <f t="shared" si="12"/>
        <v>0</v>
      </c>
      <c r="AG24">
        <f t="shared" si="13"/>
        <v>0</v>
      </c>
      <c r="AH24">
        <f t="shared" si="14"/>
        <v>0</v>
      </c>
      <c r="AI24">
        <f t="shared" si="15"/>
        <v>0</v>
      </c>
      <c r="AJ24">
        <f t="shared" si="16"/>
        <v>0</v>
      </c>
      <c r="AK24">
        <f t="shared" si="17"/>
        <v>0</v>
      </c>
      <c r="AL24">
        <f t="shared" si="18"/>
        <v>0</v>
      </c>
      <c r="AM24">
        <f t="shared" si="19"/>
        <v>0</v>
      </c>
      <c r="AN24">
        <f t="shared" si="20"/>
        <v>0</v>
      </c>
      <c r="AO24">
        <f t="shared" si="21"/>
        <v>0</v>
      </c>
      <c r="AP24">
        <f t="shared" si="22"/>
        <v>0</v>
      </c>
    </row>
    <row r="25" spans="1:42" x14ac:dyDescent="0.25">
      <c r="A25" t="s">
        <v>21</v>
      </c>
      <c r="B25">
        <v>95082400949</v>
      </c>
      <c r="C25" s="1">
        <v>67</v>
      </c>
      <c r="D25" s="1">
        <v>60</v>
      </c>
      <c r="E25" s="1"/>
      <c r="F25" s="1"/>
      <c r="G25" s="1"/>
      <c r="H25" s="1"/>
      <c r="I25" s="1">
        <v>92</v>
      </c>
      <c r="J25" s="1"/>
      <c r="K25" s="1"/>
      <c r="L25" s="1"/>
      <c r="M25" s="1"/>
      <c r="N25" s="1"/>
      <c r="O25" s="1"/>
      <c r="P25" s="1"/>
      <c r="Q25" s="1">
        <v>76</v>
      </c>
      <c r="R25" s="1"/>
      <c r="S25" s="1">
        <v>50</v>
      </c>
      <c r="T25" s="1"/>
      <c r="U25" s="1"/>
      <c r="V25" s="4" t="str">
        <f t="shared" si="2"/>
        <v>K</v>
      </c>
      <c r="W25" s="4">
        <f t="shared" si="3"/>
        <v>0</v>
      </c>
      <c r="X25">
        <f t="shared" si="4"/>
        <v>1</v>
      </c>
      <c r="Y25">
        <f t="shared" si="5"/>
        <v>1</v>
      </c>
      <c r="Z25">
        <f t="shared" si="6"/>
        <v>0</v>
      </c>
      <c r="AA25">
        <f t="shared" si="7"/>
        <v>0</v>
      </c>
      <c r="AB25">
        <f t="shared" si="8"/>
        <v>0</v>
      </c>
      <c r="AC25">
        <f t="shared" si="9"/>
        <v>0</v>
      </c>
      <c r="AD25">
        <f t="shared" si="10"/>
        <v>0</v>
      </c>
      <c r="AE25">
        <f t="shared" si="11"/>
        <v>0</v>
      </c>
      <c r="AF25">
        <f t="shared" si="12"/>
        <v>0</v>
      </c>
      <c r="AG25">
        <f t="shared" si="13"/>
        <v>0</v>
      </c>
      <c r="AH25">
        <f t="shared" si="14"/>
        <v>0</v>
      </c>
      <c r="AI25">
        <f t="shared" si="15"/>
        <v>0</v>
      </c>
      <c r="AJ25">
        <f t="shared" si="16"/>
        <v>0</v>
      </c>
      <c r="AK25">
        <f t="shared" si="17"/>
        <v>0</v>
      </c>
      <c r="AL25">
        <f t="shared" si="18"/>
        <v>0</v>
      </c>
      <c r="AM25">
        <f t="shared" si="19"/>
        <v>0</v>
      </c>
      <c r="AN25">
        <f t="shared" si="20"/>
        <v>0</v>
      </c>
      <c r="AO25">
        <f t="shared" si="21"/>
        <v>0</v>
      </c>
      <c r="AP25">
        <f t="shared" si="22"/>
        <v>0</v>
      </c>
    </row>
    <row r="26" spans="1:42" x14ac:dyDescent="0.25">
      <c r="A26" t="s">
        <v>21</v>
      </c>
      <c r="B26">
        <v>95082502641</v>
      </c>
      <c r="C26" s="1">
        <v>45</v>
      </c>
      <c r="D26" s="1">
        <v>30</v>
      </c>
      <c r="E26" s="1"/>
      <c r="F26" s="1"/>
      <c r="G26" s="1"/>
      <c r="H26" s="1"/>
      <c r="I26" s="1">
        <v>61</v>
      </c>
      <c r="J26" s="1"/>
      <c r="K26" s="1"/>
      <c r="L26" s="1"/>
      <c r="M26" s="1"/>
      <c r="N26" s="1"/>
      <c r="O26" s="1"/>
      <c r="P26" s="1"/>
      <c r="Q26" s="1">
        <v>50</v>
      </c>
      <c r="R26" s="1"/>
      <c r="S26" s="1">
        <v>33</v>
      </c>
      <c r="T26" s="1"/>
      <c r="U26" s="1"/>
      <c r="V26" s="4" t="str">
        <f t="shared" si="2"/>
        <v>K</v>
      </c>
      <c r="W26" s="4">
        <f t="shared" si="3"/>
        <v>0</v>
      </c>
      <c r="X26">
        <f t="shared" si="4"/>
        <v>1</v>
      </c>
      <c r="Y26">
        <f t="shared" si="5"/>
        <v>1</v>
      </c>
      <c r="Z26">
        <f t="shared" si="6"/>
        <v>0</v>
      </c>
      <c r="AA26">
        <f t="shared" si="7"/>
        <v>0</v>
      </c>
      <c r="AB26">
        <f t="shared" si="8"/>
        <v>0</v>
      </c>
      <c r="AC26">
        <f t="shared" si="9"/>
        <v>0</v>
      </c>
      <c r="AD26">
        <f t="shared" si="10"/>
        <v>0</v>
      </c>
      <c r="AE26">
        <f t="shared" si="11"/>
        <v>0</v>
      </c>
      <c r="AF26">
        <f t="shared" si="12"/>
        <v>0</v>
      </c>
      <c r="AG26">
        <f t="shared" si="13"/>
        <v>0</v>
      </c>
      <c r="AH26">
        <f t="shared" si="14"/>
        <v>0</v>
      </c>
      <c r="AI26">
        <f t="shared" si="15"/>
        <v>0</v>
      </c>
      <c r="AJ26">
        <f t="shared" si="16"/>
        <v>0</v>
      </c>
      <c r="AK26">
        <f t="shared" si="17"/>
        <v>0</v>
      </c>
      <c r="AL26">
        <f t="shared" si="18"/>
        <v>0</v>
      </c>
      <c r="AM26">
        <f t="shared" si="19"/>
        <v>0</v>
      </c>
      <c r="AN26">
        <f t="shared" si="20"/>
        <v>0</v>
      </c>
      <c r="AO26">
        <f t="shared" si="21"/>
        <v>0</v>
      </c>
      <c r="AP26">
        <f t="shared" si="22"/>
        <v>0</v>
      </c>
    </row>
    <row r="27" spans="1:42" x14ac:dyDescent="0.25">
      <c r="A27" t="s">
        <v>21</v>
      </c>
      <c r="B27">
        <v>95090501360</v>
      </c>
      <c r="C27" s="1">
        <v>83</v>
      </c>
      <c r="D27" s="1">
        <v>50</v>
      </c>
      <c r="E27" s="1"/>
      <c r="F27" s="1"/>
      <c r="G27" s="1"/>
      <c r="H27" s="1"/>
      <c r="I27" s="1">
        <v>100</v>
      </c>
      <c r="J27" s="1">
        <v>83</v>
      </c>
      <c r="K27" s="1"/>
      <c r="L27" s="1"/>
      <c r="M27" s="1"/>
      <c r="N27" s="1"/>
      <c r="O27" s="1"/>
      <c r="P27" s="1"/>
      <c r="Q27" s="1">
        <v>62</v>
      </c>
      <c r="R27" s="1"/>
      <c r="S27" s="1">
        <v>76</v>
      </c>
      <c r="T27" s="1"/>
      <c r="U27" s="1"/>
      <c r="V27" s="4" t="str">
        <f t="shared" si="2"/>
        <v>K</v>
      </c>
      <c r="W27" s="4">
        <f t="shared" si="3"/>
        <v>1</v>
      </c>
      <c r="X27">
        <f t="shared" si="4"/>
        <v>1</v>
      </c>
      <c r="Y27">
        <f t="shared" si="5"/>
        <v>1</v>
      </c>
      <c r="Z27">
        <f t="shared" si="6"/>
        <v>0</v>
      </c>
      <c r="AA27">
        <f t="shared" si="7"/>
        <v>0</v>
      </c>
      <c r="AB27">
        <f t="shared" si="8"/>
        <v>0</v>
      </c>
      <c r="AC27">
        <f t="shared" si="9"/>
        <v>0</v>
      </c>
      <c r="AD27">
        <f t="shared" si="10"/>
        <v>0</v>
      </c>
      <c r="AE27">
        <f t="shared" si="11"/>
        <v>1</v>
      </c>
      <c r="AF27">
        <f t="shared" si="12"/>
        <v>0</v>
      </c>
      <c r="AG27">
        <f t="shared" si="13"/>
        <v>0</v>
      </c>
      <c r="AH27">
        <f t="shared" si="14"/>
        <v>0</v>
      </c>
      <c r="AI27">
        <f t="shared" si="15"/>
        <v>0</v>
      </c>
      <c r="AJ27">
        <f t="shared" si="16"/>
        <v>0</v>
      </c>
      <c r="AK27">
        <f t="shared" si="17"/>
        <v>0</v>
      </c>
      <c r="AL27">
        <f t="shared" si="18"/>
        <v>0</v>
      </c>
      <c r="AM27">
        <f t="shared" si="19"/>
        <v>0</v>
      </c>
      <c r="AN27">
        <f t="shared" si="20"/>
        <v>0</v>
      </c>
      <c r="AO27">
        <f t="shared" si="21"/>
        <v>0</v>
      </c>
      <c r="AP27">
        <f t="shared" si="22"/>
        <v>0</v>
      </c>
    </row>
    <row r="28" spans="1:42" x14ac:dyDescent="0.25">
      <c r="A28" t="s">
        <v>21</v>
      </c>
      <c r="B28">
        <v>95091604864</v>
      </c>
      <c r="C28" s="1">
        <v>80</v>
      </c>
      <c r="D28" s="1"/>
      <c r="E28" s="1"/>
      <c r="F28" s="1"/>
      <c r="G28" s="1"/>
      <c r="H28" s="1"/>
      <c r="I28" s="1">
        <v>99</v>
      </c>
      <c r="J28" s="1">
        <v>83</v>
      </c>
      <c r="K28" s="1"/>
      <c r="L28" s="1"/>
      <c r="M28" s="1"/>
      <c r="N28" s="1"/>
      <c r="O28" s="1"/>
      <c r="P28" s="1"/>
      <c r="Q28" s="1">
        <v>72</v>
      </c>
      <c r="R28" s="1"/>
      <c r="S28" s="1">
        <v>84</v>
      </c>
      <c r="T28" s="1"/>
      <c r="U28" s="1"/>
      <c r="V28" s="4" t="str">
        <f t="shared" si="2"/>
        <v>K</v>
      </c>
      <c r="W28" s="4">
        <f t="shared" si="3"/>
        <v>0</v>
      </c>
      <c r="X28">
        <f t="shared" si="4"/>
        <v>1</v>
      </c>
      <c r="Y28">
        <f t="shared" si="5"/>
        <v>0</v>
      </c>
      <c r="Z28">
        <f t="shared" si="6"/>
        <v>0</v>
      </c>
      <c r="AA28">
        <f t="shared" si="7"/>
        <v>0</v>
      </c>
      <c r="AB28">
        <f t="shared" si="8"/>
        <v>0</v>
      </c>
      <c r="AC28">
        <f t="shared" si="9"/>
        <v>0</v>
      </c>
      <c r="AD28">
        <f t="shared" si="10"/>
        <v>0</v>
      </c>
      <c r="AE28">
        <f t="shared" si="11"/>
        <v>1</v>
      </c>
      <c r="AF28">
        <f t="shared" si="12"/>
        <v>0</v>
      </c>
      <c r="AG28">
        <f t="shared" si="13"/>
        <v>0</v>
      </c>
      <c r="AH28">
        <f t="shared" si="14"/>
        <v>0</v>
      </c>
      <c r="AI28">
        <f t="shared" si="15"/>
        <v>0</v>
      </c>
      <c r="AJ28">
        <f t="shared" si="16"/>
        <v>0</v>
      </c>
      <c r="AK28">
        <f t="shared" si="17"/>
        <v>0</v>
      </c>
      <c r="AL28">
        <f t="shared" si="18"/>
        <v>0</v>
      </c>
      <c r="AM28">
        <f t="shared" si="19"/>
        <v>0</v>
      </c>
      <c r="AN28">
        <f t="shared" si="20"/>
        <v>0</v>
      </c>
      <c r="AO28">
        <f t="shared" si="21"/>
        <v>0</v>
      </c>
      <c r="AP28">
        <f t="shared" si="22"/>
        <v>0</v>
      </c>
    </row>
    <row r="29" spans="1:42" x14ac:dyDescent="0.25">
      <c r="A29" t="s">
        <v>21</v>
      </c>
      <c r="B29">
        <v>95110304166</v>
      </c>
      <c r="C29" s="1">
        <v>70</v>
      </c>
      <c r="D29" s="1">
        <v>60</v>
      </c>
      <c r="E29" s="1"/>
      <c r="F29" s="1"/>
      <c r="G29" s="1"/>
      <c r="H29" s="1"/>
      <c r="I29" s="1">
        <v>91</v>
      </c>
      <c r="J29" s="1"/>
      <c r="K29" s="1"/>
      <c r="L29" s="1"/>
      <c r="M29" s="1"/>
      <c r="N29" s="1"/>
      <c r="O29" s="1"/>
      <c r="P29" s="1"/>
      <c r="Q29" s="1">
        <v>80</v>
      </c>
      <c r="R29" s="1"/>
      <c r="S29" s="1">
        <v>74</v>
      </c>
      <c r="T29" s="1"/>
      <c r="U29" s="1"/>
      <c r="V29" s="4" t="str">
        <f t="shared" si="2"/>
        <v>K</v>
      </c>
      <c r="W29" s="4">
        <f t="shared" si="3"/>
        <v>0</v>
      </c>
      <c r="X29">
        <f t="shared" si="4"/>
        <v>1</v>
      </c>
      <c r="Y29">
        <f t="shared" si="5"/>
        <v>1</v>
      </c>
      <c r="Z29">
        <f t="shared" si="6"/>
        <v>0</v>
      </c>
      <c r="AA29">
        <f t="shared" si="7"/>
        <v>0</v>
      </c>
      <c r="AB29">
        <f t="shared" si="8"/>
        <v>0</v>
      </c>
      <c r="AC29">
        <f t="shared" si="9"/>
        <v>0</v>
      </c>
      <c r="AD29">
        <f t="shared" si="10"/>
        <v>0</v>
      </c>
      <c r="AE29">
        <f t="shared" si="11"/>
        <v>0</v>
      </c>
      <c r="AF29">
        <f t="shared" si="12"/>
        <v>0</v>
      </c>
      <c r="AG29">
        <f t="shared" si="13"/>
        <v>0</v>
      </c>
      <c r="AH29">
        <f t="shared" si="14"/>
        <v>0</v>
      </c>
      <c r="AI29">
        <f t="shared" si="15"/>
        <v>0</v>
      </c>
      <c r="AJ29">
        <f t="shared" si="16"/>
        <v>0</v>
      </c>
      <c r="AK29">
        <f t="shared" si="17"/>
        <v>0</v>
      </c>
      <c r="AL29">
        <f t="shared" si="18"/>
        <v>0</v>
      </c>
      <c r="AM29">
        <f t="shared" si="19"/>
        <v>0</v>
      </c>
      <c r="AN29">
        <f t="shared" si="20"/>
        <v>0</v>
      </c>
      <c r="AO29">
        <f t="shared" si="21"/>
        <v>0</v>
      </c>
      <c r="AP29">
        <f t="shared" si="22"/>
        <v>0</v>
      </c>
    </row>
    <row r="30" spans="1:42" x14ac:dyDescent="0.25">
      <c r="A30" t="s">
        <v>21</v>
      </c>
      <c r="B30">
        <v>95110400947</v>
      </c>
      <c r="C30" s="1"/>
      <c r="D30" s="1"/>
      <c r="E30" s="1">
        <v>55</v>
      </c>
      <c r="F30" s="1"/>
      <c r="G30" s="1"/>
      <c r="H30" s="1"/>
      <c r="I30" s="1">
        <v>96</v>
      </c>
      <c r="J30" s="1">
        <v>86</v>
      </c>
      <c r="K30" s="1"/>
      <c r="L30" s="1"/>
      <c r="M30" s="1"/>
      <c r="N30" s="1"/>
      <c r="O30" s="1"/>
      <c r="P30" s="1"/>
      <c r="Q30" s="1">
        <v>86</v>
      </c>
      <c r="R30" s="1"/>
      <c r="S30" s="1">
        <v>64</v>
      </c>
      <c r="T30" s="1"/>
      <c r="U30" s="1"/>
      <c r="V30" s="4" t="str">
        <f t="shared" si="2"/>
        <v>K</v>
      </c>
      <c r="W30" s="4">
        <f t="shared" si="3"/>
        <v>0</v>
      </c>
      <c r="X30">
        <f t="shared" si="4"/>
        <v>0</v>
      </c>
      <c r="Y30">
        <f t="shared" si="5"/>
        <v>0</v>
      </c>
      <c r="Z30">
        <f t="shared" si="6"/>
        <v>1</v>
      </c>
      <c r="AA30">
        <f t="shared" si="7"/>
        <v>0</v>
      </c>
      <c r="AB30">
        <f t="shared" si="8"/>
        <v>0</v>
      </c>
      <c r="AC30">
        <f t="shared" si="9"/>
        <v>0</v>
      </c>
      <c r="AD30">
        <f t="shared" si="10"/>
        <v>0</v>
      </c>
      <c r="AE30">
        <f t="shared" si="11"/>
        <v>1</v>
      </c>
      <c r="AF30">
        <f t="shared" si="12"/>
        <v>0</v>
      </c>
      <c r="AG30">
        <f t="shared" si="13"/>
        <v>0</v>
      </c>
      <c r="AH30">
        <f t="shared" si="14"/>
        <v>0</v>
      </c>
      <c r="AI30">
        <f t="shared" si="15"/>
        <v>0</v>
      </c>
      <c r="AJ30">
        <f t="shared" si="16"/>
        <v>0</v>
      </c>
      <c r="AK30">
        <f t="shared" si="17"/>
        <v>0</v>
      </c>
      <c r="AL30">
        <f t="shared" si="18"/>
        <v>0</v>
      </c>
      <c r="AM30">
        <f t="shared" si="19"/>
        <v>0</v>
      </c>
      <c r="AN30">
        <f t="shared" si="20"/>
        <v>0</v>
      </c>
      <c r="AO30">
        <f t="shared" si="21"/>
        <v>0</v>
      </c>
      <c r="AP30">
        <f t="shared" si="22"/>
        <v>0</v>
      </c>
    </row>
    <row r="31" spans="1:42" x14ac:dyDescent="0.25">
      <c r="A31" t="s">
        <v>21</v>
      </c>
      <c r="B31">
        <v>95111004447</v>
      </c>
      <c r="C31" s="1">
        <v>73</v>
      </c>
      <c r="D31" s="1">
        <v>78</v>
      </c>
      <c r="E31" s="1"/>
      <c r="F31" s="1"/>
      <c r="G31" s="1"/>
      <c r="H31" s="1"/>
      <c r="I31" s="1">
        <v>96</v>
      </c>
      <c r="J31" s="1"/>
      <c r="K31" s="1"/>
      <c r="L31" s="1"/>
      <c r="M31" s="1"/>
      <c r="N31" s="1"/>
      <c r="O31" s="1"/>
      <c r="P31" s="1"/>
      <c r="Q31" s="1">
        <v>82</v>
      </c>
      <c r="R31" s="1"/>
      <c r="S31" s="1">
        <v>60</v>
      </c>
      <c r="T31" s="1"/>
      <c r="U31" s="1"/>
      <c r="V31" s="4" t="str">
        <f t="shared" si="2"/>
        <v>K</v>
      </c>
      <c r="W31" s="4">
        <f t="shared" si="3"/>
        <v>0</v>
      </c>
      <c r="X31">
        <f t="shared" si="4"/>
        <v>1</v>
      </c>
      <c r="Y31">
        <f t="shared" si="5"/>
        <v>1</v>
      </c>
      <c r="Z31">
        <f t="shared" si="6"/>
        <v>0</v>
      </c>
      <c r="AA31">
        <f t="shared" si="7"/>
        <v>0</v>
      </c>
      <c r="AB31">
        <f t="shared" si="8"/>
        <v>0</v>
      </c>
      <c r="AC31">
        <f t="shared" si="9"/>
        <v>0</v>
      </c>
      <c r="AD31">
        <f t="shared" si="10"/>
        <v>0</v>
      </c>
      <c r="AE31">
        <f t="shared" si="11"/>
        <v>0</v>
      </c>
      <c r="AF31">
        <f t="shared" si="12"/>
        <v>0</v>
      </c>
      <c r="AG31">
        <f t="shared" si="13"/>
        <v>0</v>
      </c>
      <c r="AH31">
        <f t="shared" si="14"/>
        <v>0</v>
      </c>
      <c r="AI31">
        <f t="shared" si="15"/>
        <v>0</v>
      </c>
      <c r="AJ31">
        <f t="shared" si="16"/>
        <v>0</v>
      </c>
      <c r="AK31">
        <f t="shared" si="17"/>
        <v>0</v>
      </c>
      <c r="AL31">
        <f t="shared" si="18"/>
        <v>0</v>
      </c>
      <c r="AM31">
        <f t="shared" si="19"/>
        <v>0</v>
      </c>
      <c r="AN31">
        <f t="shared" si="20"/>
        <v>0</v>
      </c>
      <c r="AO31">
        <f t="shared" si="21"/>
        <v>0</v>
      </c>
      <c r="AP31">
        <f t="shared" si="22"/>
        <v>0</v>
      </c>
    </row>
    <row r="32" spans="1:42" x14ac:dyDescent="0.25">
      <c r="A32" t="s">
        <v>21</v>
      </c>
      <c r="B32">
        <v>95112301543</v>
      </c>
      <c r="C32" s="1">
        <v>80</v>
      </c>
      <c r="D32" s="1">
        <v>60</v>
      </c>
      <c r="E32" s="1"/>
      <c r="F32" s="1"/>
      <c r="G32" s="1"/>
      <c r="H32" s="1"/>
      <c r="I32" s="1">
        <v>88</v>
      </c>
      <c r="J32" s="1">
        <v>67</v>
      </c>
      <c r="K32" s="1"/>
      <c r="L32" s="1"/>
      <c r="M32" s="1"/>
      <c r="N32" s="1"/>
      <c r="O32" s="1"/>
      <c r="P32" s="1"/>
      <c r="Q32" s="1">
        <v>80</v>
      </c>
      <c r="R32" s="1"/>
      <c r="S32" s="1">
        <v>63</v>
      </c>
      <c r="T32" s="1"/>
      <c r="U32" s="1"/>
      <c r="V32" s="4" t="str">
        <f t="shared" si="2"/>
        <v>K</v>
      </c>
      <c r="W32" s="4">
        <f t="shared" si="3"/>
        <v>1</v>
      </c>
      <c r="X32">
        <f t="shared" si="4"/>
        <v>1</v>
      </c>
      <c r="Y32">
        <f t="shared" si="5"/>
        <v>1</v>
      </c>
      <c r="Z32">
        <f t="shared" si="6"/>
        <v>0</v>
      </c>
      <c r="AA32">
        <f t="shared" si="7"/>
        <v>0</v>
      </c>
      <c r="AB32">
        <f t="shared" si="8"/>
        <v>0</v>
      </c>
      <c r="AC32">
        <f t="shared" si="9"/>
        <v>0</v>
      </c>
      <c r="AD32">
        <f t="shared" si="10"/>
        <v>0</v>
      </c>
      <c r="AE32">
        <f t="shared" si="11"/>
        <v>1</v>
      </c>
      <c r="AF32">
        <f t="shared" si="12"/>
        <v>0</v>
      </c>
      <c r="AG32">
        <f t="shared" si="13"/>
        <v>0</v>
      </c>
      <c r="AH32">
        <f t="shared" si="14"/>
        <v>0</v>
      </c>
      <c r="AI32">
        <f t="shared" si="15"/>
        <v>0</v>
      </c>
      <c r="AJ32">
        <f t="shared" si="16"/>
        <v>0</v>
      </c>
      <c r="AK32">
        <f t="shared" si="17"/>
        <v>0</v>
      </c>
      <c r="AL32">
        <f t="shared" si="18"/>
        <v>0</v>
      </c>
      <c r="AM32">
        <f t="shared" si="19"/>
        <v>0</v>
      </c>
      <c r="AN32">
        <f t="shared" si="20"/>
        <v>0</v>
      </c>
      <c r="AO32">
        <f t="shared" si="21"/>
        <v>0</v>
      </c>
      <c r="AP32">
        <f t="shared" si="22"/>
        <v>0</v>
      </c>
    </row>
    <row r="33" spans="1:42" x14ac:dyDescent="0.25">
      <c r="A33" t="s">
        <v>21</v>
      </c>
      <c r="B33">
        <v>95120101108</v>
      </c>
      <c r="C33" s="1">
        <v>93</v>
      </c>
      <c r="D33" s="1">
        <v>88</v>
      </c>
      <c r="E33" s="1"/>
      <c r="F33" s="1"/>
      <c r="G33" s="1"/>
      <c r="H33" s="1"/>
      <c r="I33" s="1">
        <v>100</v>
      </c>
      <c r="J33" s="1">
        <v>76</v>
      </c>
      <c r="K33" s="1"/>
      <c r="L33" s="1"/>
      <c r="M33" s="1"/>
      <c r="N33" s="1"/>
      <c r="O33" s="1"/>
      <c r="P33" s="1"/>
      <c r="Q33" s="1">
        <v>92</v>
      </c>
      <c r="R33" s="1"/>
      <c r="S33" s="1">
        <v>76</v>
      </c>
      <c r="T33" s="1"/>
      <c r="U33" s="1"/>
      <c r="V33" s="4" t="str">
        <f t="shared" si="2"/>
        <v>K</v>
      </c>
      <c r="W33" s="4">
        <f t="shared" si="3"/>
        <v>1</v>
      </c>
      <c r="X33">
        <f t="shared" si="4"/>
        <v>1</v>
      </c>
      <c r="Y33">
        <f t="shared" si="5"/>
        <v>1</v>
      </c>
      <c r="Z33">
        <f t="shared" si="6"/>
        <v>0</v>
      </c>
      <c r="AA33">
        <f t="shared" si="7"/>
        <v>0</v>
      </c>
      <c r="AB33">
        <f t="shared" si="8"/>
        <v>0</v>
      </c>
      <c r="AC33">
        <f t="shared" si="9"/>
        <v>0</v>
      </c>
      <c r="AD33">
        <f t="shared" si="10"/>
        <v>0</v>
      </c>
      <c r="AE33">
        <f t="shared" si="11"/>
        <v>1</v>
      </c>
      <c r="AF33">
        <f t="shared" si="12"/>
        <v>0</v>
      </c>
      <c r="AG33">
        <f t="shared" si="13"/>
        <v>0</v>
      </c>
      <c r="AH33">
        <f t="shared" si="14"/>
        <v>0</v>
      </c>
      <c r="AI33">
        <f t="shared" si="15"/>
        <v>0</v>
      </c>
      <c r="AJ33">
        <f t="shared" si="16"/>
        <v>0</v>
      </c>
      <c r="AK33">
        <f t="shared" si="17"/>
        <v>0</v>
      </c>
      <c r="AL33">
        <f t="shared" si="18"/>
        <v>0</v>
      </c>
      <c r="AM33">
        <f t="shared" si="19"/>
        <v>0</v>
      </c>
      <c r="AN33">
        <f t="shared" si="20"/>
        <v>0</v>
      </c>
      <c r="AO33">
        <f t="shared" si="21"/>
        <v>0</v>
      </c>
      <c r="AP33">
        <f t="shared" si="22"/>
        <v>0</v>
      </c>
    </row>
    <row r="34" spans="1:42" x14ac:dyDescent="0.25">
      <c r="A34" t="s">
        <v>21</v>
      </c>
      <c r="B34">
        <v>95120600768</v>
      </c>
      <c r="C34" s="1">
        <v>85</v>
      </c>
      <c r="D34" s="1">
        <v>93</v>
      </c>
      <c r="E34" s="1">
        <v>82</v>
      </c>
      <c r="F34" s="1"/>
      <c r="G34" s="1"/>
      <c r="H34" s="1"/>
      <c r="I34" s="1">
        <v>96</v>
      </c>
      <c r="J34" s="1"/>
      <c r="K34" s="1"/>
      <c r="L34" s="1"/>
      <c r="M34" s="1"/>
      <c r="N34" s="1"/>
      <c r="O34" s="1"/>
      <c r="P34" s="1"/>
      <c r="Q34" s="1">
        <v>94</v>
      </c>
      <c r="R34" s="1">
        <v>74</v>
      </c>
      <c r="S34" s="1">
        <v>66</v>
      </c>
      <c r="T34" s="1"/>
      <c r="U34" s="1"/>
      <c r="V34" s="4" t="str">
        <f t="shared" si="2"/>
        <v>K</v>
      </c>
      <c r="W34" s="4">
        <f t="shared" si="3"/>
        <v>1</v>
      </c>
      <c r="X34">
        <f t="shared" si="4"/>
        <v>1</v>
      </c>
      <c r="Y34">
        <f t="shared" si="5"/>
        <v>1</v>
      </c>
      <c r="Z34">
        <f t="shared" si="6"/>
        <v>1</v>
      </c>
      <c r="AA34">
        <f t="shared" si="7"/>
        <v>0</v>
      </c>
      <c r="AB34">
        <f t="shared" si="8"/>
        <v>0</v>
      </c>
      <c r="AC34">
        <f t="shared" si="9"/>
        <v>0</v>
      </c>
      <c r="AD34">
        <f t="shared" si="10"/>
        <v>0</v>
      </c>
      <c r="AE34">
        <f t="shared" si="11"/>
        <v>0</v>
      </c>
      <c r="AF34">
        <f t="shared" si="12"/>
        <v>0</v>
      </c>
      <c r="AG34">
        <f t="shared" si="13"/>
        <v>0</v>
      </c>
      <c r="AH34">
        <f t="shared" si="14"/>
        <v>0</v>
      </c>
      <c r="AI34">
        <f t="shared" si="15"/>
        <v>0</v>
      </c>
      <c r="AJ34">
        <f t="shared" si="16"/>
        <v>0</v>
      </c>
      <c r="AK34">
        <f t="shared" si="17"/>
        <v>0</v>
      </c>
      <c r="AL34">
        <f t="shared" si="18"/>
        <v>0</v>
      </c>
      <c r="AM34">
        <f t="shared" si="19"/>
        <v>1</v>
      </c>
      <c r="AN34">
        <f t="shared" si="20"/>
        <v>0</v>
      </c>
      <c r="AO34">
        <f t="shared" si="21"/>
        <v>0</v>
      </c>
      <c r="AP34">
        <f t="shared" si="22"/>
        <v>0</v>
      </c>
    </row>
    <row r="35" spans="1:42" x14ac:dyDescent="0.25">
      <c r="A35" t="s">
        <v>21</v>
      </c>
      <c r="B35">
        <v>95120903939</v>
      </c>
      <c r="C35" s="1">
        <v>90</v>
      </c>
      <c r="D35" s="1">
        <v>82</v>
      </c>
      <c r="E35" s="1"/>
      <c r="F35" s="1"/>
      <c r="G35" s="1"/>
      <c r="H35" s="1"/>
      <c r="I35" s="1">
        <v>92</v>
      </c>
      <c r="J35" s="1"/>
      <c r="K35" s="1"/>
      <c r="L35" s="1"/>
      <c r="M35" s="1"/>
      <c r="N35" s="1"/>
      <c r="O35" s="1"/>
      <c r="P35" s="1"/>
      <c r="Q35" s="1">
        <v>86</v>
      </c>
      <c r="R35" s="1"/>
      <c r="S35" s="1">
        <v>63</v>
      </c>
      <c r="T35" s="1"/>
      <c r="U35" s="1"/>
      <c r="V35" s="4" t="str">
        <f t="shared" si="2"/>
        <v>M</v>
      </c>
      <c r="W35" s="4">
        <f t="shared" si="3"/>
        <v>0</v>
      </c>
      <c r="X35">
        <f t="shared" si="4"/>
        <v>1</v>
      </c>
      <c r="Y35">
        <f t="shared" si="5"/>
        <v>1</v>
      </c>
      <c r="Z35">
        <f t="shared" si="6"/>
        <v>0</v>
      </c>
      <c r="AA35">
        <f t="shared" si="7"/>
        <v>0</v>
      </c>
      <c r="AB35">
        <f t="shared" si="8"/>
        <v>0</v>
      </c>
      <c r="AC35">
        <f t="shared" si="9"/>
        <v>0</v>
      </c>
      <c r="AD35">
        <f t="shared" si="10"/>
        <v>0</v>
      </c>
      <c r="AE35">
        <f t="shared" si="11"/>
        <v>0</v>
      </c>
      <c r="AF35">
        <f t="shared" si="12"/>
        <v>0</v>
      </c>
      <c r="AG35">
        <f t="shared" si="13"/>
        <v>0</v>
      </c>
      <c r="AH35">
        <f t="shared" si="14"/>
        <v>0</v>
      </c>
      <c r="AI35">
        <f t="shared" si="15"/>
        <v>0</v>
      </c>
      <c r="AJ35">
        <f t="shared" si="16"/>
        <v>0</v>
      </c>
      <c r="AK35">
        <f t="shared" si="17"/>
        <v>0</v>
      </c>
      <c r="AL35">
        <f t="shared" si="18"/>
        <v>0</v>
      </c>
      <c r="AM35">
        <f t="shared" si="19"/>
        <v>0</v>
      </c>
      <c r="AN35">
        <f t="shared" si="20"/>
        <v>0</v>
      </c>
      <c r="AO35">
        <f t="shared" si="21"/>
        <v>0</v>
      </c>
      <c r="AP35">
        <f t="shared" si="22"/>
        <v>0</v>
      </c>
    </row>
    <row r="36" spans="1:42" x14ac:dyDescent="0.25">
      <c r="A36" t="s">
        <v>21</v>
      </c>
      <c r="B36">
        <v>95122401008</v>
      </c>
      <c r="C36" s="1">
        <v>87</v>
      </c>
      <c r="D36" s="1"/>
      <c r="E36" s="1"/>
      <c r="F36" s="1"/>
      <c r="G36" s="1"/>
      <c r="H36" s="1"/>
      <c r="I36" s="1">
        <v>100</v>
      </c>
      <c r="J36" s="1"/>
      <c r="K36" s="1"/>
      <c r="L36" s="1"/>
      <c r="M36" s="1"/>
      <c r="N36" s="1"/>
      <c r="O36" s="1"/>
      <c r="P36" s="1"/>
      <c r="Q36" s="1">
        <v>82</v>
      </c>
      <c r="R36" s="1"/>
      <c r="S36" s="1">
        <v>79</v>
      </c>
      <c r="T36" s="1">
        <v>73</v>
      </c>
      <c r="U36" s="1">
        <v>64</v>
      </c>
      <c r="V36" s="4" t="str">
        <f t="shared" si="2"/>
        <v>K</v>
      </c>
      <c r="W36" s="4">
        <f t="shared" si="3"/>
        <v>1</v>
      </c>
      <c r="X36">
        <f t="shared" si="4"/>
        <v>1</v>
      </c>
      <c r="Y36">
        <f t="shared" si="5"/>
        <v>0</v>
      </c>
      <c r="Z36">
        <f t="shared" si="6"/>
        <v>0</v>
      </c>
      <c r="AA36">
        <f t="shared" si="7"/>
        <v>0</v>
      </c>
      <c r="AB36">
        <f t="shared" si="8"/>
        <v>0</v>
      </c>
      <c r="AC36">
        <f t="shared" si="9"/>
        <v>0</v>
      </c>
      <c r="AD36">
        <f t="shared" si="10"/>
        <v>0</v>
      </c>
      <c r="AE36">
        <f t="shared" si="11"/>
        <v>0</v>
      </c>
      <c r="AF36">
        <f t="shared" si="12"/>
        <v>0</v>
      </c>
      <c r="AG36">
        <f t="shared" si="13"/>
        <v>0</v>
      </c>
      <c r="AH36">
        <f t="shared" si="14"/>
        <v>0</v>
      </c>
      <c r="AI36">
        <f t="shared" si="15"/>
        <v>0</v>
      </c>
      <c r="AJ36">
        <f t="shared" si="16"/>
        <v>0</v>
      </c>
      <c r="AK36">
        <f t="shared" si="17"/>
        <v>0</v>
      </c>
      <c r="AL36">
        <f t="shared" si="18"/>
        <v>0</v>
      </c>
      <c r="AM36">
        <f t="shared" si="19"/>
        <v>0</v>
      </c>
      <c r="AN36">
        <f t="shared" si="20"/>
        <v>0</v>
      </c>
      <c r="AO36">
        <f t="shared" si="21"/>
        <v>1</v>
      </c>
      <c r="AP36">
        <f t="shared" si="22"/>
        <v>1</v>
      </c>
    </row>
    <row r="37" spans="1:42" x14ac:dyDescent="0.25">
      <c r="A37" t="s">
        <v>22</v>
      </c>
      <c r="B37">
        <v>95011505013</v>
      </c>
      <c r="C37" s="1"/>
      <c r="D37" s="1"/>
      <c r="E37" s="1"/>
      <c r="F37" s="1"/>
      <c r="G37" s="1"/>
      <c r="H37" s="1"/>
      <c r="I37" s="1">
        <v>93</v>
      </c>
      <c r="J37" s="1">
        <v>60</v>
      </c>
      <c r="K37" s="1"/>
      <c r="L37" s="1"/>
      <c r="M37" s="1"/>
      <c r="N37" s="1"/>
      <c r="O37" s="1"/>
      <c r="P37" s="1"/>
      <c r="Q37" s="1">
        <v>46</v>
      </c>
      <c r="R37" s="1"/>
      <c r="S37" s="1">
        <v>60</v>
      </c>
      <c r="T37" s="1">
        <v>75</v>
      </c>
      <c r="U37" s="1"/>
      <c r="V37" s="4" t="str">
        <f t="shared" si="2"/>
        <v>M</v>
      </c>
      <c r="W37" s="4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  <c r="AA37">
        <f t="shared" si="7"/>
        <v>0</v>
      </c>
      <c r="AB37">
        <f t="shared" si="8"/>
        <v>0</v>
      </c>
      <c r="AC37">
        <f t="shared" si="9"/>
        <v>0</v>
      </c>
      <c r="AD37">
        <f t="shared" si="10"/>
        <v>0</v>
      </c>
      <c r="AE37">
        <f t="shared" si="11"/>
        <v>1</v>
      </c>
      <c r="AF37">
        <f t="shared" si="12"/>
        <v>0</v>
      </c>
      <c r="AG37">
        <f t="shared" si="13"/>
        <v>0</v>
      </c>
      <c r="AH37">
        <f t="shared" si="14"/>
        <v>0</v>
      </c>
      <c r="AI37">
        <f t="shared" si="15"/>
        <v>0</v>
      </c>
      <c r="AJ37">
        <f t="shared" si="16"/>
        <v>0</v>
      </c>
      <c r="AK37">
        <f t="shared" si="17"/>
        <v>0</v>
      </c>
      <c r="AL37">
        <f t="shared" si="18"/>
        <v>0</v>
      </c>
      <c r="AM37">
        <f t="shared" si="19"/>
        <v>0</v>
      </c>
      <c r="AN37">
        <f t="shared" si="20"/>
        <v>0</v>
      </c>
      <c r="AO37">
        <f t="shared" si="21"/>
        <v>1</v>
      </c>
      <c r="AP37">
        <f t="shared" si="22"/>
        <v>0</v>
      </c>
    </row>
    <row r="38" spans="1:42" x14ac:dyDescent="0.25">
      <c r="A38" t="s">
        <v>22</v>
      </c>
      <c r="B38">
        <v>95012403389</v>
      </c>
      <c r="C38" s="1"/>
      <c r="D38" s="1"/>
      <c r="E38" s="1"/>
      <c r="F38" s="1"/>
      <c r="G38" s="1"/>
      <c r="H38" s="1"/>
      <c r="I38" s="1">
        <v>96</v>
      </c>
      <c r="J38" s="1">
        <v>87</v>
      </c>
      <c r="K38" s="1"/>
      <c r="L38" s="1"/>
      <c r="M38" s="1"/>
      <c r="N38" s="1"/>
      <c r="O38" s="1"/>
      <c r="P38" s="1"/>
      <c r="Q38" s="1">
        <v>50</v>
      </c>
      <c r="R38" s="1"/>
      <c r="S38" s="1">
        <v>40</v>
      </c>
      <c r="T38" s="1">
        <v>70</v>
      </c>
      <c r="U38" s="1">
        <v>44</v>
      </c>
      <c r="V38" s="4" t="str">
        <f t="shared" si="2"/>
        <v>K</v>
      </c>
      <c r="W38" s="4">
        <f t="shared" si="3"/>
        <v>1</v>
      </c>
      <c r="X38">
        <f t="shared" si="4"/>
        <v>0</v>
      </c>
      <c r="Y38">
        <f t="shared" si="5"/>
        <v>0</v>
      </c>
      <c r="Z38">
        <f t="shared" si="6"/>
        <v>0</v>
      </c>
      <c r="AA38">
        <f t="shared" si="7"/>
        <v>0</v>
      </c>
      <c r="AB38">
        <f t="shared" si="8"/>
        <v>0</v>
      </c>
      <c r="AC38">
        <f t="shared" si="9"/>
        <v>0</v>
      </c>
      <c r="AD38">
        <f t="shared" si="10"/>
        <v>0</v>
      </c>
      <c r="AE38">
        <f t="shared" si="11"/>
        <v>1</v>
      </c>
      <c r="AF38">
        <f t="shared" si="12"/>
        <v>0</v>
      </c>
      <c r="AG38">
        <f t="shared" si="13"/>
        <v>0</v>
      </c>
      <c r="AH38">
        <f t="shared" si="14"/>
        <v>0</v>
      </c>
      <c r="AI38">
        <f t="shared" si="15"/>
        <v>0</v>
      </c>
      <c r="AJ38">
        <f t="shared" si="16"/>
        <v>0</v>
      </c>
      <c r="AK38">
        <f t="shared" si="17"/>
        <v>0</v>
      </c>
      <c r="AL38">
        <f t="shared" si="18"/>
        <v>0</v>
      </c>
      <c r="AM38">
        <f t="shared" si="19"/>
        <v>0</v>
      </c>
      <c r="AN38">
        <f t="shared" si="20"/>
        <v>0</v>
      </c>
      <c r="AO38">
        <f t="shared" si="21"/>
        <v>1</v>
      </c>
      <c r="AP38">
        <f t="shared" si="22"/>
        <v>1</v>
      </c>
    </row>
    <row r="39" spans="1:42" x14ac:dyDescent="0.25">
      <c r="A39" t="s">
        <v>22</v>
      </c>
      <c r="B39">
        <v>95020804428</v>
      </c>
      <c r="C39" s="1"/>
      <c r="D39" s="1"/>
      <c r="E39" s="1"/>
      <c r="F39" s="1"/>
      <c r="G39" s="1">
        <v>92</v>
      </c>
      <c r="H39" s="1"/>
      <c r="I39" s="1">
        <v>100</v>
      </c>
      <c r="J39" s="1">
        <v>81</v>
      </c>
      <c r="K39" s="1"/>
      <c r="L39" s="1"/>
      <c r="M39" s="1"/>
      <c r="N39" s="1"/>
      <c r="O39" s="1"/>
      <c r="P39" s="1"/>
      <c r="Q39" s="1">
        <v>88</v>
      </c>
      <c r="R39" s="1"/>
      <c r="S39" s="1">
        <v>57</v>
      </c>
      <c r="T39" s="1">
        <v>70</v>
      </c>
      <c r="U39" s="1"/>
      <c r="V39" s="4" t="str">
        <f t="shared" si="2"/>
        <v>K</v>
      </c>
      <c r="W39" s="4">
        <f t="shared" si="3"/>
        <v>1</v>
      </c>
      <c r="X39">
        <f t="shared" si="4"/>
        <v>0</v>
      </c>
      <c r="Y39">
        <f t="shared" si="5"/>
        <v>0</v>
      </c>
      <c r="Z39">
        <f t="shared" si="6"/>
        <v>0</v>
      </c>
      <c r="AA39">
        <f t="shared" si="7"/>
        <v>0</v>
      </c>
      <c r="AB39">
        <f t="shared" si="8"/>
        <v>1</v>
      </c>
      <c r="AC39">
        <f t="shared" si="9"/>
        <v>0</v>
      </c>
      <c r="AD39">
        <f t="shared" si="10"/>
        <v>0</v>
      </c>
      <c r="AE39">
        <f t="shared" si="11"/>
        <v>1</v>
      </c>
      <c r="AF39">
        <f t="shared" si="12"/>
        <v>0</v>
      </c>
      <c r="AG39">
        <f t="shared" si="13"/>
        <v>0</v>
      </c>
      <c r="AH39">
        <f t="shared" si="14"/>
        <v>0</v>
      </c>
      <c r="AI39">
        <f t="shared" si="15"/>
        <v>0</v>
      </c>
      <c r="AJ39">
        <f t="shared" si="16"/>
        <v>0</v>
      </c>
      <c r="AK39">
        <f t="shared" si="17"/>
        <v>0</v>
      </c>
      <c r="AL39">
        <f t="shared" si="18"/>
        <v>0</v>
      </c>
      <c r="AM39">
        <f t="shared" si="19"/>
        <v>0</v>
      </c>
      <c r="AN39">
        <f t="shared" si="20"/>
        <v>0</v>
      </c>
      <c r="AO39">
        <f t="shared" si="21"/>
        <v>1</v>
      </c>
      <c r="AP39">
        <f t="shared" si="22"/>
        <v>0</v>
      </c>
    </row>
    <row r="40" spans="1:42" x14ac:dyDescent="0.25">
      <c r="A40" t="s">
        <v>22</v>
      </c>
      <c r="B40">
        <v>95021807901</v>
      </c>
      <c r="C40" s="1"/>
      <c r="D40" s="1"/>
      <c r="E40" s="1"/>
      <c r="F40" s="1"/>
      <c r="G40" s="1">
        <v>86</v>
      </c>
      <c r="H40" s="1"/>
      <c r="I40" s="1">
        <v>100</v>
      </c>
      <c r="J40" s="1">
        <v>90</v>
      </c>
      <c r="K40" s="1"/>
      <c r="L40" s="1"/>
      <c r="M40" s="1"/>
      <c r="N40" s="1"/>
      <c r="O40" s="1"/>
      <c r="P40" s="1"/>
      <c r="Q40" s="1">
        <v>70</v>
      </c>
      <c r="R40" s="1"/>
      <c r="S40" s="1">
        <v>56</v>
      </c>
      <c r="T40" s="1">
        <v>68</v>
      </c>
      <c r="U40" s="1">
        <v>78</v>
      </c>
      <c r="V40" s="4" t="str">
        <f t="shared" si="2"/>
        <v>K</v>
      </c>
      <c r="W40" s="4">
        <f t="shared" si="3"/>
        <v>1</v>
      </c>
      <c r="X40">
        <f t="shared" si="4"/>
        <v>0</v>
      </c>
      <c r="Y40">
        <f t="shared" si="5"/>
        <v>0</v>
      </c>
      <c r="Z40">
        <f t="shared" si="6"/>
        <v>0</v>
      </c>
      <c r="AA40">
        <f t="shared" si="7"/>
        <v>0</v>
      </c>
      <c r="AB40">
        <f t="shared" si="8"/>
        <v>1</v>
      </c>
      <c r="AC40">
        <f t="shared" si="9"/>
        <v>0</v>
      </c>
      <c r="AD40">
        <f t="shared" si="10"/>
        <v>0</v>
      </c>
      <c r="AE40">
        <f t="shared" si="11"/>
        <v>1</v>
      </c>
      <c r="AF40">
        <f t="shared" si="12"/>
        <v>0</v>
      </c>
      <c r="AG40">
        <f t="shared" si="13"/>
        <v>0</v>
      </c>
      <c r="AH40">
        <f t="shared" si="14"/>
        <v>0</v>
      </c>
      <c r="AI40">
        <f t="shared" si="15"/>
        <v>0</v>
      </c>
      <c r="AJ40">
        <f t="shared" si="16"/>
        <v>0</v>
      </c>
      <c r="AK40">
        <f t="shared" si="17"/>
        <v>0</v>
      </c>
      <c r="AL40">
        <f t="shared" si="18"/>
        <v>0</v>
      </c>
      <c r="AM40">
        <f t="shared" si="19"/>
        <v>0</v>
      </c>
      <c r="AN40">
        <f t="shared" si="20"/>
        <v>0</v>
      </c>
      <c r="AO40">
        <f t="shared" si="21"/>
        <v>1</v>
      </c>
      <c r="AP40">
        <f t="shared" si="22"/>
        <v>1</v>
      </c>
    </row>
    <row r="41" spans="1:42" x14ac:dyDescent="0.25">
      <c r="A41" t="s">
        <v>22</v>
      </c>
      <c r="B41">
        <v>95022105039</v>
      </c>
      <c r="C41" s="1"/>
      <c r="D41" s="1"/>
      <c r="E41" s="1"/>
      <c r="F41" s="1"/>
      <c r="G41" s="1">
        <v>90</v>
      </c>
      <c r="H41" s="1"/>
      <c r="I41" s="1">
        <v>96</v>
      </c>
      <c r="J41" s="1">
        <v>93</v>
      </c>
      <c r="K41" s="1"/>
      <c r="L41" s="1"/>
      <c r="M41" s="1"/>
      <c r="N41" s="1"/>
      <c r="O41" s="1"/>
      <c r="P41" s="1"/>
      <c r="Q41" s="1">
        <v>86</v>
      </c>
      <c r="R41" s="1">
        <v>36</v>
      </c>
      <c r="S41" s="1">
        <v>53</v>
      </c>
      <c r="T41" s="1">
        <v>73</v>
      </c>
      <c r="U41" s="1">
        <v>100</v>
      </c>
      <c r="V41" s="4" t="str">
        <f t="shared" si="2"/>
        <v>M</v>
      </c>
      <c r="W41" s="4">
        <f t="shared" si="3"/>
        <v>1</v>
      </c>
      <c r="X41">
        <f t="shared" si="4"/>
        <v>0</v>
      </c>
      <c r="Y41">
        <f t="shared" si="5"/>
        <v>0</v>
      </c>
      <c r="Z41">
        <f t="shared" si="6"/>
        <v>0</v>
      </c>
      <c r="AA41">
        <f t="shared" si="7"/>
        <v>0</v>
      </c>
      <c r="AB41">
        <f t="shared" si="8"/>
        <v>1</v>
      </c>
      <c r="AC41">
        <f t="shared" si="9"/>
        <v>0</v>
      </c>
      <c r="AD41">
        <f t="shared" si="10"/>
        <v>0</v>
      </c>
      <c r="AE41">
        <f t="shared" si="11"/>
        <v>1</v>
      </c>
      <c r="AF41">
        <f t="shared" si="12"/>
        <v>0</v>
      </c>
      <c r="AG41">
        <f t="shared" si="13"/>
        <v>0</v>
      </c>
      <c r="AH41">
        <f t="shared" si="14"/>
        <v>0</v>
      </c>
      <c r="AI41">
        <f t="shared" si="15"/>
        <v>0</v>
      </c>
      <c r="AJ41">
        <f t="shared" si="16"/>
        <v>0</v>
      </c>
      <c r="AK41">
        <f t="shared" si="17"/>
        <v>0</v>
      </c>
      <c r="AL41">
        <f t="shared" si="18"/>
        <v>0</v>
      </c>
      <c r="AM41">
        <f t="shared" si="19"/>
        <v>1</v>
      </c>
      <c r="AN41">
        <f t="shared" si="20"/>
        <v>0</v>
      </c>
      <c r="AO41">
        <f t="shared" si="21"/>
        <v>1</v>
      </c>
      <c r="AP41">
        <f t="shared" si="22"/>
        <v>1</v>
      </c>
    </row>
    <row r="42" spans="1:42" x14ac:dyDescent="0.25">
      <c r="A42" t="s">
        <v>22</v>
      </c>
      <c r="B42">
        <v>95031012300</v>
      </c>
      <c r="C42" s="1"/>
      <c r="D42" s="1"/>
      <c r="E42" s="1"/>
      <c r="F42" s="1"/>
      <c r="G42" s="1"/>
      <c r="H42" s="1"/>
      <c r="I42" s="1">
        <v>59</v>
      </c>
      <c r="J42" s="1">
        <v>44</v>
      </c>
      <c r="K42" s="1"/>
      <c r="L42" s="1"/>
      <c r="M42" s="1"/>
      <c r="N42" s="1"/>
      <c r="O42" s="1"/>
      <c r="P42" s="1"/>
      <c r="Q42" s="1">
        <v>34</v>
      </c>
      <c r="R42" s="1"/>
      <c r="S42" s="1">
        <v>30</v>
      </c>
      <c r="T42" s="1">
        <v>53</v>
      </c>
      <c r="U42" s="1">
        <v>34</v>
      </c>
      <c r="V42" s="4" t="str">
        <f t="shared" si="2"/>
        <v>K</v>
      </c>
      <c r="W42" s="4">
        <f t="shared" si="3"/>
        <v>1</v>
      </c>
      <c r="X42">
        <f t="shared" si="4"/>
        <v>0</v>
      </c>
      <c r="Y42">
        <f t="shared" si="5"/>
        <v>0</v>
      </c>
      <c r="Z42">
        <f t="shared" si="6"/>
        <v>0</v>
      </c>
      <c r="AA42">
        <f t="shared" si="7"/>
        <v>0</v>
      </c>
      <c r="AB42">
        <f t="shared" si="8"/>
        <v>0</v>
      </c>
      <c r="AC42">
        <f t="shared" si="9"/>
        <v>0</v>
      </c>
      <c r="AD42">
        <f t="shared" si="10"/>
        <v>0</v>
      </c>
      <c r="AE42">
        <f t="shared" si="11"/>
        <v>1</v>
      </c>
      <c r="AF42">
        <f t="shared" si="12"/>
        <v>0</v>
      </c>
      <c r="AG42">
        <f t="shared" si="13"/>
        <v>0</v>
      </c>
      <c r="AH42">
        <f t="shared" si="14"/>
        <v>0</v>
      </c>
      <c r="AI42">
        <f t="shared" si="15"/>
        <v>0</v>
      </c>
      <c r="AJ42">
        <f t="shared" si="16"/>
        <v>0</v>
      </c>
      <c r="AK42">
        <f t="shared" si="17"/>
        <v>0</v>
      </c>
      <c r="AL42">
        <f t="shared" si="18"/>
        <v>0</v>
      </c>
      <c r="AM42">
        <f t="shared" si="19"/>
        <v>0</v>
      </c>
      <c r="AN42">
        <f t="shared" si="20"/>
        <v>0</v>
      </c>
      <c r="AO42">
        <f t="shared" si="21"/>
        <v>1</v>
      </c>
      <c r="AP42">
        <f t="shared" si="22"/>
        <v>1</v>
      </c>
    </row>
    <row r="43" spans="1:42" x14ac:dyDescent="0.25">
      <c r="A43" t="s">
        <v>22</v>
      </c>
      <c r="B43">
        <v>95032101746</v>
      </c>
      <c r="C43" s="1"/>
      <c r="D43" s="1"/>
      <c r="E43" s="1"/>
      <c r="F43" s="1"/>
      <c r="G43" s="1">
        <v>88</v>
      </c>
      <c r="H43" s="1"/>
      <c r="I43" s="1">
        <v>98</v>
      </c>
      <c r="J43" s="1">
        <v>95</v>
      </c>
      <c r="K43" s="1"/>
      <c r="L43" s="1"/>
      <c r="M43" s="1"/>
      <c r="N43" s="1"/>
      <c r="O43" s="1"/>
      <c r="P43" s="1">
        <v>69</v>
      </c>
      <c r="Q43" s="1">
        <v>68</v>
      </c>
      <c r="R43" s="1"/>
      <c r="S43" s="1">
        <v>70</v>
      </c>
      <c r="T43" s="1">
        <v>80</v>
      </c>
      <c r="U43" s="1">
        <v>72</v>
      </c>
      <c r="V43" s="4" t="str">
        <f t="shared" si="2"/>
        <v>K</v>
      </c>
      <c r="W43" s="4">
        <f t="shared" si="3"/>
        <v>1</v>
      </c>
      <c r="X43">
        <f t="shared" si="4"/>
        <v>0</v>
      </c>
      <c r="Y43">
        <f t="shared" si="5"/>
        <v>0</v>
      </c>
      <c r="Z43">
        <f t="shared" si="6"/>
        <v>0</v>
      </c>
      <c r="AA43">
        <f t="shared" si="7"/>
        <v>0</v>
      </c>
      <c r="AB43">
        <f t="shared" si="8"/>
        <v>1</v>
      </c>
      <c r="AC43">
        <f t="shared" si="9"/>
        <v>0</v>
      </c>
      <c r="AD43">
        <f t="shared" si="10"/>
        <v>0</v>
      </c>
      <c r="AE43">
        <f t="shared" si="11"/>
        <v>1</v>
      </c>
      <c r="AF43">
        <f t="shared" si="12"/>
        <v>0</v>
      </c>
      <c r="AG43">
        <f t="shared" si="13"/>
        <v>0</v>
      </c>
      <c r="AH43">
        <f t="shared" si="14"/>
        <v>0</v>
      </c>
      <c r="AI43">
        <f t="shared" si="15"/>
        <v>0</v>
      </c>
      <c r="AJ43">
        <f t="shared" si="16"/>
        <v>0</v>
      </c>
      <c r="AK43">
        <f t="shared" si="17"/>
        <v>1</v>
      </c>
      <c r="AL43">
        <f t="shared" si="18"/>
        <v>0</v>
      </c>
      <c r="AM43">
        <f t="shared" si="19"/>
        <v>0</v>
      </c>
      <c r="AN43">
        <f t="shared" si="20"/>
        <v>0</v>
      </c>
      <c r="AO43">
        <f t="shared" si="21"/>
        <v>1</v>
      </c>
      <c r="AP43">
        <f t="shared" si="22"/>
        <v>1</v>
      </c>
    </row>
    <row r="44" spans="1:42" x14ac:dyDescent="0.25">
      <c r="A44" t="s">
        <v>22</v>
      </c>
      <c r="B44">
        <v>95032204296</v>
      </c>
      <c r="C44" s="1"/>
      <c r="D44" s="1"/>
      <c r="E44" s="1"/>
      <c r="F44" s="1"/>
      <c r="G44" s="1">
        <v>92</v>
      </c>
      <c r="H44" s="1"/>
      <c r="I44" s="1">
        <v>93</v>
      </c>
      <c r="J44" s="1">
        <v>95</v>
      </c>
      <c r="K44" s="1"/>
      <c r="L44" s="1"/>
      <c r="M44" s="1"/>
      <c r="N44" s="1"/>
      <c r="O44" s="1"/>
      <c r="P44" s="1"/>
      <c r="Q44" s="1">
        <v>56</v>
      </c>
      <c r="R44" s="1"/>
      <c r="S44" s="1">
        <v>79</v>
      </c>
      <c r="T44" s="1">
        <v>55</v>
      </c>
      <c r="U44" s="1">
        <v>72</v>
      </c>
      <c r="V44" s="4" t="str">
        <f t="shared" si="2"/>
        <v>M</v>
      </c>
      <c r="W44" s="4">
        <f t="shared" si="3"/>
        <v>1</v>
      </c>
      <c r="X44">
        <f t="shared" si="4"/>
        <v>0</v>
      </c>
      <c r="Y44">
        <f t="shared" si="5"/>
        <v>0</v>
      </c>
      <c r="Z44">
        <f t="shared" si="6"/>
        <v>0</v>
      </c>
      <c r="AA44">
        <f t="shared" si="7"/>
        <v>0</v>
      </c>
      <c r="AB44">
        <f t="shared" si="8"/>
        <v>1</v>
      </c>
      <c r="AC44">
        <f t="shared" si="9"/>
        <v>0</v>
      </c>
      <c r="AD44">
        <f t="shared" si="10"/>
        <v>0</v>
      </c>
      <c r="AE44">
        <f t="shared" si="11"/>
        <v>1</v>
      </c>
      <c r="AF44">
        <f t="shared" si="12"/>
        <v>0</v>
      </c>
      <c r="AG44">
        <f t="shared" si="13"/>
        <v>0</v>
      </c>
      <c r="AH44">
        <f t="shared" si="14"/>
        <v>0</v>
      </c>
      <c r="AI44">
        <f t="shared" si="15"/>
        <v>0</v>
      </c>
      <c r="AJ44">
        <f t="shared" si="16"/>
        <v>0</v>
      </c>
      <c r="AK44">
        <f t="shared" si="17"/>
        <v>0</v>
      </c>
      <c r="AL44">
        <f t="shared" si="18"/>
        <v>0</v>
      </c>
      <c r="AM44">
        <f t="shared" si="19"/>
        <v>0</v>
      </c>
      <c r="AN44">
        <f t="shared" si="20"/>
        <v>0</v>
      </c>
      <c r="AO44">
        <f t="shared" si="21"/>
        <v>1</v>
      </c>
      <c r="AP44">
        <f t="shared" si="22"/>
        <v>1</v>
      </c>
    </row>
    <row r="45" spans="1:42" x14ac:dyDescent="0.25">
      <c r="A45" t="s">
        <v>22</v>
      </c>
      <c r="B45">
        <v>95042205755</v>
      </c>
      <c r="C45" s="1"/>
      <c r="D45" s="1"/>
      <c r="E45" s="1"/>
      <c r="F45" s="1"/>
      <c r="G45" s="1">
        <v>94</v>
      </c>
      <c r="H45" s="1"/>
      <c r="I45" s="1">
        <v>90</v>
      </c>
      <c r="J45" s="1">
        <v>67</v>
      </c>
      <c r="K45" s="1"/>
      <c r="L45" s="1"/>
      <c r="M45" s="1"/>
      <c r="N45" s="1"/>
      <c r="O45" s="1"/>
      <c r="P45" s="1"/>
      <c r="Q45" s="1">
        <v>40</v>
      </c>
      <c r="R45" s="1"/>
      <c r="S45" s="1">
        <v>80</v>
      </c>
      <c r="T45" s="1">
        <v>60</v>
      </c>
      <c r="U45" s="1"/>
      <c r="V45" s="4" t="str">
        <f t="shared" si="2"/>
        <v>M</v>
      </c>
      <c r="W45" s="4">
        <f t="shared" si="3"/>
        <v>1</v>
      </c>
      <c r="X45">
        <f t="shared" si="4"/>
        <v>0</v>
      </c>
      <c r="Y45">
        <f t="shared" si="5"/>
        <v>0</v>
      </c>
      <c r="Z45">
        <f t="shared" si="6"/>
        <v>0</v>
      </c>
      <c r="AA45">
        <f t="shared" si="7"/>
        <v>0</v>
      </c>
      <c r="AB45">
        <f t="shared" si="8"/>
        <v>1</v>
      </c>
      <c r="AC45">
        <f t="shared" si="9"/>
        <v>0</v>
      </c>
      <c r="AD45">
        <f t="shared" si="10"/>
        <v>0</v>
      </c>
      <c r="AE45">
        <f t="shared" si="11"/>
        <v>1</v>
      </c>
      <c r="AF45">
        <f t="shared" si="12"/>
        <v>0</v>
      </c>
      <c r="AG45">
        <f t="shared" si="13"/>
        <v>0</v>
      </c>
      <c r="AH45">
        <f t="shared" si="14"/>
        <v>0</v>
      </c>
      <c r="AI45">
        <f t="shared" si="15"/>
        <v>0</v>
      </c>
      <c r="AJ45">
        <f t="shared" si="16"/>
        <v>0</v>
      </c>
      <c r="AK45">
        <f t="shared" si="17"/>
        <v>0</v>
      </c>
      <c r="AL45">
        <f t="shared" si="18"/>
        <v>0</v>
      </c>
      <c r="AM45">
        <f t="shared" si="19"/>
        <v>0</v>
      </c>
      <c r="AN45">
        <f t="shared" si="20"/>
        <v>0</v>
      </c>
      <c r="AO45">
        <f t="shared" si="21"/>
        <v>1</v>
      </c>
      <c r="AP45">
        <f t="shared" si="22"/>
        <v>0</v>
      </c>
    </row>
    <row r="46" spans="1:42" x14ac:dyDescent="0.25">
      <c r="A46" t="s">
        <v>22</v>
      </c>
      <c r="B46">
        <v>95050205185</v>
      </c>
      <c r="C46" s="1"/>
      <c r="D46" s="1"/>
      <c r="E46" s="1"/>
      <c r="F46" s="1"/>
      <c r="G46" s="1">
        <v>66</v>
      </c>
      <c r="H46" s="1"/>
      <c r="I46" s="1">
        <v>98</v>
      </c>
      <c r="J46" s="1">
        <v>67</v>
      </c>
      <c r="K46" s="1"/>
      <c r="L46" s="1"/>
      <c r="M46" s="1"/>
      <c r="N46" s="1"/>
      <c r="O46" s="1"/>
      <c r="P46" s="1"/>
      <c r="Q46" s="1">
        <v>50</v>
      </c>
      <c r="R46" s="1"/>
      <c r="S46" s="1">
        <v>54</v>
      </c>
      <c r="T46" s="1">
        <v>80</v>
      </c>
      <c r="U46" s="1">
        <v>68</v>
      </c>
      <c r="V46" s="4" t="str">
        <f t="shared" si="2"/>
        <v>K</v>
      </c>
      <c r="W46" s="4">
        <f t="shared" si="3"/>
        <v>1</v>
      </c>
      <c r="X46">
        <f t="shared" si="4"/>
        <v>0</v>
      </c>
      <c r="Y46">
        <f t="shared" si="5"/>
        <v>0</v>
      </c>
      <c r="Z46">
        <f t="shared" si="6"/>
        <v>0</v>
      </c>
      <c r="AA46">
        <f t="shared" si="7"/>
        <v>0</v>
      </c>
      <c r="AB46">
        <f t="shared" si="8"/>
        <v>1</v>
      </c>
      <c r="AC46">
        <f t="shared" si="9"/>
        <v>0</v>
      </c>
      <c r="AD46">
        <f t="shared" si="10"/>
        <v>0</v>
      </c>
      <c r="AE46">
        <f t="shared" si="11"/>
        <v>1</v>
      </c>
      <c r="AF46">
        <f t="shared" si="12"/>
        <v>0</v>
      </c>
      <c r="AG46">
        <f t="shared" si="13"/>
        <v>0</v>
      </c>
      <c r="AH46">
        <f t="shared" si="14"/>
        <v>0</v>
      </c>
      <c r="AI46">
        <f t="shared" si="15"/>
        <v>0</v>
      </c>
      <c r="AJ46">
        <f t="shared" si="16"/>
        <v>0</v>
      </c>
      <c r="AK46">
        <f t="shared" si="17"/>
        <v>0</v>
      </c>
      <c r="AL46">
        <f t="shared" si="18"/>
        <v>0</v>
      </c>
      <c r="AM46">
        <f t="shared" si="19"/>
        <v>0</v>
      </c>
      <c r="AN46">
        <f t="shared" si="20"/>
        <v>0</v>
      </c>
      <c r="AO46">
        <f t="shared" si="21"/>
        <v>1</v>
      </c>
      <c r="AP46">
        <f t="shared" si="22"/>
        <v>1</v>
      </c>
    </row>
    <row r="47" spans="1:42" x14ac:dyDescent="0.25">
      <c r="A47" t="s">
        <v>22</v>
      </c>
      <c r="B47">
        <v>95050904503</v>
      </c>
      <c r="C47" s="1"/>
      <c r="D47" s="1"/>
      <c r="E47" s="1"/>
      <c r="F47" s="1"/>
      <c r="G47" s="1"/>
      <c r="H47" s="1"/>
      <c r="I47" s="1">
        <v>100</v>
      </c>
      <c r="J47" s="1">
        <v>92</v>
      </c>
      <c r="K47" s="1"/>
      <c r="L47" s="1"/>
      <c r="M47" s="1"/>
      <c r="N47" s="1"/>
      <c r="O47" s="1"/>
      <c r="P47" s="1"/>
      <c r="Q47" s="1">
        <v>70</v>
      </c>
      <c r="R47" s="1"/>
      <c r="S47" s="1">
        <v>63</v>
      </c>
      <c r="T47" s="1">
        <v>45</v>
      </c>
      <c r="U47" s="1"/>
      <c r="V47" s="4" t="str">
        <f t="shared" si="2"/>
        <v>K</v>
      </c>
      <c r="W47" s="4">
        <f t="shared" si="3"/>
        <v>0</v>
      </c>
      <c r="X47">
        <f t="shared" si="4"/>
        <v>0</v>
      </c>
      <c r="Y47">
        <f t="shared" si="5"/>
        <v>0</v>
      </c>
      <c r="Z47">
        <f t="shared" si="6"/>
        <v>0</v>
      </c>
      <c r="AA47">
        <f t="shared" si="7"/>
        <v>0</v>
      </c>
      <c r="AB47">
        <f t="shared" si="8"/>
        <v>0</v>
      </c>
      <c r="AC47">
        <f t="shared" si="9"/>
        <v>0</v>
      </c>
      <c r="AD47">
        <f t="shared" si="10"/>
        <v>0</v>
      </c>
      <c r="AE47">
        <f t="shared" si="11"/>
        <v>1</v>
      </c>
      <c r="AF47">
        <f t="shared" si="12"/>
        <v>0</v>
      </c>
      <c r="AG47">
        <f t="shared" si="13"/>
        <v>0</v>
      </c>
      <c r="AH47">
        <f t="shared" si="14"/>
        <v>0</v>
      </c>
      <c r="AI47">
        <f t="shared" si="15"/>
        <v>0</v>
      </c>
      <c r="AJ47">
        <f t="shared" si="16"/>
        <v>0</v>
      </c>
      <c r="AK47">
        <f t="shared" si="17"/>
        <v>0</v>
      </c>
      <c r="AL47">
        <f t="shared" si="18"/>
        <v>0</v>
      </c>
      <c r="AM47">
        <f t="shared" si="19"/>
        <v>0</v>
      </c>
      <c r="AN47">
        <f t="shared" si="20"/>
        <v>0</v>
      </c>
      <c r="AO47">
        <f t="shared" si="21"/>
        <v>1</v>
      </c>
      <c r="AP47">
        <f t="shared" si="22"/>
        <v>0</v>
      </c>
    </row>
    <row r="48" spans="1:42" x14ac:dyDescent="0.25">
      <c r="A48" t="s">
        <v>22</v>
      </c>
      <c r="B48">
        <v>95051201982</v>
      </c>
      <c r="C48" s="1"/>
      <c r="D48" s="1"/>
      <c r="E48" s="1"/>
      <c r="F48" s="1"/>
      <c r="G48" s="1"/>
      <c r="H48" s="1"/>
      <c r="I48" s="1">
        <v>96</v>
      </c>
      <c r="J48" s="1">
        <v>63</v>
      </c>
      <c r="K48" s="1"/>
      <c r="L48" s="1"/>
      <c r="M48" s="1"/>
      <c r="N48" s="1"/>
      <c r="O48" s="1"/>
      <c r="P48" s="1"/>
      <c r="Q48" s="1">
        <v>64</v>
      </c>
      <c r="R48" s="1"/>
      <c r="S48" s="1">
        <v>63</v>
      </c>
      <c r="T48" s="1">
        <v>58</v>
      </c>
      <c r="U48" s="1">
        <v>48</v>
      </c>
      <c r="V48" s="4" t="str">
        <f t="shared" si="2"/>
        <v>K</v>
      </c>
      <c r="W48" s="4">
        <f t="shared" si="3"/>
        <v>1</v>
      </c>
      <c r="X48">
        <f t="shared" si="4"/>
        <v>0</v>
      </c>
      <c r="Y48">
        <f t="shared" si="5"/>
        <v>0</v>
      </c>
      <c r="Z48">
        <f t="shared" si="6"/>
        <v>0</v>
      </c>
      <c r="AA48">
        <f t="shared" si="7"/>
        <v>0</v>
      </c>
      <c r="AB48">
        <f t="shared" si="8"/>
        <v>0</v>
      </c>
      <c r="AC48">
        <f t="shared" si="9"/>
        <v>0</v>
      </c>
      <c r="AD48">
        <f t="shared" si="10"/>
        <v>0</v>
      </c>
      <c r="AE48">
        <f t="shared" si="11"/>
        <v>1</v>
      </c>
      <c r="AF48">
        <f t="shared" si="12"/>
        <v>0</v>
      </c>
      <c r="AG48">
        <f t="shared" si="13"/>
        <v>0</v>
      </c>
      <c r="AH48">
        <f t="shared" si="14"/>
        <v>0</v>
      </c>
      <c r="AI48">
        <f t="shared" si="15"/>
        <v>0</v>
      </c>
      <c r="AJ48">
        <f t="shared" si="16"/>
        <v>0</v>
      </c>
      <c r="AK48">
        <f t="shared" si="17"/>
        <v>0</v>
      </c>
      <c r="AL48">
        <f t="shared" si="18"/>
        <v>0</v>
      </c>
      <c r="AM48">
        <f t="shared" si="19"/>
        <v>0</v>
      </c>
      <c r="AN48">
        <f t="shared" si="20"/>
        <v>0</v>
      </c>
      <c r="AO48">
        <f t="shared" si="21"/>
        <v>1</v>
      </c>
      <c r="AP48">
        <f t="shared" si="22"/>
        <v>1</v>
      </c>
    </row>
    <row r="49" spans="1:42" x14ac:dyDescent="0.25">
      <c r="A49" t="s">
        <v>22</v>
      </c>
      <c r="B49">
        <v>95052501302</v>
      </c>
      <c r="C49" s="1"/>
      <c r="D49" s="1"/>
      <c r="E49" s="1"/>
      <c r="F49" s="1"/>
      <c r="G49" s="1"/>
      <c r="H49" s="1"/>
      <c r="I49" s="1">
        <v>96</v>
      </c>
      <c r="J49" s="1">
        <v>69</v>
      </c>
      <c r="K49" s="1"/>
      <c r="L49" s="1"/>
      <c r="M49" s="1"/>
      <c r="N49" s="1"/>
      <c r="O49" s="1"/>
      <c r="P49" s="1"/>
      <c r="Q49" s="1">
        <v>68</v>
      </c>
      <c r="R49" s="1"/>
      <c r="S49" s="1">
        <v>51</v>
      </c>
      <c r="T49" s="1">
        <v>70</v>
      </c>
      <c r="U49" s="1">
        <v>38</v>
      </c>
      <c r="V49" s="4" t="str">
        <f t="shared" si="2"/>
        <v>K</v>
      </c>
      <c r="W49" s="4">
        <f t="shared" si="3"/>
        <v>1</v>
      </c>
      <c r="X49">
        <f t="shared" si="4"/>
        <v>0</v>
      </c>
      <c r="Y49">
        <f t="shared" si="5"/>
        <v>0</v>
      </c>
      <c r="Z49">
        <f t="shared" si="6"/>
        <v>0</v>
      </c>
      <c r="AA49">
        <f t="shared" si="7"/>
        <v>0</v>
      </c>
      <c r="AB49">
        <f t="shared" si="8"/>
        <v>0</v>
      </c>
      <c r="AC49">
        <f t="shared" si="9"/>
        <v>0</v>
      </c>
      <c r="AD49">
        <f t="shared" si="10"/>
        <v>0</v>
      </c>
      <c r="AE49">
        <f t="shared" si="11"/>
        <v>1</v>
      </c>
      <c r="AF49">
        <f t="shared" si="12"/>
        <v>0</v>
      </c>
      <c r="AG49">
        <f t="shared" si="13"/>
        <v>0</v>
      </c>
      <c r="AH49">
        <f t="shared" si="14"/>
        <v>0</v>
      </c>
      <c r="AI49">
        <f t="shared" si="15"/>
        <v>0</v>
      </c>
      <c r="AJ49">
        <f t="shared" si="16"/>
        <v>0</v>
      </c>
      <c r="AK49">
        <f t="shared" si="17"/>
        <v>0</v>
      </c>
      <c r="AL49">
        <f t="shared" si="18"/>
        <v>0</v>
      </c>
      <c r="AM49">
        <f t="shared" si="19"/>
        <v>0</v>
      </c>
      <c r="AN49">
        <f t="shared" si="20"/>
        <v>0</v>
      </c>
      <c r="AO49">
        <f t="shared" si="21"/>
        <v>1</v>
      </c>
      <c r="AP49">
        <f t="shared" si="22"/>
        <v>1</v>
      </c>
    </row>
    <row r="50" spans="1:42" x14ac:dyDescent="0.25">
      <c r="A50" t="s">
        <v>22</v>
      </c>
      <c r="B50">
        <v>95060201793</v>
      </c>
      <c r="C50" s="1">
        <v>73</v>
      </c>
      <c r="D50" s="1">
        <v>65</v>
      </c>
      <c r="E50" s="1"/>
      <c r="F50" s="1"/>
      <c r="G50" s="1"/>
      <c r="H50" s="1"/>
      <c r="I50" s="1">
        <v>80</v>
      </c>
      <c r="J50" s="1"/>
      <c r="K50" s="1"/>
      <c r="L50" s="1"/>
      <c r="M50" s="1"/>
      <c r="N50" s="1"/>
      <c r="O50" s="1"/>
      <c r="P50" s="1"/>
      <c r="Q50" s="1">
        <v>52</v>
      </c>
      <c r="R50" s="1"/>
      <c r="S50" s="1">
        <v>56</v>
      </c>
      <c r="T50" s="1"/>
      <c r="U50" s="1"/>
      <c r="V50" s="4" t="str">
        <f t="shared" si="2"/>
        <v>M</v>
      </c>
      <c r="W50" s="4">
        <f t="shared" si="3"/>
        <v>0</v>
      </c>
      <c r="X50">
        <f t="shared" si="4"/>
        <v>1</v>
      </c>
      <c r="Y50">
        <f t="shared" si="5"/>
        <v>1</v>
      </c>
      <c r="Z50">
        <f t="shared" si="6"/>
        <v>0</v>
      </c>
      <c r="AA50">
        <f t="shared" si="7"/>
        <v>0</v>
      </c>
      <c r="AB50">
        <f t="shared" si="8"/>
        <v>0</v>
      </c>
      <c r="AC50">
        <f t="shared" si="9"/>
        <v>0</v>
      </c>
      <c r="AD50">
        <f t="shared" si="10"/>
        <v>0</v>
      </c>
      <c r="AE50">
        <f t="shared" si="11"/>
        <v>0</v>
      </c>
      <c r="AF50">
        <f t="shared" si="12"/>
        <v>0</v>
      </c>
      <c r="AG50">
        <f t="shared" si="13"/>
        <v>0</v>
      </c>
      <c r="AH50">
        <f t="shared" si="14"/>
        <v>0</v>
      </c>
      <c r="AI50">
        <f t="shared" si="15"/>
        <v>0</v>
      </c>
      <c r="AJ50">
        <f t="shared" si="16"/>
        <v>0</v>
      </c>
      <c r="AK50">
        <f t="shared" si="17"/>
        <v>0</v>
      </c>
      <c r="AL50">
        <f t="shared" si="18"/>
        <v>0</v>
      </c>
      <c r="AM50">
        <f t="shared" si="19"/>
        <v>0</v>
      </c>
      <c r="AN50">
        <f t="shared" si="20"/>
        <v>0</v>
      </c>
      <c r="AO50">
        <f t="shared" si="21"/>
        <v>0</v>
      </c>
      <c r="AP50">
        <f t="shared" si="22"/>
        <v>0</v>
      </c>
    </row>
    <row r="51" spans="1:42" x14ac:dyDescent="0.25">
      <c r="A51" t="s">
        <v>22</v>
      </c>
      <c r="B51">
        <v>95062400343</v>
      </c>
      <c r="C51" s="1">
        <v>50</v>
      </c>
      <c r="D51" s="1">
        <v>47</v>
      </c>
      <c r="E51" s="1"/>
      <c r="F51" s="1"/>
      <c r="G51" s="1"/>
      <c r="H51" s="1"/>
      <c r="I51" s="1">
        <v>92</v>
      </c>
      <c r="J51" s="1"/>
      <c r="K51" s="1"/>
      <c r="L51" s="1"/>
      <c r="M51" s="1"/>
      <c r="N51" s="1"/>
      <c r="O51" s="1"/>
      <c r="P51" s="1"/>
      <c r="Q51" s="1">
        <v>58</v>
      </c>
      <c r="R51" s="1"/>
      <c r="S51" s="1">
        <v>51</v>
      </c>
      <c r="T51" s="1"/>
      <c r="U51" s="1"/>
      <c r="V51" s="4" t="str">
        <f t="shared" si="2"/>
        <v>K</v>
      </c>
      <c r="W51" s="4">
        <f t="shared" si="3"/>
        <v>0</v>
      </c>
      <c r="X51">
        <f t="shared" si="4"/>
        <v>1</v>
      </c>
      <c r="Y51">
        <f t="shared" si="5"/>
        <v>1</v>
      </c>
      <c r="Z51">
        <f t="shared" si="6"/>
        <v>0</v>
      </c>
      <c r="AA51">
        <f t="shared" si="7"/>
        <v>0</v>
      </c>
      <c r="AB51">
        <f t="shared" si="8"/>
        <v>0</v>
      </c>
      <c r="AC51">
        <f t="shared" si="9"/>
        <v>0</v>
      </c>
      <c r="AD51">
        <f t="shared" si="10"/>
        <v>0</v>
      </c>
      <c r="AE51">
        <f t="shared" si="11"/>
        <v>0</v>
      </c>
      <c r="AF51">
        <f t="shared" si="12"/>
        <v>0</v>
      </c>
      <c r="AG51">
        <f t="shared" si="13"/>
        <v>0</v>
      </c>
      <c r="AH51">
        <f t="shared" si="14"/>
        <v>0</v>
      </c>
      <c r="AI51">
        <f t="shared" si="15"/>
        <v>0</v>
      </c>
      <c r="AJ51">
        <f t="shared" si="16"/>
        <v>0</v>
      </c>
      <c r="AK51">
        <f t="shared" si="17"/>
        <v>0</v>
      </c>
      <c r="AL51">
        <f t="shared" si="18"/>
        <v>0</v>
      </c>
      <c r="AM51">
        <f t="shared" si="19"/>
        <v>0</v>
      </c>
      <c r="AN51">
        <f t="shared" si="20"/>
        <v>0</v>
      </c>
      <c r="AO51">
        <f t="shared" si="21"/>
        <v>0</v>
      </c>
      <c r="AP51">
        <f t="shared" si="22"/>
        <v>0</v>
      </c>
    </row>
    <row r="52" spans="1:42" x14ac:dyDescent="0.25">
      <c r="A52" t="s">
        <v>22</v>
      </c>
      <c r="B52">
        <v>95070400070</v>
      </c>
      <c r="C52" s="1"/>
      <c r="D52" s="1"/>
      <c r="E52" s="1"/>
      <c r="F52" s="1"/>
      <c r="G52" s="1">
        <v>92</v>
      </c>
      <c r="H52" s="1"/>
      <c r="I52" s="1">
        <v>92</v>
      </c>
      <c r="J52" s="1">
        <v>59</v>
      </c>
      <c r="K52" s="1"/>
      <c r="L52" s="1"/>
      <c r="M52" s="1"/>
      <c r="N52" s="1"/>
      <c r="O52" s="1"/>
      <c r="P52" s="1"/>
      <c r="Q52" s="1">
        <v>72</v>
      </c>
      <c r="R52" s="1"/>
      <c r="S52" s="1">
        <v>41</v>
      </c>
      <c r="T52" s="1">
        <v>60</v>
      </c>
      <c r="U52" s="1">
        <v>68</v>
      </c>
      <c r="V52" s="4" t="str">
        <f t="shared" si="2"/>
        <v>M</v>
      </c>
      <c r="W52" s="4">
        <f t="shared" si="3"/>
        <v>1</v>
      </c>
      <c r="X52">
        <f t="shared" si="4"/>
        <v>0</v>
      </c>
      <c r="Y52">
        <f t="shared" si="5"/>
        <v>0</v>
      </c>
      <c r="Z52">
        <f t="shared" si="6"/>
        <v>0</v>
      </c>
      <c r="AA52">
        <f t="shared" si="7"/>
        <v>0</v>
      </c>
      <c r="AB52">
        <f t="shared" si="8"/>
        <v>1</v>
      </c>
      <c r="AC52">
        <f t="shared" si="9"/>
        <v>0</v>
      </c>
      <c r="AD52">
        <f t="shared" si="10"/>
        <v>0</v>
      </c>
      <c r="AE52">
        <f t="shared" si="11"/>
        <v>1</v>
      </c>
      <c r="AF52">
        <f t="shared" si="12"/>
        <v>0</v>
      </c>
      <c r="AG52">
        <f t="shared" si="13"/>
        <v>0</v>
      </c>
      <c r="AH52">
        <f t="shared" si="14"/>
        <v>0</v>
      </c>
      <c r="AI52">
        <f t="shared" si="15"/>
        <v>0</v>
      </c>
      <c r="AJ52">
        <f t="shared" si="16"/>
        <v>0</v>
      </c>
      <c r="AK52">
        <f t="shared" si="17"/>
        <v>0</v>
      </c>
      <c r="AL52">
        <f t="shared" si="18"/>
        <v>0</v>
      </c>
      <c r="AM52">
        <f t="shared" si="19"/>
        <v>0</v>
      </c>
      <c r="AN52">
        <f t="shared" si="20"/>
        <v>0</v>
      </c>
      <c r="AO52">
        <f t="shared" si="21"/>
        <v>1</v>
      </c>
      <c r="AP52">
        <f t="shared" si="22"/>
        <v>1</v>
      </c>
    </row>
    <row r="53" spans="1:42" x14ac:dyDescent="0.25">
      <c r="A53" t="s">
        <v>22</v>
      </c>
      <c r="B53">
        <v>95080101408</v>
      </c>
      <c r="C53" s="1">
        <v>73</v>
      </c>
      <c r="D53" s="1"/>
      <c r="E53" s="1"/>
      <c r="F53" s="1"/>
      <c r="G53" s="1"/>
      <c r="H53" s="1"/>
      <c r="I53" s="1">
        <v>97</v>
      </c>
      <c r="J53" s="1">
        <v>74</v>
      </c>
      <c r="K53" s="1"/>
      <c r="L53" s="1"/>
      <c r="M53" s="1"/>
      <c r="N53" s="1"/>
      <c r="O53" s="1"/>
      <c r="P53" s="1"/>
      <c r="Q53" s="1">
        <v>56</v>
      </c>
      <c r="R53" s="1"/>
      <c r="S53" s="1">
        <v>60</v>
      </c>
      <c r="T53" s="1">
        <v>73</v>
      </c>
      <c r="U53" s="1"/>
      <c r="V53" s="4" t="str">
        <f t="shared" si="2"/>
        <v>K</v>
      </c>
      <c r="W53" s="4">
        <f t="shared" si="3"/>
        <v>1</v>
      </c>
      <c r="X53">
        <f t="shared" si="4"/>
        <v>1</v>
      </c>
      <c r="Y53">
        <f t="shared" si="5"/>
        <v>0</v>
      </c>
      <c r="Z53">
        <f t="shared" si="6"/>
        <v>0</v>
      </c>
      <c r="AA53">
        <f t="shared" si="7"/>
        <v>0</v>
      </c>
      <c r="AB53">
        <f t="shared" si="8"/>
        <v>0</v>
      </c>
      <c r="AC53">
        <f t="shared" si="9"/>
        <v>0</v>
      </c>
      <c r="AD53">
        <f t="shared" si="10"/>
        <v>0</v>
      </c>
      <c r="AE53">
        <f t="shared" si="11"/>
        <v>1</v>
      </c>
      <c r="AF53">
        <f t="shared" si="12"/>
        <v>0</v>
      </c>
      <c r="AG53">
        <f t="shared" si="13"/>
        <v>0</v>
      </c>
      <c r="AH53">
        <f t="shared" si="14"/>
        <v>0</v>
      </c>
      <c r="AI53">
        <f t="shared" si="15"/>
        <v>0</v>
      </c>
      <c r="AJ53">
        <f t="shared" si="16"/>
        <v>0</v>
      </c>
      <c r="AK53">
        <f t="shared" si="17"/>
        <v>0</v>
      </c>
      <c r="AL53">
        <f t="shared" si="18"/>
        <v>0</v>
      </c>
      <c r="AM53">
        <f t="shared" si="19"/>
        <v>0</v>
      </c>
      <c r="AN53">
        <f t="shared" si="20"/>
        <v>0</v>
      </c>
      <c r="AO53">
        <f t="shared" si="21"/>
        <v>1</v>
      </c>
      <c r="AP53">
        <f t="shared" si="22"/>
        <v>0</v>
      </c>
    </row>
    <row r="54" spans="1:42" x14ac:dyDescent="0.25">
      <c r="A54" t="s">
        <v>22</v>
      </c>
      <c r="B54">
        <v>95080902016</v>
      </c>
      <c r="C54" s="1"/>
      <c r="D54" s="1"/>
      <c r="E54" s="1"/>
      <c r="F54" s="1"/>
      <c r="G54" s="1">
        <v>80</v>
      </c>
      <c r="H54" s="1"/>
      <c r="I54" s="1">
        <v>97</v>
      </c>
      <c r="J54" s="1">
        <v>83</v>
      </c>
      <c r="K54" s="1"/>
      <c r="L54" s="1"/>
      <c r="M54" s="1"/>
      <c r="N54" s="1"/>
      <c r="O54" s="1"/>
      <c r="P54" s="1"/>
      <c r="Q54" s="1">
        <v>44</v>
      </c>
      <c r="R54" s="1"/>
      <c r="S54" s="1">
        <v>66</v>
      </c>
      <c r="T54" s="1">
        <v>63</v>
      </c>
      <c r="U54" s="1"/>
      <c r="V54" s="4" t="str">
        <f t="shared" si="2"/>
        <v>M</v>
      </c>
      <c r="W54" s="4">
        <f t="shared" si="3"/>
        <v>1</v>
      </c>
      <c r="X54">
        <f t="shared" si="4"/>
        <v>0</v>
      </c>
      <c r="Y54">
        <f t="shared" si="5"/>
        <v>0</v>
      </c>
      <c r="Z54">
        <f t="shared" si="6"/>
        <v>0</v>
      </c>
      <c r="AA54">
        <f t="shared" si="7"/>
        <v>0</v>
      </c>
      <c r="AB54">
        <f t="shared" si="8"/>
        <v>1</v>
      </c>
      <c r="AC54">
        <f t="shared" si="9"/>
        <v>0</v>
      </c>
      <c r="AD54">
        <f t="shared" si="10"/>
        <v>0</v>
      </c>
      <c r="AE54">
        <f t="shared" si="11"/>
        <v>1</v>
      </c>
      <c r="AF54">
        <f t="shared" si="12"/>
        <v>0</v>
      </c>
      <c r="AG54">
        <f t="shared" si="13"/>
        <v>0</v>
      </c>
      <c r="AH54">
        <f t="shared" si="14"/>
        <v>0</v>
      </c>
      <c r="AI54">
        <f t="shared" si="15"/>
        <v>0</v>
      </c>
      <c r="AJ54">
        <f t="shared" si="16"/>
        <v>0</v>
      </c>
      <c r="AK54">
        <f t="shared" si="17"/>
        <v>0</v>
      </c>
      <c r="AL54">
        <f t="shared" si="18"/>
        <v>0</v>
      </c>
      <c r="AM54">
        <f t="shared" si="19"/>
        <v>0</v>
      </c>
      <c r="AN54">
        <f t="shared" si="20"/>
        <v>0</v>
      </c>
      <c r="AO54">
        <f t="shared" si="21"/>
        <v>1</v>
      </c>
      <c r="AP54">
        <f t="shared" si="22"/>
        <v>0</v>
      </c>
    </row>
    <row r="55" spans="1:42" x14ac:dyDescent="0.25">
      <c r="A55" t="s">
        <v>22</v>
      </c>
      <c r="B55">
        <v>95081001141</v>
      </c>
      <c r="C55" s="1">
        <v>35</v>
      </c>
      <c r="D55" s="1"/>
      <c r="E55" s="1"/>
      <c r="F55" s="1"/>
      <c r="G55" s="1"/>
      <c r="H55" s="1"/>
      <c r="I55" s="1">
        <v>96</v>
      </c>
      <c r="J55" s="1">
        <v>84</v>
      </c>
      <c r="K55" s="1"/>
      <c r="L55" s="1"/>
      <c r="M55" s="1"/>
      <c r="N55" s="1"/>
      <c r="O55" s="1"/>
      <c r="P55" s="1"/>
      <c r="Q55" s="1">
        <v>32</v>
      </c>
      <c r="R55" s="1"/>
      <c r="S55" s="1">
        <v>51</v>
      </c>
      <c r="T55" s="1">
        <v>63</v>
      </c>
      <c r="U55" s="1"/>
      <c r="V55" s="4" t="str">
        <f t="shared" si="2"/>
        <v>K</v>
      </c>
      <c r="W55" s="4">
        <f t="shared" si="3"/>
        <v>1</v>
      </c>
      <c r="X55">
        <f t="shared" si="4"/>
        <v>1</v>
      </c>
      <c r="Y55">
        <f t="shared" si="5"/>
        <v>0</v>
      </c>
      <c r="Z55">
        <f t="shared" si="6"/>
        <v>0</v>
      </c>
      <c r="AA55">
        <f t="shared" si="7"/>
        <v>0</v>
      </c>
      <c r="AB55">
        <f t="shared" si="8"/>
        <v>0</v>
      </c>
      <c r="AC55">
        <f t="shared" si="9"/>
        <v>0</v>
      </c>
      <c r="AD55">
        <f t="shared" si="10"/>
        <v>0</v>
      </c>
      <c r="AE55">
        <f t="shared" si="11"/>
        <v>1</v>
      </c>
      <c r="AF55">
        <f t="shared" si="12"/>
        <v>0</v>
      </c>
      <c r="AG55">
        <f t="shared" si="13"/>
        <v>0</v>
      </c>
      <c r="AH55">
        <f t="shared" si="14"/>
        <v>0</v>
      </c>
      <c r="AI55">
        <f t="shared" si="15"/>
        <v>0</v>
      </c>
      <c r="AJ55">
        <f t="shared" si="16"/>
        <v>0</v>
      </c>
      <c r="AK55">
        <f t="shared" si="17"/>
        <v>0</v>
      </c>
      <c r="AL55">
        <f t="shared" si="18"/>
        <v>0</v>
      </c>
      <c r="AM55">
        <f t="shared" si="19"/>
        <v>0</v>
      </c>
      <c r="AN55">
        <f t="shared" si="20"/>
        <v>0</v>
      </c>
      <c r="AO55">
        <f t="shared" si="21"/>
        <v>1</v>
      </c>
      <c r="AP55">
        <f t="shared" si="22"/>
        <v>0</v>
      </c>
    </row>
    <row r="56" spans="1:42" x14ac:dyDescent="0.25">
      <c r="A56" t="s">
        <v>22</v>
      </c>
      <c r="B56">
        <v>95081600739</v>
      </c>
      <c r="C56" s="1"/>
      <c r="D56" s="1"/>
      <c r="E56" s="1"/>
      <c r="F56" s="1">
        <v>47</v>
      </c>
      <c r="G56" s="1"/>
      <c r="H56" s="1"/>
      <c r="I56" s="1">
        <v>86</v>
      </c>
      <c r="J56" s="1">
        <v>60</v>
      </c>
      <c r="K56" s="1"/>
      <c r="L56" s="1"/>
      <c r="M56" s="1"/>
      <c r="N56" s="1"/>
      <c r="O56" s="1"/>
      <c r="P56" s="1"/>
      <c r="Q56" s="1">
        <v>66</v>
      </c>
      <c r="R56" s="1"/>
      <c r="S56" s="1">
        <v>34</v>
      </c>
      <c r="T56" s="1">
        <v>58</v>
      </c>
      <c r="U56" s="1">
        <v>58</v>
      </c>
      <c r="V56" s="4" t="str">
        <f t="shared" si="2"/>
        <v>M</v>
      </c>
      <c r="W56" s="4">
        <f t="shared" si="3"/>
        <v>1</v>
      </c>
      <c r="X56">
        <f t="shared" si="4"/>
        <v>0</v>
      </c>
      <c r="Y56">
        <f t="shared" si="5"/>
        <v>0</v>
      </c>
      <c r="Z56">
        <f t="shared" si="6"/>
        <v>0</v>
      </c>
      <c r="AA56">
        <f t="shared" si="7"/>
        <v>1</v>
      </c>
      <c r="AB56">
        <f t="shared" si="8"/>
        <v>0</v>
      </c>
      <c r="AC56">
        <f t="shared" si="9"/>
        <v>0</v>
      </c>
      <c r="AD56">
        <f t="shared" si="10"/>
        <v>0</v>
      </c>
      <c r="AE56">
        <f t="shared" si="11"/>
        <v>1</v>
      </c>
      <c r="AF56">
        <f t="shared" si="12"/>
        <v>0</v>
      </c>
      <c r="AG56">
        <f t="shared" si="13"/>
        <v>0</v>
      </c>
      <c r="AH56">
        <f t="shared" si="14"/>
        <v>0</v>
      </c>
      <c r="AI56">
        <f t="shared" si="15"/>
        <v>0</v>
      </c>
      <c r="AJ56">
        <f t="shared" si="16"/>
        <v>0</v>
      </c>
      <c r="AK56">
        <f t="shared" si="17"/>
        <v>0</v>
      </c>
      <c r="AL56">
        <f t="shared" si="18"/>
        <v>0</v>
      </c>
      <c r="AM56">
        <f t="shared" si="19"/>
        <v>0</v>
      </c>
      <c r="AN56">
        <f t="shared" si="20"/>
        <v>0</v>
      </c>
      <c r="AO56">
        <f t="shared" si="21"/>
        <v>1</v>
      </c>
      <c r="AP56">
        <f t="shared" si="22"/>
        <v>1</v>
      </c>
    </row>
    <row r="57" spans="1:42" x14ac:dyDescent="0.25">
      <c r="A57" t="s">
        <v>22</v>
      </c>
      <c r="B57">
        <v>95083106189</v>
      </c>
      <c r="C57" s="1"/>
      <c r="D57" s="1"/>
      <c r="E57" s="1"/>
      <c r="F57" s="1"/>
      <c r="G57" s="1">
        <v>42</v>
      </c>
      <c r="H57" s="1"/>
      <c r="I57" s="1">
        <v>66</v>
      </c>
      <c r="J57" s="1"/>
      <c r="K57" s="1"/>
      <c r="L57" s="1"/>
      <c r="M57" s="1"/>
      <c r="N57" s="1"/>
      <c r="O57" s="1"/>
      <c r="P57" s="1"/>
      <c r="Q57" s="1">
        <v>64</v>
      </c>
      <c r="R57" s="1"/>
      <c r="S57" s="1">
        <v>56</v>
      </c>
      <c r="T57" s="1">
        <v>75</v>
      </c>
      <c r="U57" s="1"/>
      <c r="V57" s="4" t="str">
        <f t="shared" si="2"/>
        <v>K</v>
      </c>
      <c r="W57" s="4">
        <f t="shared" si="3"/>
        <v>0</v>
      </c>
      <c r="X57">
        <f t="shared" si="4"/>
        <v>0</v>
      </c>
      <c r="Y57">
        <f t="shared" si="5"/>
        <v>0</v>
      </c>
      <c r="Z57">
        <f t="shared" si="6"/>
        <v>0</v>
      </c>
      <c r="AA57">
        <f t="shared" si="7"/>
        <v>0</v>
      </c>
      <c r="AB57">
        <f t="shared" si="8"/>
        <v>1</v>
      </c>
      <c r="AC57">
        <f t="shared" si="9"/>
        <v>0</v>
      </c>
      <c r="AD57">
        <f t="shared" si="10"/>
        <v>0</v>
      </c>
      <c r="AE57">
        <f t="shared" si="11"/>
        <v>0</v>
      </c>
      <c r="AF57">
        <f t="shared" si="12"/>
        <v>0</v>
      </c>
      <c r="AG57">
        <f t="shared" si="13"/>
        <v>0</v>
      </c>
      <c r="AH57">
        <f t="shared" si="14"/>
        <v>0</v>
      </c>
      <c r="AI57">
        <f t="shared" si="15"/>
        <v>0</v>
      </c>
      <c r="AJ57">
        <f t="shared" si="16"/>
        <v>0</v>
      </c>
      <c r="AK57">
        <f t="shared" si="17"/>
        <v>0</v>
      </c>
      <c r="AL57">
        <f t="shared" si="18"/>
        <v>0</v>
      </c>
      <c r="AM57">
        <f t="shared" si="19"/>
        <v>0</v>
      </c>
      <c r="AN57">
        <f t="shared" si="20"/>
        <v>0</v>
      </c>
      <c r="AO57">
        <f t="shared" si="21"/>
        <v>1</v>
      </c>
      <c r="AP57">
        <f t="shared" si="22"/>
        <v>0</v>
      </c>
    </row>
    <row r="58" spans="1:42" x14ac:dyDescent="0.25">
      <c r="A58" t="s">
        <v>22</v>
      </c>
      <c r="B58">
        <v>95092111585</v>
      </c>
      <c r="C58" s="1"/>
      <c r="D58" s="1"/>
      <c r="E58" s="1"/>
      <c r="F58" s="1"/>
      <c r="G58" s="1">
        <v>76</v>
      </c>
      <c r="H58" s="1"/>
      <c r="I58" s="1">
        <v>97</v>
      </c>
      <c r="J58" s="1">
        <v>78</v>
      </c>
      <c r="K58" s="1"/>
      <c r="L58" s="1"/>
      <c r="M58" s="1"/>
      <c r="N58" s="1"/>
      <c r="O58" s="1"/>
      <c r="P58" s="1"/>
      <c r="Q58" s="1">
        <v>72</v>
      </c>
      <c r="R58" s="1"/>
      <c r="S58" s="1">
        <v>60</v>
      </c>
      <c r="T58" s="1">
        <v>80</v>
      </c>
      <c r="U58" s="1"/>
      <c r="V58" s="4" t="str">
        <f t="shared" si="2"/>
        <v>K</v>
      </c>
      <c r="W58" s="4">
        <f t="shared" si="3"/>
        <v>1</v>
      </c>
      <c r="X58">
        <f t="shared" si="4"/>
        <v>0</v>
      </c>
      <c r="Y58">
        <f t="shared" si="5"/>
        <v>0</v>
      </c>
      <c r="Z58">
        <f t="shared" si="6"/>
        <v>0</v>
      </c>
      <c r="AA58">
        <f t="shared" si="7"/>
        <v>0</v>
      </c>
      <c r="AB58">
        <f t="shared" si="8"/>
        <v>1</v>
      </c>
      <c r="AC58">
        <f t="shared" si="9"/>
        <v>0</v>
      </c>
      <c r="AD58">
        <f t="shared" si="10"/>
        <v>0</v>
      </c>
      <c r="AE58">
        <f t="shared" si="11"/>
        <v>1</v>
      </c>
      <c r="AF58">
        <f t="shared" si="12"/>
        <v>0</v>
      </c>
      <c r="AG58">
        <f t="shared" si="13"/>
        <v>0</v>
      </c>
      <c r="AH58">
        <f t="shared" si="14"/>
        <v>0</v>
      </c>
      <c r="AI58">
        <f t="shared" si="15"/>
        <v>0</v>
      </c>
      <c r="AJ58">
        <f t="shared" si="16"/>
        <v>0</v>
      </c>
      <c r="AK58">
        <f t="shared" si="17"/>
        <v>0</v>
      </c>
      <c r="AL58">
        <f t="shared" si="18"/>
        <v>0</v>
      </c>
      <c r="AM58">
        <f t="shared" si="19"/>
        <v>0</v>
      </c>
      <c r="AN58">
        <f t="shared" si="20"/>
        <v>0</v>
      </c>
      <c r="AO58">
        <f t="shared" si="21"/>
        <v>1</v>
      </c>
      <c r="AP58">
        <f t="shared" si="22"/>
        <v>0</v>
      </c>
    </row>
    <row r="59" spans="1:42" x14ac:dyDescent="0.25">
      <c r="A59" t="s">
        <v>22</v>
      </c>
      <c r="B59">
        <v>95092712281</v>
      </c>
      <c r="C59" s="1"/>
      <c r="D59" s="1"/>
      <c r="E59" s="1"/>
      <c r="F59" s="1"/>
      <c r="G59" s="1">
        <v>80</v>
      </c>
      <c r="H59" s="1"/>
      <c r="I59" s="1">
        <v>78</v>
      </c>
      <c r="J59" s="1">
        <v>34</v>
      </c>
      <c r="K59" s="1"/>
      <c r="L59" s="1"/>
      <c r="M59" s="1"/>
      <c r="N59" s="1"/>
      <c r="O59" s="1"/>
      <c r="P59" s="1"/>
      <c r="Q59" s="1">
        <v>52</v>
      </c>
      <c r="R59" s="1"/>
      <c r="S59" s="1">
        <v>46</v>
      </c>
      <c r="T59" s="1">
        <v>80</v>
      </c>
      <c r="U59" s="1">
        <v>62</v>
      </c>
      <c r="V59" s="4" t="str">
        <f t="shared" si="2"/>
        <v>K</v>
      </c>
      <c r="W59" s="4">
        <f t="shared" si="3"/>
        <v>1</v>
      </c>
      <c r="X59">
        <f t="shared" si="4"/>
        <v>0</v>
      </c>
      <c r="Y59">
        <f t="shared" si="5"/>
        <v>0</v>
      </c>
      <c r="Z59">
        <f t="shared" si="6"/>
        <v>0</v>
      </c>
      <c r="AA59">
        <f t="shared" si="7"/>
        <v>0</v>
      </c>
      <c r="AB59">
        <f t="shared" si="8"/>
        <v>1</v>
      </c>
      <c r="AC59">
        <f t="shared" si="9"/>
        <v>0</v>
      </c>
      <c r="AD59">
        <f t="shared" si="10"/>
        <v>0</v>
      </c>
      <c r="AE59">
        <f t="shared" si="11"/>
        <v>1</v>
      </c>
      <c r="AF59">
        <f t="shared" si="12"/>
        <v>0</v>
      </c>
      <c r="AG59">
        <f t="shared" si="13"/>
        <v>0</v>
      </c>
      <c r="AH59">
        <f t="shared" si="14"/>
        <v>0</v>
      </c>
      <c r="AI59">
        <f t="shared" si="15"/>
        <v>0</v>
      </c>
      <c r="AJ59">
        <f t="shared" si="16"/>
        <v>0</v>
      </c>
      <c r="AK59">
        <f t="shared" si="17"/>
        <v>0</v>
      </c>
      <c r="AL59">
        <f t="shared" si="18"/>
        <v>0</v>
      </c>
      <c r="AM59">
        <f t="shared" si="19"/>
        <v>0</v>
      </c>
      <c r="AN59">
        <f t="shared" si="20"/>
        <v>0</v>
      </c>
      <c r="AO59">
        <f t="shared" si="21"/>
        <v>1</v>
      </c>
      <c r="AP59">
        <f t="shared" si="22"/>
        <v>1</v>
      </c>
    </row>
    <row r="60" spans="1:42" x14ac:dyDescent="0.25">
      <c r="A60" t="s">
        <v>22</v>
      </c>
      <c r="B60">
        <v>95100600025</v>
      </c>
      <c r="C60" s="1"/>
      <c r="D60" s="1"/>
      <c r="E60" s="1"/>
      <c r="F60" s="1"/>
      <c r="G60" s="1"/>
      <c r="H60" s="1"/>
      <c r="I60" s="1">
        <v>65</v>
      </c>
      <c r="J60" s="1"/>
      <c r="K60" s="1"/>
      <c r="L60" s="1"/>
      <c r="M60" s="1"/>
      <c r="N60" s="1"/>
      <c r="O60" s="1"/>
      <c r="P60" s="1"/>
      <c r="Q60" s="1">
        <v>50</v>
      </c>
      <c r="R60" s="1"/>
      <c r="S60" s="1">
        <v>43</v>
      </c>
      <c r="T60" s="1">
        <v>78</v>
      </c>
      <c r="U60" s="1">
        <v>24</v>
      </c>
      <c r="V60" s="4" t="str">
        <f t="shared" si="2"/>
        <v>K</v>
      </c>
      <c r="W60" s="4">
        <f t="shared" si="3"/>
        <v>0</v>
      </c>
      <c r="X60">
        <f t="shared" si="4"/>
        <v>0</v>
      </c>
      <c r="Y60">
        <f t="shared" si="5"/>
        <v>0</v>
      </c>
      <c r="Z60">
        <f t="shared" si="6"/>
        <v>0</v>
      </c>
      <c r="AA60">
        <f t="shared" si="7"/>
        <v>0</v>
      </c>
      <c r="AB60">
        <f t="shared" si="8"/>
        <v>0</v>
      </c>
      <c r="AC60">
        <f t="shared" si="9"/>
        <v>0</v>
      </c>
      <c r="AD60">
        <f t="shared" si="10"/>
        <v>0</v>
      </c>
      <c r="AE60">
        <f t="shared" si="11"/>
        <v>0</v>
      </c>
      <c r="AF60">
        <f t="shared" si="12"/>
        <v>0</v>
      </c>
      <c r="AG60">
        <f t="shared" si="13"/>
        <v>0</v>
      </c>
      <c r="AH60">
        <f t="shared" si="14"/>
        <v>0</v>
      </c>
      <c r="AI60">
        <f t="shared" si="15"/>
        <v>0</v>
      </c>
      <c r="AJ60">
        <f t="shared" si="16"/>
        <v>0</v>
      </c>
      <c r="AK60">
        <f t="shared" si="17"/>
        <v>0</v>
      </c>
      <c r="AL60">
        <f t="shared" si="18"/>
        <v>0</v>
      </c>
      <c r="AM60">
        <f t="shared" si="19"/>
        <v>0</v>
      </c>
      <c r="AN60">
        <f t="shared" si="20"/>
        <v>0</v>
      </c>
      <c r="AO60">
        <f t="shared" si="21"/>
        <v>1</v>
      </c>
      <c r="AP60">
        <f t="shared" si="22"/>
        <v>1</v>
      </c>
    </row>
    <row r="61" spans="1:42" x14ac:dyDescent="0.25">
      <c r="A61" t="s">
        <v>22</v>
      </c>
      <c r="B61">
        <v>95100606458</v>
      </c>
      <c r="C61" s="1"/>
      <c r="D61" s="1"/>
      <c r="E61" s="1"/>
      <c r="F61" s="1"/>
      <c r="G61" s="1">
        <v>88</v>
      </c>
      <c r="H61" s="1"/>
      <c r="I61" s="1">
        <v>96</v>
      </c>
      <c r="J61" s="1">
        <v>92</v>
      </c>
      <c r="K61" s="1"/>
      <c r="L61" s="1"/>
      <c r="M61" s="1"/>
      <c r="N61" s="1"/>
      <c r="O61" s="1"/>
      <c r="P61" s="1"/>
      <c r="Q61" s="1">
        <v>58</v>
      </c>
      <c r="R61" s="1"/>
      <c r="S61" s="1">
        <v>59</v>
      </c>
      <c r="T61" s="1">
        <v>53</v>
      </c>
      <c r="U61" s="1">
        <v>72</v>
      </c>
      <c r="V61" s="4" t="str">
        <f t="shared" si="2"/>
        <v>M</v>
      </c>
      <c r="W61" s="4">
        <f t="shared" si="3"/>
        <v>1</v>
      </c>
      <c r="X61">
        <f t="shared" si="4"/>
        <v>0</v>
      </c>
      <c r="Y61">
        <f t="shared" si="5"/>
        <v>0</v>
      </c>
      <c r="Z61">
        <f t="shared" si="6"/>
        <v>0</v>
      </c>
      <c r="AA61">
        <f t="shared" si="7"/>
        <v>0</v>
      </c>
      <c r="AB61">
        <f t="shared" si="8"/>
        <v>1</v>
      </c>
      <c r="AC61">
        <f t="shared" si="9"/>
        <v>0</v>
      </c>
      <c r="AD61">
        <f t="shared" si="10"/>
        <v>0</v>
      </c>
      <c r="AE61">
        <f t="shared" si="11"/>
        <v>1</v>
      </c>
      <c r="AF61">
        <f t="shared" si="12"/>
        <v>0</v>
      </c>
      <c r="AG61">
        <f t="shared" si="13"/>
        <v>0</v>
      </c>
      <c r="AH61">
        <f t="shared" si="14"/>
        <v>0</v>
      </c>
      <c r="AI61">
        <f t="shared" si="15"/>
        <v>0</v>
      </c>
      <c r="AJ61">
        <f t="shared" si="16"/>
        <v>0</v>
      </c>
      <c r="AK61">
        <f t="shared" si="17"/>
        <v>0</v>
      </c>
      <c r="AL61">
        <f t="shared" si="18"/>
        <v>0</v>
      </c>
      <c r="AM61">
        <f t="shared" si="19"/>
        <v>0</v>
      </c>
      <c r="AN61">
        <f t="shared" si="20"/>
        <v>0</v>
      </c>
      <c r="AO61">
        <f t="shared" si="21"/>
        <v>1</v>
      </c>
      <c r="AP61">
        <f t="shared" si="22"/>
        <v>1</v>
      </c>
    </row>
    <row r="62" spans="1:42" x14ac:dyDescent="0.25">
      <c r="A62" t="s">
        <v>22</v>
      </c>
      <c r="B62">
        <v>95100700282</v>
      </c>
      <c r="C62" s="1"/>
      <c r="D62" s="1"/>
      <c r="E62" s="1"/>
      <c r="F62" s="1"/>
      <c r="G62" s="1">
        <v>76</v>
      </c>
      <c r="H62" s="1"/>
      <c r="I62" s="1">
        <v>100</v>
      </c>
      <c r="J62" s="1">
        <v>90</v>
      </c>
      <c r="K62" s="1"/>
      <c r="L62" s="1"/>
      <c r="M62" s="1"/>
      <c r="N62" s="1"/>
      <c r="O62" s="1">
        <v>100</v>
      </c>
      <c r="P62" s="1"/>
      <c r="Q62" s="1">
        <v>78</v>
      </c>
      <c r="R62" s="1"/>
      <c r="S62" s="1">
        <v>66</v>
      </c>
      <c r="T62" s="1">
        <v>75</v>
      </c>
      <c r="U62" s="1"/>
      <c r="V62" s="4" t="str">
        <f t="shared" si="2"/>
        <v>K</v>
      </c>
      <c r="W62" s="4">
        <f t="shared" si="3"/>
        <v>1</v>
      </c>
      <c r="X62">
        <f t="shared" si="4"/>
        <v>0</v>
      </c>
      <c r="Y62">
        <f t="shared" si="5"/>
        <v>0</v>
      </c>
      <c r="Z62">
        <f t="shared" si="6"/>
        <v>0</v>
      </c>
      <c r="AA62">
        <f t="shared" si="7"/>
        <v>0</v>
      </c>
      <c r="AB62">
        <f t="shared" si="8"/>
        <v>1</v>
      </c>
      <c r="AC62">
        <f t="shared" si="9"/>
        <v>0</v>
      </c>
      <c r="AD62">
        <f t="shared" si="10"/>
        <v>0</v>
      </c>
      <c r="AE62">
        <f t="shared" si="11"/>
        <v>1</v>
      </c>
      <c r="AF62">
        <f t="shared" si="12"/>
        <v>0</v>
      </c>
      <c r="AG62">
        <f t="shared" si="13"/>
        <v>0</v>
      </c>
      <c r="AH62">
        <f t="shared" si="14"/>
        <v>0</v>
      </c>
      <c r="AI62">
        <f t="shared" si="15"/>
        <v>0</v>
      </c>
      <c r="AJ62">
        <f t="shared" si="16"/>
        <v>0</v>
      </c>
      <c r="AK62">
        <f t="shared" si="17"/>
        <v>0</v>
      </c>
      <c r="AL62">
        <f t="shared" si="18"/>
        <v>0</v>
      </c>
      <c r="AM62">
        <f t="shared" si="19"/>
        <v>0</v>
      </c>
      <c r="AN62">
        <f t="shared" si="20"/>
        <v>0</v>
      </c>
      <c r="AO62">
        <f t="shared" si="21"/>
        <v>1</v>
      </c>
      <c r="AP62">
        <f t="shared" si="22"/>
        <v>0</v>
      </c>
    </row>
    <row r="63" spans="1:42" x14ac:dyDescent="0.25">
      <c r="A63" t="s">
        <v>22</v>
      </c>
      <c r="B63">
        <v>95101000947</v>
      </c>
      <c r="C63" s="1"/>
      <c r="D63" s="1"/>
      <c r="E63" s="1"/>
      <c r="F63" s="1"/>
      <c r="G63" s="1">
        <v>96</v>
      </c>
      <c r="H63" s="1"/>
      <c r="I63" s="1">
        <v>98</v>
      </c>
      <c r="J63" s="1">
        <v>91</v>
      </c>
      <c r="K63" s="1"/>
      <c r="L63" s="1"/>
      <c r="M63" s="1"/>
      <c r="N63" s="1"/>
      <c r="O63" s="1"/>
      <c r="P63" s="1"/>
      <c r="Q63" s="1">
        <v>72</v>
      </c>
      <c r="R63" s="1"/>
      <c r="S63" s="1">
        <v>69</v>
      </c>
      <c r="T63" s="1">
        <v>85</v>
      </c>
      <c r="U63" s="1"/>
      <c r="V63" s="4" t="str">
        <f t="shared" si="2"/>
        <v>K</v>
      </c>
      <c r="W63" s="4">
        <f t="shared" si="3"/>
        <v>1</v>
      </c>
      <c r="X63">
        <f t="shared" si="4"/>
        <v>0</v>
      </c>
      <c r="Y63">
        <f t="shared" si="5"/>
        <v>0</v>
      </c>
      <c r="Z63">
        <f t="shared" si="6"/>
        <v>0</v>
      </c>
      <c r="AA63">
        <f t="shared" si="7"/>
        <v>0</v>
      </c>
      <c r="AB63">
        <f t="shared" si="8"/>
        <v>1</v>
      </c>
      <c r="AC63">
        <f t="shared" si="9"/>
        <v>0</v>
      </c>
      <c r="AD63">
        <f t="shared" si="10"/>
        <v>0</v>
      </c>
      <c r="AE63">
        <f t="shared" si="11"/>
        <v>1</v>
      </c>
      <c r="AF63">
        <f t="shared" si="12"/>
        <v>0</v>
      </c>
      <c r="AG63">
        <f t="shared" si="13"/>
        <v>0</v>
      </c>
      <c r="AH63">
        <f t="shared" si="14"/>
        <v>0</v>
      </c>
      <c r="AI63">
        <f t="shared" si="15"/>
        <v>0</v>
      </c>
      <c r="AJ63">
        <f t="shared" si="16"/>
        <v>0</v>
      </c>
      <c r="AK63">
        <f t="shared" si="17"/>
        <v>0</v>
      </c>
      <c r="AL63">
        <f t="shared" si="18"/>
        <v>0</v>
      </c>
      <c r="AM63">
        <f t="shared" si="19"/>
        <v>0</v>
      </c>
      <c r="AN63">
        <f t="shared" si="20"/>
        <v>0</v>
      </c>
      <c r="AO63">
        <f t="shared" si="21"/>
        <v>1</v>
      </c>
      <c r="AP63">
        <f t="shared" si="22"/>
        <v>0</v>
      </c>
    </row>
    <row r="64" spans="1:42" x14ac:dyDescent="0.25">
      <c r="A64" t="s">
        <v>22</v>
      </c>
      <c r="B64">
        <v>95110605809</v>
      </c>
      <c r="C64" s="1"/>
      <c r="D64" s="1"/>
      <c r="E64" s="1"/>
      <c r="F64" s="1"/>
      <c r="G64" s="1">
        <v>76</v>
      </c>
      <c r="H64" s="1"/>
      <c r="I64" s="1">
        <v>99</v>
      </c>
      <c r="J64" s="1">
        <v>84</v>
      </c>
      <c r="K64" s="1">
        <v>78</v>
      </c>
      <c r="L64" s="1"/>
      <c r="M64" s="1"/>
      <c r="N64" s="1"/>
      <c r="O64" s="1"/>
      <c r="P64" s="1"/>
      <c r="Q64" s="1">
        <v>70</v>
      </c>
      <c r="R64" s="1"/>
      <c r="S64" s="1">
        <v>53</v>
      </c>
      <c r="T64" s="1">
        <v>73</v>
      </c>
      <c r="U64" s="1"/>
      <c r="V64" s="4" t="str">
        <f t="shared" si="2"/>
        <v>K</v>
      </c>
      <c r="W64" s="4">
        <f t="shared" si="3"/>
        <v>1</v>
      </c>
      <c r="X64">
        <f t="shared" si="4"/>
        <v>0</v>
      </c>
      <c r="Y64">
        <f t="shared" si="5"/>
        <v>0</v>
      </c>
      <c r="Z64">
        <f t="shared" si="6"/>
        <v>0</v>
      </c>
      <c r="AA64">
        <f t="shared" si="7"/>
        <v>0</v>
      </c>
      <c r="AB64">
        <f t="shared" si="8"/>
        <v>1</v>
      </c>
      <c r="AC64">
        <f t="shared" si="9"/>
        <v>0</v>
      </c>
      <c r="AD64">
        <f t="shared" si="10"/>
        <v>0</v>
      </c>
      <c r="AE64">
        <f t="shared" si="11"/>
        <v>1</v>
      </c>
      <c r="AF64">
        <f t="shared" si="12"/>
        <v>0</v>
      </c>
      <c r="AG64">
        <f t="shared" si="13"/>
        <v>0</v>
      </c>
      <c r="AH64">
        <f t="shared" si="14"/>
        <v>0</v>
      </c>
      <c r="AI64">
        <f t="shared" si="15"/>
        <v>0</v>
      </c>
      <c r="AJ64">
        <f t="shared" si="16"/>
        <v>0</v>
      </c>
      <c r="AK64">
        <f t="shared" si="17"/>
        <v>0</v>
      </c>
      <c r="AL64">
        <f t="shared" si="18"/>
        <v>0</v>
      </c>
      <c r="AM64">
        <f t="shared" si="19"/>
        <v>0</v>
      </c>
      <c r="AN64">
        <f t="shared" si="20"/>
        <v>0</v>
      </c>
      <c r="AO64">
        <f t="shared" si="21"/>
        <v>1</v>
      </c>
      <c r="AP64">
        <f t="shared" si="22"/>
        <v>0</v>
      </c>
    </row>
    <row r="65" spans="1:42" x14ac:dyDescent="0.25">
      <c r="A65" t="s">
        <v>22</v>
      </c>
      <c r="B65">
        <v>95110704362</v>
      </c>
      <c r="C65" s="1">
        <v>48</v>
      </c>
      <c r="D65" s="1">
        <v>17</v>
      </c>
      <c r="E65" s="1"/>
      <c r="F65" s="1"/>
      <c r="G65" s="1"/>
      <c r="H65" s="1"/>
      <c r="I65" s="1">
        <v>100</v>
      </c>
      <c r="J65" s="1">
        <v>92</v>
      </c>
      <c r="K65" s="1"/>
      <c r="L65" s="1"/>
      <c r="M65" s="1"/>
      <c r="N65" s="1"/>
      <c r="O65" s="1"/>
      <c r="P65" s="1"/>
      <c r="Q65" s="1">
        <v>60</v>
      </c>
      <c r="R65" s="1"/>
      <c r="S65" s="1">
        <v>47</v>
      </c>
      <c r="T65" s="1"/>
      <c r="U65" s="1"/>
      <c r="V65" s="4" t="str">
        <f t="shared" si="2"/>
        <v>K</v>
      </c>
      <c r="W65" s="4">
        <f t="shared" si="3"/>
        <v>1</v>
      </c>
      <c r="X65">
        <f t="shared" si="4"/>
        <v>1</v>
      </c>
      <c r="Y65">
        <f t="shared" si="5"/>
        <v>1</v>
      </c>
      <c r="Z65">
        <f t="shared" si="6"/>
        <v>0</v>
      </c>
      <c r="AA65">
        <f t="shared" si="7"/>
        <v>0</v>
      </c>
      <c r="AB65">
        <f t="shared" si="8"/>
        <v>0</v>
      </c>
      <c r="AC65">
        <f t="shared" si="9"/>
        <v>0</v>
      </c>
      <c r="AD65">
        <f t="shared" si="10"/>
        <v>0</v>
      </c>
      <c r="AE65">
        <f t="shared" si="11"/>
        <v>1</v>
      </c>
      <c r="AF65">
        <f t="shared" si="12"/>
        <v>0</v>
      </c>
      <c r="AG65">
        <f t="shared" si="13"/>
        <v>0</v>
      </c>
      <c r="AH65">
        <f t="shared" si="14"/>
        <v>0</v>
      </c>
      <c r="AI65">
        <f t="shared" si="15"/>
        <v>0</v>
      </c>
      <c r="AJ65">
        <f t="shared" si="16"/>
        <v>0</v>
      </c>
      <c r="AK65">
        <f t="shared" si="17"/>
        <v>0</v>
      </c>
      <c r="AL65">
        <f t="shared" si="18"/>
        <v>0</v>
      </c>
      <c r="AM65">
        <f t="shared" si="19"/>
        <v>0</v>
      </c>
      <c r="AN65">
        <f t="shared" si="20"/>
        <v>0</v>
      </c>
      <c r="AO65">
        <f t="shared" si="21"/>
        <v>0</v>
      </c>
      <c r="AP65">
        <f t="shared" si="22"/>
        <v>0</v>
      </c>
    </row>
    <row r="66" spans="1:42" x14ac:dyDescent="0.25">
      <c r="A66" t="s">
        <v>22</v>
      </c>
      <c r="B66">
        <v>95111800425</v>
      </c>
      <c r="C66" s="1"/>
      <c r="D66" s="1"/>
      <c r="E66" s="1"/>
      <c r="F66" s="1"/>
      <c r="G66" s="1">
        <v>80</v>
      </c>
      <c r="H66" s="1"/>
      <c r="I66" s="1">
        <v>98</v>
      </c>
      <c r="J66" s="1">
        <v>79</v>
      </c>
      <c r="K66" s="1"/>
      <c r="L66" s="1"/>
      <c r="M66" s="1"/>
      <c r="N66" s="1"/>
      <c r="O66" s="1"/>
      <c r="P66" s="1"/>
      <c r="Q66" s="1">
        <v>66</v>
      </c>
      <c r="R66" s="1"/>
      <c r="S66" s="1">
        <v>66</v>
      </c>
      <c r="T66" s="1">
        <v>63</v>
      </c>
      <c r="U66" s="1">
        <v>60</v>
      </c>
      <c r="V66" s="4" t="str">
        <f t="shared" si="2"/>
        <v>K</v>
      </c>
      <c r="W66" s="4">
        <f t="shared" si="3"/>
        <v>1</v>
      </c>
      <c r="X66">
        <f t="shared" si="4"/>
        <v>0</v>
      </c>
      <c r="Y66">
        <f t="shared" si="5"/>
        <v>0</v>
      </c>
      <c r="Z66">
        <f t="shared" si="6"/>
        <v>0</v>
      </c>
      <c r="AA66">
        <f t="shared" si="7"/>
        <v>0</v>
      </c>
      <c r="AB66">
        <f t="shared" si="8"/>
        <v>1</v>
      </c>
      <c r="AC66">
        <f t="shared" si="9"/>
        <v>0</v>
      </c>
      <c r="AD66">
        <f t="shared" si="10"/>
        <v>0</v>
      </c>
      <c r="AE66">
        <f t="shared" si="11"/>
        <v>1</v>
      </c>
      <c r="AF66">
        <f t="shared" si="12"/>
        <v>0</v>
      </c>
      <c r="AG66">
        <f t="shared" si="13"/>
        <v>0</v>
      </c>
      <c r="AH66">
        <f t="shared" si="14"/>
        <v>0</v>
      </c>
      <c r="AI66">
        <f t="shared" si="15"/>
        <v>0</v>
      </c>
      <c r="AJ66">
        <f t="shared" si="16"/>
        <v>0</v>
      </c>
      <c r="AK66">
        <f t="shared" si="17"/>
        <v>0</v>
      </c>
      <c r="AL66">
        <f t="shared" si="18"/>
        <v>0</v>
      </c>
      <c r="AM66">
        <f t="shared" si="19"/>
        <v>0</v>
      </c>
      <c r="AN66">
        <f t="shared" si="20"/>
        <v>0</v>
      </c>
      <c r="AO66">
        <f t="shared" si="21"/>
        <v>1</v>
      </c>
      <c r="AP66">
        <f t="shared" si="22"/>
        <v>1</v>
      </c>
    </row>
    <row r="67" spans="1:42" x14ac:dyDescent="0.25">
      <c r="A67" t="s">
        <v>22</v>
      </c>
      <c r="B67">
        <v>95112902461</v>
      </c>
      <c r="C67" s="1"/>
      <c r="D67" s="1"/>
      <c r="E67" s="1"/>
      <c r="F67" s="1"/>
      <c r="G67" s="1"/>
      <c r="H67" s="1"/>
      <c r="I67" s="1">
        <v>94</v>
      </c>
      <c r="J67" s="1">
        <v>66</v>
      </c>
      <c r="K67" s="1"/>
      <c r="L67" s="1"/>
      <c r="M67" s="1"/>
      <c r="N67" s="1"/>
      <c r="O67" s="1"/>
      <c r="P67" s="1"/>
      <c r="Q67" s="1">
        <v>76</v>
      </c>
      <c r="R67" s="1">
        <v>24</v>
      </c>
      <c r="S67" s="1">
        <v>44</v>
      </c>
      <c r="T67" s="1">
        <v>40</v>
      </c>
      <c r="U67" s="1"/>
      <c r="V67" s="4" t="str">
        <f t="shared" si="2"/>
        <v>K</v>
      </c>
      <c r="W67" s="4">
        <f t="shared" si="3"/>
        <v>1</v>
      </c>
      <c r="X67">
        <f t="shared" si="4"/>
        <v>0</v>
      </c>
      <c r="Y67">
        <f t="shared" si="5"/>
        <v>0</v>
      </c>
      <c r="Z67">
        <f t="shared" si="6"/>
        <v>0</v>
      </c>
      <c r="AA67">
        <f t="shared" si="7"/>
        <v>0</v>
      </c>
      <c r="AB67">
        <f t="shared" si="8"/>
        <v>0</v>
      </c>
      <c r="AC67">
        <f t="shared" si="9"/>
        <v>0</v>
      </c>
      <c r="AD67">
        <f t="shared" si="10"/>
        <v>0</v>
      </c>
      <c r="AE67">
        <f t="shared" si="11"/>
        <v>1</v>
      </c>
      <c r="AF67">
        <f t="shared" si="12"/>
        <v>0</v>
      </c>
      <c r="AG67">
        <f t="shared" si="13"/>
        <v>0</v>
      </c>
      <c r="AH67">
        <f t="shared" si="14"/>
        <v>0</v>
      </c>
      <c r="AI67">
        <f t="shared" si="15"/>
        <v>0</v>
      </c>
      <c r="AJ67">
        <f t="shared" si="16"/>
        <v>0</v>
      </c>
      <c r="AK67">
        <f t="shared" si="17"/>
        <v>0</v>
      </c>
      <c r="AL67">
        <f t="shared" si="18"/>
        <v>0</v>
      </c>
      <c r="AM67">
        <f t="shared" si="19"/>
        <v>1</v>
      </c>
      <c r="AN67">
        <f t="shared" si="20"/>
        <v>0</v>
      </c>
      <c r="AO67">
        <f t="shared" si="21"/>
        <v>1</v>
      </c>
      <c r="AP67">
        <f t="shared" si="22"/>
        <v>0</v>
      </c>
    </row>
    <row r="68" spans="1:42" x14ac:dyDescent="0.25">
      <c r="A68" t="s">
        <v>23</v>
      </c>
      <c r="B68">
        <v>94120209724</v>
      </c>
      <c r="C68" s="1"/>
      <c r="D68" s="1"/>
      <c r="E68" s="1"/>
      <c r="F68" s="1"/>
      <c r="G68" s="1"/>
      <c r="H68" s="1"/>
      <c r="I68" s="1">
        <v>95</v>
      </c>
      <c r="J68" s="1">
        <v>70</v>
      </c>
      <c r="K68" s="1"/>
      <c r="L68" s="1"/>
      <c r="M68" s="1">
        <v>51</v>
      </c>
      <c r="N68" s="1"/>
      <c r="O68" s="1"/>
      <c r="P68" s="1"/>
      <c r="Q68" s="1">
        <v>76</v>
      </c>
      <c r="R68" s="1">
        <v>52</v>
      </c>
      <c r="S68" s="1">
        <v>49</v>
      </c>
      <c r="T68" s="1"/>
      <c r="U68" s="1"/>
      <c r="V68" s="4" t="str">
        <f t="shared" ref="V68:V131" si="23">IF(MOD(LEFT(RIGHT(B68,2),1)*1,2)=0,"K","M")</f>
        <v>K</v>
      </c>
      <c r="W68" s="4">
        <f t="shared" ref="W68:W131" si="24">IF(SUM(X68:AP68)&gt;2,1,0)</f>
        <v>0</v>
      </c>
      <c r="X68">
        <f t="shared" ref="X68:X131" si="25">IF(AND(C$2="R",ISNUMBER(C68)),1,0)</f>
        <v>0</v>
      </c>
      <c r="Y68">
        <f t="shared" ref="Y68:Y131" si="26">IF(AND(D$2="R",ISNUMBER(D68)),1,0)</f>
        <v>0</v>
      </c>
      <c r="Z68">
        <f t="shared" ref="Z68:Z131" si="27">IF(AND(E$2="R",ISNUMBER(E68)),1,0)</f>
        <v>0</v>
      </c>
      <c r="AA68">
        <f t="shared" ref="AA68:AA131" si="28">IF(AND(F$2="R",ISNUMBER(F68)),1,0)</f>
        <v>0</v>
      </c>
      <c r="AB68">
        <f t="shared" ref="AB68:AB131" si="29">IF(AND(G$2="R",ISNUMBER(G68)),1,0)</f>
        <v>0</v>
      </c>
      <c r="AC68">
        <f t="shared" ref="AC68:AC131" si="30">IF(AND(H$2="R",ISNUMBER(H68)),1,0)</f>
        <v>0</v>
      </c>
      <c r="AD68">
        <f t="shared" ref="AD68:AD131" si="31">IF(AND(I$2="R",ISNUMBER(I68)),1,0)</f>
        <v>0</v>
      </c>
      <c r="AE68">
        <f t="shared" ref="AE68:AE131" si="32">IF(AND(J$2="R",ISNUMBER(J68)),1,0)</f>
        <v>1</v>
      </c>
      <c r="AF68">
        <f t="shared" ref="AF68:AF131" si="33">IF(AND(K$2="R",ISNUMBER(K68)),1,0)</f>
        <v>0</v>
      </c>
      <c r="AG68">
        <f t="shared" ref="AG68:AG131" si="34">IF(AND(L$2="R",ISNUMBER(L68)),1,0)</f>
        <v>0</v>
      </c>
      <c r="AH68">
        <f t="shared" ref="AH68:AH131" si="35">IF(AND(M$2="R",ISNUMBER(M68)),1,0)</f>
        <v>0</v>
      </c>
      <c r="AI68">
        <f t="shared" ref="AI68:AI131" si="36">IF(AND(N$2="R",ISNUMBER(N68)),1,0)</f>
        <v>0</v>
      </c>
      <c r="AJ68">
        <f t="shared" ref="AJ68:AJ131" si="37">IF(AND(O$2="R",ISNUMBER(O68)),1,0)</f>
        <v>0</v>
      </c>
      <c r="AK68">
        <f t="shared" ref="AK68:AK131" si="38">IF(AND(P$2="R",ISNUMBER(P68)),1,0)</f>
        <v>0</v>
      </c>
      <c r="AL68">
        <f t="shared" ref="AL68:AL131" si="39">IF(AND(Q$2="R",ISNUMBER(Q68)),1,0)</f>
        <v>0</v>
      </c>
      <c r="AM68">
        <f t="shared" ref="AM68:AM131" si="40">IF(AND(R$2="R",ISNUMBER(R68)),1,0)</f>
        <v>1</v>
      </c>
      <c r="AN68">
        <f t="shared" ref="AN68:AN131" si="41">IF(AND(S$2="R",ISNUMBER(S68)),1,0)</f>
        <v>0</v>
      </c>
      <c r="AO68">
        <f t="shared" ref="AO68:AO131" si="42">IF(AND(T$2="R",ISNUMBER(T68)),1,0)</f>
        <v>0</v>
      </c>
      <c r="AP68">
        <f t="shared" ref="AP68:AP131" si="43">IF(AND(U$2="R",ISNUMBER(U68)),1,0)</f>
        <v>0</v>
      </c>
    </row>
    <row r="69" spans="1:42" x14ac:dyDescent="0.25">
      <c r="A69" t="s">
        <v>23</v>
      </c>
      <c r="B69">
        <v>95011303864</v>
      </c>
      <c r="C69" s="1"/>
      <c r="D69" s="1"/>
      <c r="E69" s="1"/>
      <c r="F69" s="1">
        <v>42</v>
      </c>
      <c r="G69" s="1"/>
      <c r="H69" s="1"/>
      <c r="I69" s="1">
        <v>52</v>
      </c>
      <c r="J69" s="1"/>
      <c r="K69" s="1"/>
      <c r="L69" s="1"/>
      <c r="M69" s="1"/>
      <c r="N69" s="1"/>
      <c r="O69" s="1"/>
      <c r="P69" s="1"/>
      <c r="Q69" s="1">
        <v>76</v>
      </c>
      <c r="R69" s="1">
        <v>40</v>
      </c>
      <c r="S69" s="1">
        <v>36</v>
      </c>
      <c r="T69" s="1"/>
      <c r="U69" s="1"/>
      <c r="V69" s="4" t="str">
        <f t="shared" si="23"/>
        <v>K</v>
      </c>
      <c r="W69" s="4">
        <f t="shared" si="24"/>
        <v>0</v>
      </c>
      <c r="X69">
        <f t="shared" si="25"/>
        <v>0</v>
      </c>
      <c r="Y69">
        <f t="shared" si="26"/>
        <v>0</v>
      </c>
      <c r="Z69">
        <f t="shared" si="27"/>
        <v>0</v>
      </c>
      <c r="AA69">
        <f t="shared" si="28"/>
        <v>1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33"/>
        <v>0</v>
      </c>
      <c r="AG69">
        <f t="shared" si="34"/>
        <v>0</v>
      </c>
      <c r="AH69">
        <f t="shared" si="35"/>
        <v>0</v>
      </c>
      <c r="AI69">
        <f t="shared" si="36"/>
        <v>0</v>
      </c>
      <c r="AJ69">
        <f t="shared" si="37"/>
        <v>0</v>
      </c>
      <c r="AK69">
        <f t="shared" si="38"/>
        <v>0</v>
      </c>
      <c r="AL69">
        <f t="shared" si="39"/>
        <v>0</v>
      </c>
      <c r="AM69">
        <f t="shared" si="40"/>
        <v>1</v>
      </c>
      <c r="AN69">
        <f t="shared" si="41"/>
        <v>0</v>
      </c>
      <c r="AO69">
        <f t="shared" si="42"/>
        <v>0</v>
      </c>
      <c r="AP69">
        <f t="shared" si="43"/>
        <v>0</v>
      </c>
    </row>
    <row r="70" spans="1:42" x14ac:dyDescent="0.25">
      <c r="A70" t="s">
        <v>23</v>
      </c>
      <c r="B70">
        <v>95012701920</v>
      </c>
      <c r="C70" s="1"/>
      <c r="D70" s="1"/>
      <c r="E70" s="1"/>
      <c r="F70" s="1">
        <v>77</v>
      </c>
      <c r="G70" s="1"/>
      <c r="H70" s="1"/>
      <c r="I70" s="1">
        <v>92</v>
      </c>
      <c r="J70" s="1">
        <v>80</v>
      </c>
      <c r="K70" s="1">
        <v>68</v>
      </c>
      <c r="L70" s="1"/>
      <c r="M70" s="1"/>
      <c r="N70" s="1"/>
      <c r="O70" s="1"/>
      <c r="P70" s="1"/>
      <c r="Q70" s="1">
        <v>66</v>
      </c>
      <c r="R70" s="1">
        <v>44</v>
      </c>
      <c r="S70" s="1">
        <v>54</v>
      </c>
      <c r="T70" s="1"/>
      <c r="U70" s="1"/>
      <c r="V70" s="4" t="str">
        <f t="shared" si="23"/>
        <v>K</v>
      </c>
      <c r="W70" s="4">
        <f t="shared" si="24"/>
        <v>1</v>
      </c>
      <c r="X70">
        <f t="shared" si="25"/>
        <v>0</v>
      </c>
      <c r="Y70">
        <f t="shared" si="26"/>
        <v>0</v>
      </c>
      <c r="Z70">
        <f t="shared" si="27"/>
        <v>0</v>
      </c>
      <c r="AA70">
        <f t="shared" si="28"/>
        <v>1</v>
      </c>
      <c r="AB70">
        <f t="shared" si="29"/>
        <v>0</v>
      </c>
      <c r="AC70">
        <f t="shared" si="30"/>
        <v>0</v>
      </c>
      <c r="AD70">
        <f t="shared" si="31"/>
        <v>0</v>
      </c>
      <c r="AE70">
        <f t="shared" si="32"/>
        <v>1</v>
      </c>
      <c r="AF70">
        <f t="shared" si="33"/>
        <v>0</v>
      </c>
      <c r="AG70">
        <f t="shared" si="34"/>
        <v>0</v>
      </c>
      <c r="AH70">
        <f t="shared" si="35"/>
        <v>0</v>
      </c>
      <c r="AI70">
        <f t="shared" si="36"/>
        <v>0</v>
      </c>
      <c r="AJ70">
        <f t="shared" si="37"/>
        <v>0</v>
      </c>
      <c r="AK70">
        <f t="shared" si="38"/>
        <v>0</v>
      </c>
      <c r="AL70">
        <f t="shared" si="39"/>
        <v>0</v>
      </c>
      <c r="AM70">
        <f t="shared" si="40"/>
        <v>1</v>
      </c>
      <c r="AN70">
        <f t="shared" si="41"/>
        <v>0</v>
      </c>
      <c r="AO70">
        <f t="shared" si="42"/>
        <v>0</v>
      </c>
      <c r="AP70">
        <f t="shared" si="43"/>
        <v>0</v>
      </c>
    </row>
    <row r="71" spans="1:42" x14ac:dyDescent="0.25">
      <c r="A71" t="s">
        <v>23</v>
      </c>
      <c r="B71">
        <v>95012707551</v>
      </c>
      <c r="C71" s="1"/>
      <c r="D71" s="1"/>
      <c r="E71" s="1"/>
      <c r="F71" s="1">
        <v>55</v>
      </c>
      <c r="G71" s="1"/>
      <c r="H71" s="1"/>
      <c r="I71" s="1">
        <v>88</v>
      </c>
      <c r="J71" s="1"/>
      <c r="K71" s="1"/>
      <c r="L71" s="1"/>
      <c r="M71" s="1"/>
      <c r="N71" s="1"/>
      <c r="O71" s="1"/>
      <c r="P71" s="1"/>
      <c r="Q71" s="1">
        <v>72</v>
      </c>
      <c r="R71" s="1">
        <v>42</v>
      </c>
      <c r="S71" s="1">
        <v>49</v>
      </c>
      <c r="T71" s="1"/>
      <c r="U71" s="1"/>
      <c r="V71" s="4" t="str">
        <f t="shared" si="23"/>
        <v>M</v>
      </c>
      <c r="W71" s="4">
        <f t="shared" si="24"/>
        <v>0</v>
      </c>
      <c r="X71">
        <f t="shared" si="25"/>
        <v>0</v>
      </c>
      <c r="Y71">
        <f t="shared" si="26"/>
        <v>0</v>
      </c>
      <c r="Z71">
        <f t="shared" si="27"/>
        <v>0</v>
      </c>
      <c r="AA71">
        <f t="shared" si="28"/>
        <v>1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33"/>
        <v>0</v>
      </c>
      <c r="AG71">
        <f t="shared" si="34"/>
        <v>0</v>
      </c>
      <c r="AH71">
        <f t="shared" si="35"/>
        <v>0</v>
      </c>
      <c r="AI71">
        <f t="shared" si="36"/>
        <v>0</v>
      </c>
      <c r="AJ71">
        <f t="shared" si="37"/>
        <v>0</v>
      </c>
      <c r="AK71">
        <f t="shared" si="38"/>
        <v>0</v>
      </c>
      <c r="AL71">
        <f t="shared" si="39"/>
        <v>0</v>
      </c>
      <c r="AM71">
        <f t="shared" si="40"/>
        <v>1</v>
      </c>
      <c r="AN71">
        <f t="shared" si="41"/>
        <v>0</v>
      </c>
      <c r="AO71">
        <f t="shared" si="42"/>
        <v>0</v>
      </c>
      <c r="AP71">
        <f t="shared" si="43"/>
        <v>0</v>
      </c>
    </row>
    <row r="72" spans="1:42" x14ac:dyDescent="0.25">
      <c r="A72" t="s">
        <v>23</v>
      </c>
      <c r="B72">
        <v>95021105139</v>
      </c>
      <c r="C72" s="1"/>
      <c r="D72" s="1"/>
      <c r="E72" s="1"/>
      <c r="F72" s="1">
        <v>85</v>
      </c>
      <c r="G72" s="1"/>
      <c r="H72" s="1"/>
      <c r="I72" s="1">
        <v>100</v>
      </c>
      <c r="J72" s="1">
        <v>81</v>
      </c>
      <c r="K72" s="1"/>
      <c r="L72" s="1"/>
      <c r="M72" s="1">
        <v>94</v>
      </c>
      <c r="N72" s="1"/>
      <c r="O72" s="1"/>
      <c r="P72" s="1"/>
      <c r="Q72" s="1">
        <v>94</v>
      </c>
      <c r="R72" s="1">
        <v>52</v>
      </c>
      <c r="S72" s="1">
        <v>71</v>
      </c>
      <c r="T72" s="1"/>
      <c r="U72" s="1"/>
      <c r="V72" s="4" t="str">
        <f t="shared" si="23"/>
        <v>M</v>
      </c>
      <c r="W72" s="4">
        <f t="shared" si="24"/>
        <v>1</v>
      </c>
      <c r="X72">
        <f t="shared" si="25"/>
        <v>0</v>
      </c>
      <c r="Y72">
        <f t="shared" si="26"/>
        <v>0</v>
      </c>
      <c r="Z72">
        <f t="shared" si="27"/>
        <v>0</v>
      </c>
      <c r="AA72">
        <f t="shared" si="28"/>
        <v>1</v>
      </c>
      <c r="AB72">
        <f t="shared" si="29"/>
        <v>0</v>
      </c>
      <c r="AC72">
        <f t="shared" si="30"/>
        <v>0</v>
      </c>
      <c r="AD72">
        <f t="shared" si="31"/>
        <v>0</v>
      </c>
      <c r="AE72">
        <f t="shared" si="32"/>
        <v>1</v>
      </c>
      <c r="AF72">
        <f t="shared" si="33"/>
        <v>0</v>
      </c>
      <c r="AG72">
        <f t="shared" si="34"/>
        <v>0</v>
      </c>
      <c r="AH72">
        <f t="shared" si="35"/>
        <v>0</v>
      </c>
      <c r="AI72">
        <f t="shared" si="36"/>
        <v>0</v>
      </c>
      <c r="AJ72">
        <f t="shared" si="37"/>
        <v>0</v>
      </c>
      <c r="AK72">
        <f t="shared" si="38"/>
        <v>0</v>
      </c>
      <c r="AL72">
        <f t="shared" si="39"/>
        <v>0</v>
      </c>
      <c r="AM72">
        <f t="shared" si="40"/>
        <v>1</v>
      </c>
      <c r="AN72">
        <f t="shared" si="41"/>
        <v>0</v>
      </c>
      <c r="AO72">
        <f t="shared" si="42"/>
        <v>0</v>
      </c>
      <c r="AP72">
        <f t="shared" si="43"/>
        <v>0</v>
      </c>
    </row>
    <row r="73" spans="1:42" x14ac:dyDescent="0.25">
      <c r="A73" t="s">
        <v>23</v>
      </c>
      <c r="B73">
        <v>95021201255</v>
      </c>
      <c r="C73" s="1"/>
      <c r="D73" s="1"/>
      <c r="E73" s="1"/>
      <c r="F73" s="1">
        <v>68</v>
      </c>
      <c r="G73" s="1"/>
      <c r="H73" s="1"/>
      <c r="I73" s="1">
        <v>84</v>
      </c>
      <c r="J73" s="1"/>
      <c r="K73" s="1"/>
      <c r="L73" s="1"/>
      <c r="M73" s="1"/>
      <c r="N73" s="1"/>
      <c r="O73" s="1"/>
      <c r="P73" s="1"/>
      <c r="Q73" s="1">
        <v>52</v>
      </c>
      <c r="R73" s="1">
        <v>14</v>
      </c>
      <c r="S73" s="1">
        <v>34</v>
      </c>
      <c r="T73" s="1"/>
      <c r="U73" s="1"/>
      <c r="V73" s="4" t="str">
        <f t="shared" si="23"/>
        <v>M</v>
      </c>
      <c r="W73" s="4">
        <f t="shared" si="24"/>
        <v>0</v>
      </c>
      <c r="X73">
        <f t="shared" si="25"/>
        <v>0</v>
      </c>
      <c r="Y73">
        <f t="shared" si="26"/>
        <v>0</v>
      </c>
      <c r="Z73">
        <f t="shared" si="27"/>
        <v>0</v>
      </c>
      <c r="AA73">
        <f t="shared" si="28"/>
        <v>1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33"/>
        <v>0</v>
      </c>
      <c r="AG73">
        <f t="shared" si="34"/>
        <v>0</v>
      </c>
      <c r="AH73">
        <f t="shared" si="35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L73">
        <f t="shared" si="39"/>
        <v>0</v>
      </c>
      <c r="AM73">
        <f t="shared" si="40"/>
        <v>1</v>
      </c>
      <c r="AN73">
        <f t="shared" si="41"/>
        <v>0</v>
      </c>
      <c r="AO73">
        <f t="shared" si="42"/>
        <v>0</v>
      </c>
      <c r="AP73">
        <f t="shared" si="43"/>
        <v>0</v>
      </c>
    </row>
    <row r="74" spans="1:42" x14ac:dyDescent="0.25">
      <c r="A74" t="s">
        <v>23</v>
      </c>
      <c r="B74">
        <v>95021303223</v>
      </c>
      <c r="C74" s="1"/>
      <c r="D74" s="1"/>
      <c r="E74" s="1"/>
      <c r="F74" s="1">
        <v>60</v>
      </c>
      <c r="G74" s="1"/>
      <c r="H74" s="1"/>
      <c r="I74" s="1">
        <v>92</v>
      </c>
      <c r="J74" s="1"/>
      <c r="K74" s="1"/>
      <c r="L74" s="1"/>
      <c r="M74" s="1"/>
      <c r="N74" s="1"/>
      <c r="O74" s="1"/>
      <c r="P74" s="1"/>
      <c r="Q74" s="1">
        <v>70</v>
      </c>
      <c r="R74" s="1">
        <v>32</v>
      </c>
      <c r="S74" s="1">
        <v>63</v>
      </c>
      <c r="T74" s="1"/>
      <c r="U74" s="1"/>
      <c r="V74" s="4" t="str">
        <f t="shared" si="23"/>
        <v>K</v>
      </c>
      <c r="W74" s="4">
        <f t="shared" si="24"/>
        <v>0</v>
      </c>
      <c r="X74">
        <f t="shared" si="25"/>
        <v>0</v>
      </c>
      <c r="Y74">
        <f t="shared" si="26"/>
        <v>0</v>
      </c>
      <c r="Z74">
        <f t="shared" si="27"/>
        <v>0</v>
      </c>
      <c r="AA74">
        <f t="shared" si="28"/>
        <v>1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33"/>
        <v>0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0</v>
      </c>
      <c r="AK74">
        <f t="shared" si="38"/>
        <v>0</v>
      </c>
      <c r="AL74">
        <f t="shared" si="39"/>
        <v>0</v>
      </c>
      <c r="AM74">
        <f t="shared" si="40"/>
        <v>1</v>
      </c>
      <c r="AN74">
        <f t="shared" si="41"/>
        <v>0</v>
      </c>
      <c r="AO74">
        <f t="shared" si="42"/>
        <v>0</v>
      </c>
      <c r="AP74">
        <f t="shared" si="43"/>
        <v>0</v>
      </c>
    </row>
    <row r="75" spans="1:42" x14ac:dyDescent="0.25">
      <c r="A75" t="s">
        <v>23</v>
      </c>
      <c r="B75">
        <v>95030407844</v>
      </c>
      <c r="C75" s="1"/>
      <c r="D75" s="1"/>
      <c r="E75" s="1"/>
      <c r="F75" s="1">
        <v>70</v>
      </c>
      <c r="G75" s="1"/>
      <c r="H75" s="1"/>
      <c r="I75" s="1">
        <v>94</v>
      </c>
      <c r="J75" s="1">
        <v>84</v>
      </c>
      <c r="K75" s="1"/>
      <c r="L75" s="1"/>
      <c r="M75" s="1"/>
      <c r="N75" s="1"/>
      <c r="O75" s="1"/>
      <c r="P75" s="1">
        <v>90</v>
      </c>
      <c r="Q75" s="1">
        <v>88</v>
      </c>
      <c r="R75" s="1">
        <v>56</v>
      </c>
      <c r="S75" s="1">
        <v>64</v>
      </c>
      <c r="T75" s="1"/>
      <c r="U75" s="1"/>
      <c r="V75" s="4" t="str">
        <f t="shared" si="23"/>
        <v>K</v>
      </c>
      <c r="W75" s="4">
        <f t="shared" si="24"/>
        <v>1</v>
      </c>
      <c r="X75">
        <f t="shared" si="25"/>
        <v>0</v>
      </c>
      <c r="Y75">
        <f t="shared" si="26"/>
        <v>0</v>
      </c>
      <c r="Z75">
        <f t="shared" si="27"/>
        <v>0</v>
      </c>
      <c r="AA75">
        <f t="shared" si="28"/>
        <v>1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1</v>
      </c>
      <c r="AF75">
        <f t="shared" si="33"/>
        <v>0</v>
      </c>
      <c r="AG75">
        <f t="shared" si="34"/>
        <v>0</v>
      </c>
      <c r="AH75">
        <f t="shared" si="35"/>
        <v>0</v>
      </c>
      <c r="AI75">
        <f t="shared" si="36"/>
        <v>0</v>
      </c>
      <c r="AJ75">
        <f t="shared" si="37"/>
        <v>0</v>
      </c>
      <c r="AK75">
        <f t="shared" si="38"/>
        <v>1</v>
      </c>
      <c r="AL75">
        <f t="shared" si="39"/>
        <v>0</v>
      </c>
      <c r="AM75">
        <f t="shared" si="40"/>
        <v>1</v>
      </c>
      <c r="AN75">
        <f t="shared" si="41"/>
        <v>0</v>
      </c>
      <c r="AO75">
        <f t="shared" si="42"/>
        <v>0</v>
      </c>
      <c r="AP75">
        <f t="shared" si="43"/>
        <v>0</v>
      </c>
    </row>
    <row r="76" spans="1:42" x14ac:dyDescent="0.25">
      <c r="A76" t="s">
        <v>23</v>
      </c>
      <c r="B76">
        <v>95040309147</v>
      </c>
      <c r="C76" s="1"/>
      <c r="D76" s="1"/>
      <c r="E76" s="1"/>
      <c r="F76" s="1">
        <v>38</v>
      </c>
      <c r="G76" s="1"/>
      <c r="H76" s="1"/>
      <c r="I76" s="1">
        <v>51</v>
      </c>
      <c r="J76" s="1"/>
      <c r="K76" s="1"/>
      <c r="L76" s="1"/>
      <c r="M76" s="1"/>
      <c r="N76" s="1"/>
      <c r="O76" s="1"/>
      <c r="P76" s="1"/>
      <c r="Q76" s="1">
        <v>48</v>
      </c>
      <c r="R76" s="1"/>
      <c r="S76" s="1">
        <v>49</v>
      </c>
      <c r="T76" s="1"/>
      <c r="U76" s="1"/>
      <c r="V76" s="4" t="str">
        <f t="shared" si="23"/>
        <v>K</v>
      </c>
      <c r="W76" s="4">
        <f t="shared" si="24"/>
        <v>0</v>
      </c>
      <c r="X76">
        <f t="shared" si="25"/>
        <v>0</v>
      </c>
      <c r="Y76">
        <f t="shared" si="26"/>
        <v>0</v>
      </c>
      <c r="Z76">
        <f t="shared" si="27"/>
        <v>0</v>
      </c>
      <c r="AA76">
        <f t="shared" si="28"/>
        <v>1</v>
      </c>
      <c r="AB76">
        <f t="shared" si="29"/>
        <v>0</v>
      </c>
      <c r="AC76">
        <f t="shared" si="30"/>
        <v>0</v>
      </c>
      <c r="AD76">
        <f t="shared" si="31"/>
        <v>0</v>
      </c>
      <c r="AE76">
        <f t="shared" si="32"/>
        <v>0</v>
      </c>
      <c r="AF76">
        <f t="shared" si="33"/>
        <v>0</v>
      </c>
      <c r="AG76">
        <f t="shared" si="34"/>
        <v>0</v>
      </c>
      <c r="AH76">
        <f t="shared" si="35"/>
        <v>0</v>
      </c>
      <c r="AI76">
        <f t="shared" si="36"/>
        <v>0</v>
      </c>
      <c r="AJ76">
        <f t="shared" si="37"/>
        <v>0</v>
      </c>
      <c r="AK76">
        <f t="shared" si="38"/>
        <v>0</v>
      </c>
      <c r="AL76">
        <f t="shared" si="39"/>
        <v>0</v>
      </c>
      <c r="AM76">
        <f t="shared" si="40"/>
        <v>0</v>
      </c>
      <c r="AN76">
        <f t="shared" si="41"/>
        <v>0</v>
      </c>
      <c r="AO76">
        <f t="shared" si="42"/>
        <v>0</v>
      </c>
      <c r="AP76">
        <f t="shared" si="43"/>
        <v>0</v>
      </c>
    </row>
    <row r="77" spans="1:42" x14ac:dyDescent="0.25">
      <c r="A77" t="s">
        <v>23</v>
      </c>
      <c r="B77">
        <v>95040502267</v>
      </c>
      <c r="C77" s="1"/>
      <c r="D77" s="1"/>
      <c r="E77" s="1"/>
      <c r="F77" s="1">
        <v>83</v>
      </c>
      <c r="G77" s="1"/>
      <c r="H77" s="1"/>
      <c r="I77" s="1"/>
      <c r="J77" s="1">
        <v>93</v>
      </c>
      <c r="K77" s="1"/>
      <c r="L77" s="1"/>
      <c r="M77" s="1"/>
      <c r="N77" s="1"/>
      <c r="O77" s="1">
        <v>96</v>
      </c>
      <c r="P77" s="1"/>
      <c r="Q77" s="1">
        <v>72</v>
      </c>
      <c r="R77" s="1">
        <v>64</v>
      </c>
      <c r="S77" s="1">
        <v>57</v>
      </c>
      <c r="T77" s="1"/>
      <c r="U77" s="1"/>
      <c r="V77" s="4" t="str">
        <f t="shared" si="23"/>
        <v>K</v>
      </c>
      <c r="W77" s="4">
        <f t="shared" si="24"/>
        <v>1</v>
      </c>
      <c r="X77">
        <f t="shared" si="25"/>
        <v>0</v>
      </c>
      <c r="Y77">
        <f t="shared" si="26"/>
        <v>0</v>
      </c>
      <c r="Z77">
        <f t="shared" si="27"/>
        <v>0</v>
      </c>
      <c r="AA77">
        <f t="shared" si="28"/>
        <v>1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1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0</v>
      </c>
      <c r="AK77">
        <f t="shared" si="38"/>
        <v>0</v>
      </c>
      <c r="AL77">
        <f t="shared" si="39"/>
        <v>0</v>
      </c>
      <c r="AM77">
        <f t="shared" si="40"/>
        <v>1</v>
      </c>
      <c r="AN77">
        <f t="shared" si="41"/>
        <v>0</v>
      </c>
      <c r="AO77">
        <f t="shared" si="42"/>
        <v>0</v>
      </c>
      <c r="AP77">
        <f t="shared" si="43"/>
        <v>0</v>
      </c>
    </row>
    <row r="78" spans="1:42" x14ac:dyDescent="0.25">
      <c r="A78" t="s">
        <v>23</v>
      </c>
      <c r="B78">
        <v>95040601874</v>
      </c>
      <c r="C78" s="1"/>
      <c r="D78" s="1"/>
      <c r="E78" s="1"/>
      <c r="F78" s="1">
        <v>93</v>
      </c>
      <c r="G78" s="1"/>
      <c r="H78" s="1"/>
      <c r="I78" s="1">
        <v>98</v>
      </c>
      <c r="J78" s="1">
        <v>80</v>
      </c>
      <c r="K78" s="1">
        <v>80</v>
      </c>
      <c r="L78" s="1"/>
      <c r="M78" s="1"/>
      <c r="N78" s="1"/>
      <c r="O78" s="1"/>
      <c r="P78" s="1"/>
      <c r="Q78" s="1">
        <v>78</v>
      </c>
      <c r="R78" s="1">
        <v>64</v>
      </c>
      <c r="S78" s="1">
        <v>63</v>
      </c>
      <c r="T78" s="1"/>
      <c r="U78" s="1"/>
      <c r="V78" s="4" t="str">
        <f t="shared" si="23"/>
        <v>M</v>
      </c>
      <c r="W78" s="4">
        <f t="shared" si="24"/>
        <v>1</v>
      </c>
      <c r="X78">
        <f t="shared" si="25"/>
        <v>0</v>
      </c>
      <c r="Y78">
        <f t="shared" si="26"/>
        <v>0</v>
      </c>
      <c r="Z78">
        <f t="shared" si="27"/>
        <v>0</v>
      </c>
      <c r="AA78">
        <f t="shared" si="28"/>
        <v>1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1</v>
      </c>
      <c r="AF78">
        <f t="shared" si="33"/>
        <v>0</v>
      </c>
      <c r="AG78">
        <f t="shared" si="34"/>
        <v>0</v>
      </c>
      <c r="AH78">
        <f t="shared" si="35"/>
        <v>0</v>
      </c>
      <c r="AI78">
        <f t="shared" si="36"/>
        <v>0</v>
      </c>
      <c r="AJ78">
        <f t="shared" si="37"/>
        <v>0</v>
      </c>
      <c r="AK78">
        <f t="shared" si="38"/>
        <v>0</v>
      </c>
      <c r="AL78">
        <f t="shared" si="39"/>
        <v>0</v>
      </c>
      <c r="AM78">
        <f t="shared" si="40"/>
        <v>1</v>
      </c>
      <c r="AN78">
        <f t="shared" si="41"/>
        <v>0</v>
      </c>
      <c r="AO78">
        <f t="shared" si="42"/>
        <v>0</v>
      </c>
      <c r="AP78">
        <f t="shared" si="43"/>
        <v>0</v>
      </c>
    </row>
    <row r="79" spans="1:42" x14ac:dyDescent="0.25">
      <c r="A79" t="s">
        <v>23</v>
      </c>
      <c r="B79">
        <v>95062703248</v>
      </c>
      <c r="C79" s="1"/>
      <c r="D79" s="1"/>
      <c r="E79" s="1"/>
      <c r="F79" s="1">
        <v>63</v>
      </c>
      <c r="G79" s="1"/>
      <c r="H79" s="1"/>
      <c r="I79" s="1">
        <v>88</v>
      </c>
      <c r="J79" s="1"/>
      <c r="K79" s="1"/>
      <c r="L79" s="1"/>
      <c r="M79" s="1"/>
      <c r="N79" s="1"/>
      <c r="O79" s="1"/>
      <c r="P79" s="1"/>
      <c r="Q79" s="1">
        <v>64</v>
      </c>
      <c r="R79" s="1"/>
      <c r="S79" s="1">
        <v>63</v>
      </c>
      <c r="T79" s="1">
        <v>43</v>
      </c>
      <c r="U79" s="1"/>
      <c r="V79" s="4" t="str">
        <f t="shared" si="23"/>
        <v>K</v>
      </c>
      <c r="W79" s="4">
        <f t="shared" si="24"/>
        <v>0</v>
      </c>
      <c r="X79">
        <f t="shared" si="25"/>
        <v>0</v>
      </c>
      <c r="Y79">
        <f t="shared" si="26"/>
        <v>0</v>
      </c>
      <c r="Z79">
        <f t="shared" si="27"/>
        <v>0</v>
      </c>
      <c r="AA79">
        <f t="shared" si="28"/>
        <v>1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33"/>
        <v>0</v>
      </c>
      <c r="AG79">
        <f t="shared" si="34"/>
        <v>0</v>
      </c>
      <c r="AH79">
        <f t="shared" si="35"/>
        <v>0</v>
      </c>
      <c r="AI79">
        <f t="shared" si="36"/>
        <v>0</v>
      </c>
      <c r="AJ79">
        <f t="shared" si="37"/>
        <v>0</v>
      </c>
      <c r="AK79">
        <f t="shared" si="38"/>
        <v>0</v>
      </c>
      <c r="AL79">
        <f t="shared" si="39"/>
        <v>0</v>
      </c>
      <c r="AM79">
        <f t="shared" si="40"/>
        <v>0</v>
      </c>
      <c r="AN79">
        <f t="shared" si="41"/>
        <v>0</v>
      </c>
      <c r="AO79">
        <f t="shared" si="42"/>
        <v>1</v>
      </c>
      <c r="AP79">
        <f t="shared" si="43"/>
        <v>0</v>
      </c>
    </row>
    <row r="80" spans="1:42" x14ac:dyDescent="0.25">
      <c r="A80" t="s">
        <v>23</v>
      </c>
      <c r="B80">
        <v>95062704850</v>
      </c>
      <c r="C80" s="1"/>
      <c r="D80" s="1"/>
      <c r="E80" s="1"/>
      <c r="F80" s="1">
        <v>65</v>
      </c>
      <c r="G80" s="1"/>
      <c r="H80" s="1"/>
      <c r="I80" s="1">
        <v>69</v>
      </c>
      <c r="J80" s="1"/>
      <c r="K80" s="1"/>
      <c r="L80" s="1"/>
      <c r="M80" s="1"/>
      <c r="N80" s="1"/>
      <c r="O80" s="1"/>
      <c r="P80" s="1"/>
      <c r="Q80" s="1">
        <v>52</v>
      </c>
      <c r="R80" s="1"/>
      <c r="S80" s="1">
        <v>51</v>
      </c>
      <c r="T80" s="1"/>
      <c r="U80" s="1"/>
      <c r="V80" s="4" t="str">
        <f t="shared" si="23"/>
        <v>M</v>
      </c>
      <c r="W80" s="4">
        <f t="shared" si="24"/>
        <v>0</v>
      </c>
      <c r="X80">
        <f t="shared" si="25"/>
        <v>0</v>
      </c>
      <c r="Y80">
        <f t="shared" si="26"/>
        <v>0</v>
      </c>
      <c r="Z80">
        <f t="shared" si="27"/>
        <v>0</v>
      </c>
      <c r="AA80">
        <f t="shared" si="28"/>
        <v>1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33"/>
        <v>0</v>
      </c>
      <c r="AG80">
        <f t="shared" si="34"/>
        <v>0</v>
      </c>
      <c r="AH80">
        <f t="shared" si="35"/>
        <v>0</v>
      </c>
      <c r="AI80">
        <f t="shared" si="36"/>
        <v>0</v>
      </c>
      <c r="AJ80">
        <f t="shared" si="37"/>
        <v>0</v>
      </c>
      <c r="AK80">
        <f t="shared" si="38"/>
        <v>0</v>
      </c>
      <c r="AL80">
        <f t="shared" si="39"/>
        <v>0</v>
      </c>
      <c r="AM80">
        <f t="shared" si="40"/>
        <v>0</v>
      </c>
      <c r="AN80">
        <f t="shared" si="41"/>
        <v>0</v>
      </c>
      <c r="AO80">
        <f t="shared" si="42"/>
        <v>0</v>
      </c>
      <c r="AP80">
        <f t="shared" si="43"/>
        <v>0</v>
      </c>
    </row>
    <row r="81" spans="1:42" x14ac:dyDescent="0.25">
      <c r="A81" t="s">
        <v>23</v>
      </c>
      <c r="B81">
        <v>95070400629</v>
      </c>
      <c r="C81" s="1"/>
      <c r="D81" s="1"/>
      <c r="E81" s="1"/>
      <c r="F81" s="1">
        <v>50</v>
      </c>
      <c r="G81" s="1"/>
      <c r="H81" s="1"/>
      <c r="I81" s="1">
        <v>82</v>
      </c>
      <c r="J81" s="1"/>
      <c r="K81" s="1"/>
      <c r="L81" s="1"/>
      <c r="M81" s="1"/>
      <c r="N81" s="1"/>
      <c r="O81" s="1"/>
      <c r="P81" s="1"/>
      <c r="Q81" s="1">
        <v>68</v>
      </c>
      <c r="R81" s="1">
        <v>36</v>
      </c>
      <c r="S81" s="1">
        <v>47</v>
      </c>
      <c r="T81" s="1"/>
      <c r="U81" s="1"/>
      <c r="V81" s="4" t="str">
        <f t="shared" si="23"/>
        <v>K</v>
      </c>
      <c r="W81" s="4">
        <f t="shared" si="24"/>
        <v>0</v>
      </c>
      <c r="X81">
        <f t="shared" si="25"/>
        <v>0</v>
      </c>
      <c r="Y81">
        <f t="shared" si="26"/>
        <v>0</v>
      </c>
      <c r="Z81">
        <f t="shared" si="27"/>
        <v>0</v>
      </c>
      <c r="AA81">
        <f t="shared" si="28"/>
        <v>1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33"/>
        <v>0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0</v>
      </c>
      <c r="AK81">
        <f t="shared" si="38"/>
        <v>0</v>
      </c>
      <c r="AL81">
        <f t="shared" si="39"/>
        <v>0</v>
      </c>
      <c r="AM81">
        <f t="shared" si="40"/>
        <v>1</v>
      </c>
      <c r="AN81">
        <f t="shared" si="41"/>
        <v>0</v>
      </c>
      <c r="AO81">
        <f t="shared" si="42"/>
        <v>0</v>
      </c>
      <c r="AP81">
        <f t="shared" si="43"/>
        <v>0</v>
      </c>
    </row>
    <row r="82" spans="1:42" x14ac:dyDescent="0.25">
      <c r="A82" t="s">
        <v>23</v>
      </c>
      <c r="B82">
        <v>95070600715</v>
      </c>
      <c r="C82" s="1"/>
      <c r="D82" s="1"/>
      <c r="E82" s="1"/>
      <c r="F82" s="1">
        <v>53</v>
      </c>
      <c r="G82" s="1"/>
      <c r="H82" s="1"/>
      <c r="I82" s="1">
        <v>100</v>
      </c>
      <c r="J82" s="1">
        <v>77</v>
      </c>
      <c r="K82" s="1"/>
      <c r="L82" s="1"/>
      <c r="M82" s="1"/>
      <c r="N82" s="1"/>
      <c r="O82" s="1"/>
      <c r="P82" s="1"/>
      <c r="Q82" s="1">
        <v>82</v>
      </c>
      <c r="R82" s="1">
        <v>38</v>
      </c>
      <c r="S82" s="1">
        <v>53</v>
      </c>
      <c r="T82" s="1"/>
      <c r="U82" s="1">
        <v>46</v>
      </c>
      <c r="V82" s="4" t="str">
        <f t="shared" si="23"/>
        <v>M</v>
      </c>
      <c r="W82" s="4">
        <f t="shared" si="24"/>
        <v>1</v>
      </c>
      <c r="X82">
        <f t="shared" si="25"/>
        <v>0</v>
      </c>
      <c r="Y82">
        <f t="shared" si="26"/>
        <v>0</v>
      </c>
      <c r="Z82">
        <f t="shared" si="27"/>
        <v>0</v>
      </c>
      <c r="AA82">
        <f t="shared" si="28"/>
        <v>1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1</v>
      </c>
      <c r="AF82">
        <f t="shared" si="33"/>
        <v>0</v>
      </c>
      <c r="AG82">
        <f t="shared" si="34"/>
        <v>0</v>
      </c>
      <c r="AH82">
        <f t="shared" si="35"/>
        <v>0</v>
      </c>
      <c r="AI82">
        <f t="shared" si="36"/>
        <v>0</v>
      </c>
      <c r="AJ82">
        <f t="shared" si="37"/>
        <v>0</v>
      </c>
      <c r="AK82">
        <f t="shared" si="38"/>
        <v>0</v>
      </c>
      <c r="AL82">
        <f t="shared" si="39"/>
        <v>0</v>
      </c>
      <c r="AM82">
        <f t="shared" si="40"/>
        <v>1</v>
      </c>
      <c r="AN82">
        <f t="shared" si="41"/>
        <v>0</v>
      </c>
      <c r="AO82">
        <f t="shared" si="42"/>
        <v>0</v>
      </c>
      <c r="AP82">
        <f t="shared" si="43"/>
        <v>1</v>
      </c>
    </row>
    <row r="83" spans="1:42" x14ac:dyDescent="0.25">
      <c r="A83" t="s">
        <v>23</v>
      </c>
      <c r="B83">
        <v>95071306764</v>
      </c>
      <c r="C83" s="1"/>
      <c r="D83" s="1"/>
      <c r="E83" s="1"/>
      <c r="F83" s="1"/>
      <c r="G83" s="1"/>
      <c r="H83" s="1"/>
      <c r="I83" s="1">
        <v>98</v>
      </c>
      <c r="J83" s="1">
        <v>81</v>
      </c>
      <c r="K83" s="1"/>
      <c r="L83" s="1"/>
      <c r="M83" s="1"/>
      <c r="N83" s="1"/>
      <c r="O83" s="1"/>
      <c r="P83" s="1"/>
      <c r="Q83" s="1">
        <v>88</v>
      </c>
      <c r="R83" s="1">
        <v>40</v>
      </c>
      <c r="S83" s="1">
        <v>59</v>
      </c>
      <c r="T83" s="1"/>
      <c r="U83" s="1"/>
      <c r="V83" s="4" t="str">
        <f t="shared" si="23"/>
        <v>K</v>
      </c>
      <c r="W83" s="4">
        <f t="shared" si="24"/>
        <v>0</v>
      </c>
      <c r="X83">
        <f t="shared" si="25"/>
        <v>0</v>
      </c>
      <c r="Y83">
        <f t="shared" si="26"/>
        <v>0</v>
      </c>
      <c r="Z83">
        <f t="shared" si="27"/>
        <v>0</v>
      </c>
      <c r="AA83">
        <f t="shared" si="28"/>
        <v>0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1</v>
      </c>
      <c r="AF83">
        <f t="shared" si="33"/>
        <v>0</v>
      </c>
      <c r="AG83">
        <f t="shared" si="34"/>
        <v>0</v>
      </c>
      <c r="AH83">
        <f t="shared" si="35"/>
        <v>0</v>
      </c>
      <c r="AI83">
        <f t="shared" si="36"/>
        <v>0</v>
      </c>
      <c r="AJ83">
        <f t="shared" si="37"/>
        <v>0</v>
      </c>
      <c r="AK83">
        <f t="shared" si="38"/>
        <v>0</v>
      </c>
      <c r="AL83">
        <f t="shared" si="39"/>
        <v>0</v>
      </c>
      <c r="AM83">
        <f t="shared" si="40"/>
        <v>1</v>
      </c>
      <c r="AN83">
        <f t="shared" si="41"/>
        <v>0</v>
      </c>
      <c r="AO83">
        <f t="shared" si="42"/>
        <v>0</v>
      </c>
      <c r="AP83">
        <f t="shared" si="43"/>
        <v>0</v>
      </c>
    </row>
    <row r="84" spans="1:42" x14ac:dyDescent="0.25">
      <c r="A84" t="s">
        <v>23</v>
      </c>
      <c r="B84">
        <v>95071307406</v>
      </c>
      <c r="C84" s="1"/>
      <c r="D84" s="1"/>
      <c r="E84" s="1"/>
      <c r="F84" s="1">
        <v>70</v>
      </c>
      <c r="G84" s="1"/>
      <c r="H84" s="1"/>
      <c r="I84" s="1">
        <v>96</v>
      </c>
      <c r="J84" s="1">
        <v>51</v>
      </c>
      <c r="K84" s="1"/>
      <c r="L84" s="1"/>
      <c r="M84" s="1"/>
      <c r="N84" s="1"/>
      <c r="O84" s="1"/>
      <c r="P84" s="1"/>
      <c r="Q84" s="1">
        <v>76</v>
      </c>
      <c r="R84" s="1"/>
      <c r="S84" s="1">
        <v>66</v>
      </c>
      <c r="T84" s="1">
        <v>95</v>
      </c>
      <c r="U84" s="1"/>
      <c r="V84" s="4" t="str">
        <f t="shared" si="23"/>
        <v>K</v>
      </c>
      <c r="W84" s="4">
        <f t="shared" si="24"/>
        <v>1</v>
      </c>
      <c r="X84">
        <f t="shared" si="25"/>
        <v>0</v>
      </c>
      <c r="Y84">
        <f t="shared" si="26"/>
        <v>0</v>
      </c>
      <c r="Z84">
        <f t="shared" si="27"/>
        <v>0</v>
      </c>
      <c r="AA84">
        <f t="shared" si="28"/>
        <v>1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1</v>
      </c>
      <c r="AF84">
        <f t="shared" si="33"/>
        <v>0</v>
      </c>
      <c r="AG84">
        <f t="shared" si="34"/>
        <v>0</v>
      </c>
      <c r="AH84">
        <f t="shared" si="35"/>
        <v>0</v>
      </c>
      <c r="AI84">
        <f t="shared" si="36"/>
        <v>0</v>
      </c>
      <c r="AJ84">
        <f t="shared" si="37"/>
        <v>0</v>
      </c>
      <c r="AK84">
        <f t="shared" si="38"/>
        <v>0</v>
      </c>
      <c r="AL84">
        <f t="shared" si="39"/>
        <v>0</v>
      </c>
      <c r="AM84">
        <f t="shared" si="40"/>
        <v>0</v>
      </c>
      <c r="AN84">
        <f t="shared" si="41"/>
        <v>0</v>
      </c>
      <c r="AO84">
        <f t="shared" si="42"/>
        <v>1</v>
      </c>
      <c r="AP84">
        <f t="shared" si="43"/>
        <v>0</v>
      </c>
    </row>
    <row r="85" spans="1:42" x14ac:dyDescent="0.25">
      <c r="A85" t="s">
        <v>23</v>
      </c>
      <c r="B85">
        <v>95072805323</v>
      </c>
      <c r="C85" s="1"/>
      <c r="D85" s="1"/>
      <c r="E85" s="1"/>
      <c r="F85" s="1">
        <v>68</v>
      </c>
      <c r="G85" s="1"/>
      <c r="H85" s="1"/>
      <c r="I85" s="1">
        <v>87</v>
      </c>
      <c r="J85" s="1">
        <v>55</v>
      </c>
      <c r="K85" s="1"/>
      <c r="L85" s="1"/>
      <c r="M85" s="1"/>
      <c r="N85" s="1"/>
      <c r="O85" s="1"/>
      <c r="P85" s="1"/>
      <c r="Q85" s="1">
        <v>86</v>
      </c>
      <c r="R85" s="1">
        <v>48</v>
      </c>
      <c r="S85" s="1">
        <v>63</v>
      </c>
      <c r="T85" s="1">
        <v>55</v>
      </c>
      <c r="U85" s="1"/>
      <c r="V85" s="4" t="str">
        <f t="shared" si="23"/>
        <v>K</v>
      </c>
      <c r="W85" s="4">
        <f t="shared" si="24"/>
        <v>1</v>
      </c>
      <c r="X85">
        <f t="shared" si="25"/>
        <v>0</v>
      </c>
      <c r="Y85">
        <f t="shared" si="26"/>
        <v>0</v>
      </c>
      <c r="Z85">
        <f t="shared" si="27"/>
        <v>0</v>
      </c>
      <c r="AA85">
        <f t="shared" si="28"/>
        <v>1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1</v>
      </c>
      <c r="AF85">
        <f t="shared" si="33"/>
        <v>0</v>
      </c>
      <c r="AG85">
        <f t="shared" si="34"/>
        <v>0</v>
      </c>
      <c r="AH85">
        <f t="shared" si="35"/>
        <v>0</v>
      </c>
      <c r="AI85">
        <f t="shared" si="36"/>
        <v>0</v>
      </c>
      <c r="AJ85">
        <f t="shared" si="37"/>
        <v>0</v>
      </c>
      <c r="AK85">
        <f t="shared" si="38"/>
        <v>0</v>
      </c>
      <c r="AL85">
        <f t="shared" si="39"/>
        <v>0</v>
      </c>
      <c r="AM85">
        <f t="shared" si="40"/>
        <v>1</v>
      </c>
      <c r="AN85">
        <f t="shared" si="41"/>
        <v>0</v>
      </c>
      <c r="AO85">
        <f t="shared" si="42"/>
        <v>1</v>
      </c>
      <c r="AP85">
        <f t="shared" si="43"/>
        <v>0</v>
      </c>
    </row>
    <row r="86" spans="1:42" x14ac:dyDescent="0.25">
      <c r="A86" t="s">
        <v>23</v>
      </c>
      <c r="B86">
        <v>95072901340</v>
      </c>
      <c r="C86" s="1"/>
      <c r="D86" s="1"/>
      <c r="E86" s="1"/>
      <c r="F86" s="1"/>
      <c r="G86" s="1"/>
      <c r="H86" s="1"/>
      <c r="I86" s="1">
        <v>91</v>
      </c>
      <c r="J86" s="1">
        <v>66</v>
      </c>
      <c r="K86" s="1"/>
      <c r="L86" s="1"/>
      <c r="M86" s="1"/>
      <c r="N86" s="1"/>
      <c r="O86" s="1"/>
      <c r="P86" s="1"/>
      <c r="Q86" s="1">
        <v>100</v>
      </c>
      <c r="R86" s="1">
        <v>66</v>
      </c>
      <c r="S86" s="1">
        <v>76</v>
      </c>
      <c r="T86" s="1">
        <v>70</v>
      </c>
      <c r="U86" s="1"/>
      <c r="V86" s="4" t="str">
        <f t="shared" si="23"/>
        <v>K</v>
      </c>
      <c r="W86" s="4">
        <f t="shared" si="24"/>
        <v>1</v>
      </c>
      <c r="X86">
        <f t="shared" si="25"/>
        <v>0</v>
      </c>
      <c r="Y86">
        <f t="shared" si="26"/>
        <v>0</v>
      </c>
      <c r="Z86">
        <f t="shared" si="27"/>
        <v>0</v>
      </c>
      <c r="AA86">
        <f t="shared" si="28"/>
        <v>0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1</v>
      </c>
      <c r="AF86">
        <f t="shared" si="33"/>
        <v>0</v>
      </c>
      <c r="AG86">
        <f t="shared" si="34"/>
        <v>0</v>
      </c>
      <c r="AH86">
        <f t="shared" si="35"/>
        <v>0</v>
      </c>
      <c r="AI86">
        <f t="shared" si="36"/>
        <v>0</v>
      </c>
      <c r="AJ86">
        <f t="shared" si="37"/>
        <v>0</v>
      </c>
      <c r="AK86">
        <f t="shared" si="38"/>
        <v>0</v>
      </c>
      <c r="AL86">
        <f t="shared" si="39"/>
        <v>0</v>
      </c>
      <c r="AM86">
        <f t="shared" si="40"/>
        <v>1</v>
      </c>
      <c r="AN86">
        <f t="shared" si="41"/>
        <v>0</v>
      </c>
      <c r="AO86">
        <f t="shared" si="42"/>
        <v>1</v>
      </c>
      <c r="AP86">
        <f t="shared" si="43"/>
        <v>0</v>
      </c>
    </row>
    <row r="87" spans="1:42" x14ac:dyDescent="0.25">
      <c r="A87" t="s">
        <v>23</v>
      </c>
      <c r="B87">
        <v>95072901364</v>
      </c>
      <c r="C87" s="1"/>
      <c r="D87" s="1"/>
      <c r="E87" s="1"/>
      <c r="F87" s="1"/>
      <c r="G87" s="1"/>
      <c r="H87" s="1"/>
      <c r="I87" s="1">
        <v>100</v>
      </c>
      <c r="J87" s="1">
        <v>92</v>
      </c>
      <c r="K87" s="1">
        <v>72</v>
      </c>
      <c r="L87" s="1"/>
      <c r="M87" s="1"/>
      <c r="N87" s="1"/>
      <c r="O87" s="1"/>
      <c r="P87" s="1"/>
      <c r="Q87" s="1">
        <v>74</v>
      </c>
      <c r="R87" s="1">
        <v>52</v>
      </c>
      <c r="S87" s="1">
        <v>54</v>
      </c>
      <c r="T87" s="1"/>
      <c r="U87" s="1"/>
      <c r="V87" s="4" t="str">
        <f t="shared" si="23"/>
        <v>K</v>
      </c>
      <c r="W87" s="4">
        <f t="shared" si="24"/>
        <v>0</v>
      </c>
      <c r="X87">
        <f t="shared" si="25"/>
        <v>0</v>
      </c>
      <c r="Y87">
        <f t="shared" si="26"/>
        <v>0</v>
      </c>
      <c r="Z87">
        <f t="shared" si="27"/>
        <v>0</v>
      </c>
      <c r="AA87">
        <f t="shared" si="28"/>
        <v>0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1</v>
      </c>
      <c r="AF87">
        <f t="shared" si="33"/>
        <v>0</v>
      </c>
      <c r="AG87">
        <f t="shared" si="34"/>
        <v>0</v>
      </c>
      <c r="AH87">
        <f t="shared" si="35"/>
        <v>0</v>
      </c>
      <c r="AI87">
        <f t="shared" si="36"/>
        <v>0</v>
      </c>
      <c r="AJ87">
        <f t="shared" si="37"/>
        <v>0</v>
      </c>
      <c r="AK87">
        <f t="shared" si="38"/>
        <v>0</v>
      </c>
      <c r="AL87">
        <f t="shared" si="39"/>
        <v>0</v>
      </c>
      <c r="AM87">
        <f t="shared" si="40"/>
        <v>1</v>
      </c>
      <c r="AN87">
        <f t="shared" si="41"/>
        <v>0</v>
      </c>
      <c r="AO87">
        <f t="shared" si="42"/>
        <v>0</v>
      </c>
      <c r="AP87">
        <f t="shared" si="43"/>
        <v>0</v>
      </c>
    </row>
    <row r="88" spans="1:42" x14ac:dyDescent="0.25">
      <c r="A88" t="s">
        <v>23</v>
      </c>
      <c r="B88">
        <v>95082206507</v>
      </c>
      <c r="C88" s="1"/>
      <c r="D88" s="1"/>
      <c r="E88" s="1"/>
      <c r="F88" s="1">
        <v>87</v>
      </c>
      <c r="G88" s="1"/>
      <c r="H88" s="1"/>
      <c r="I88" s="1">
        <v>98</v>
      </c>
      <c r="J88" s="1"/>
      <c r="K88" s="1"/>
      <c r="L88" s="1"/>
      <c r="M88" s="1"/>
      <c r="N88" s="1"/>
      <c r="O88" s="1"/>
      <c r="P88" s="1"/>
      <c r="Q88" s="1">
        <v>96</v>
      </c>
      <c r="R88" s="1">
        <v>90</v>
      </c>
      <c r="S88" s="1">
        <v>91</v>
      </c>
      <c r="T88" s="1"/>
      <c r="U88" s="1"/>
      <c r="V88" s="4" t="str">
        <f t="shared" si="23"/>
        <v>K</v>
      </c>
      <c r="W88" s="4">
        <f t="shared" si="24"/>
        <v>0</v>
      </c>
      <c r="X88">
        <f t="shared" si="25"/>
        <v>0</v>
      </c>
      <c r="Y88">
        <f t="shared" si="26"/>
        <v>0</v>
      </c>
      <c r="Z88">
        <f t="shared" si="27"/>
        <v>0</v>
      </c>
      <c r="AA88">
        <f t="shared" si="28"/>
        <v>1</v>
      </c>
      <c r="AB88">
        <f t="shared" si="29"/>
        <v>0</v>
      </c>
      <c r="AC88">
        <f t="shared" si="30"/>
        <v>0</v>
      </c>
      <c r="AD88">
        <f t="shared" si="31"/>
        <v>0</v>
      </c>
      <c r="AE88">
        <f t="shared" si="32"/>
        <v>0</v>
      </c>
      <c r="AF88">
        <f t="shared" si="33"/>
        <v>0</v>
      </c>
      <c r="AG88">
        <f t="shared" si="34"/>
        <v>0</v>
      </c>
      <c r="AH88">
        <f t="shared" si="35"/>
        <v>0</v>
      </c>
      <c r="AI88">
        <f t="shared" si="36"/>
        <v>0</v>
      </c>
      <c r="AJ88">
        <f t="shared" si="37"/>
        <v>0</v>
      </c>
      <c r="AK88">
        <f t="shared" si="38"/>
        <v>0</v>
      </c>
      <c r="AL88">
        <f t="shared" si="39"/>
        <v>0</v>
      </c>
      <c r="AM88">
        <f t="shared" si="40"/>
        <v>1</v>
      </c>
      <c r="AN88">
        <f t="shared" si="41"/>
        <v>0</v>
      </c>
      <c r="AO88">
        <f t="shared" si="42"/>
        <v>0</v>
      </c>
      <c r="AP88">
        <f t="shared" si="43"/>
        <v>0</v>
      </c>
    </row>
    <row r="89" spans="1:42" x14ac:dyDescent="0.25">
      <c r="A89" t="s">
        <v>23</v>
      </c>
      <c r="B89">
        <v>95091103271</v>
      </c>
      <c r="C89" s="1"/>
      <c r="D89" s="1"/>
      <c r="E89" s="1"/>
      <c r="F89" s="1">
        <v>47</v>
      </c>
      <c r="G89" s="1"/>
      <c r="H89" s="1"/>
      <c r="I89" s="1">
        <v>89</v>
      </c>
      <c r="J89" s="1"/>
      <c r="K89" s="1"/>
      <c r="L89" s="1"/>
      <c r="M89" s="1"/>
      <c r="N89" s="1"/>
      <c r="O89" s="1"/>
      <c r="P89" s="1"/>
      <c r="Q89" s="1">
        <v>76</v>
      </c>
      <c r="R89" s="1">
        <v>40</v>
      </c>
      <c r="S89" s="1">
        <v>54</v>
      </c>
      <c r="T89" s="1"/>
      <c r="U89" s="1"/>
      <c r="V89" s="4" t="str">
        <f t="shared" si="23"/>
        <v>M</v>
      </c>
      <c r="W89" s="4">
        <f t="shared" si="24"/>
        <v>0</v>
      </c>
      <c r="X89">
        <f t="shared" si="25"/>
        <v>0</v>
      </c>
      <c r="Y89">
        <f t="shared" si="26"/>
        <v>0</v>
      </c>
      <c r="Z89">
        <f t="shared" si="27"/>
        <v>0</v>
      </c>
      <c r="AA89">
        <f t="shared" si="28"/>
        <v>1</v>
      </c>
      <c r="AB89">
        <f t="shared" si="29"/>
        <v>0</v>
      </c>
      <c r="AC89">
        <f t="shared" si="30"/>
        <v>0</v>
      </c>
      <c r="AD89">
        <f t="shared" si="31"/>
        <v>0</v>
      </c>
      <c r="AE89">
        <f t="shared" si="32"/>
        <v>0</v>
      </c>
      <c r="AF89">
        <f t="shared" si="33"/>
        <v>0</v>
      </c>
      <c r="AG89">
        <f t="shared" si="34"/>
        <v>0</v>
      </c>
      <c r="AH89">
        <f t="shared" si="35"/>
        <v>0</v>
      </c>
      <c r="AI89">
        <f t="shared" si="36"/>
        <v>0</v>
      </c>
      <c r="AJ89">
        <f t="shared" si="37"/>
        <v>0</v>
      </c>
      <c r="AK89">
        <f t="shared" si="38"/>
        <v>0</v>
      </c>
      <c r="AL89">
        <f t="shared" si="39"/>
        <v>0</v>
      </c>
      <c r="AM89">
        <f t="shared" si="40"/>
        <v>1</v>
      </c>
      <c r="AN89">
        <f t="shared" si="41"/>
        <v>0</v>
      </c>
      <c r="AO89">
        <f t="shared" si="42"/>
        <v>0</v>
      </c>
      <c r="AP89">
        <f t="shared" si="43"/>
        <v>0</v>
      </c>
    </row>
    <row r="90" spans="1:42" x14ac:dyDescent="0.25">
      <c r="A90" t="s">
        <v>23</v>
      </c>
      <c r="B90">
        <v>95092301371</v>
      </c>
      <c r="C90" s="1"/>
      <c r="D90" s="1"/>
      <c r="E90" s="1"/>
      <c r="F90" s="1"/>
      <c r="G90" s="1"/>
      <c r="H90" s="1"/>
      <c r="I90" s="1">
        <v>94</v>
      </c>
      <c r="J90" s="1">
        <v>88</v>
      </c>
      <c r="K90" s="1"/>
      <c r="L90" s="1"/>
      <c r="M90" s="1"/>
      <c r="N90" s="1"/>
      <c r="O90" s="1"/>
      <c r="P90" s="1"/>
      <c r="Q90" s="1">
        <v>88</v>
      </c>
      <c r="R90" s="1">
        <v>46</v>
      </c>
      <c r="S90" s="1">
        <v>77</v>
      </c>
      <c r="T90" s="1"/>
      <c r="U90" s="1"/>
      <c r="V90" s="4" t="str">
        <f t="shared" si="23"/>
        <v>M</v>
      </c>
      <c r="W90" s="4">
        <f t="shared" si="24"/>
        <v>0</v>
      </c>
      <c r="X90">
        <f t="shared" si="25"/>
        <v>0</v>
      </c>
      <c r="Y90">
        <f t="shared" si="26"/>
        <v>0</v>
      </c>
      <c r="Z90">
        <f t="shared" si="27"/>
        <v>0</v>
      </c>
      <c r="AA90">
        <f t="shared" si="28"/>
        <v>0</v>
      </c>
      <c r="AB90">
        <f t="shared" si="29"/>
        <v>0</v>
      </c>
      <c r="AC90">
        <f t="shared" si="30"/>
        <v>0</v>
      </c>
      <c r="AD90">
        <f t="shared" si="31"/>
        <v>0</v>
      </c>
      <c r="AE90">
        <f t="shared" si="32"/>
        <v>1</v>
      </c>
      <c r="AF90">
        <f t="shared" si="33"/>
        <v>0</v>
      </c>
      <c r="AG90">
        <f t="shared" si="34"/>
        <v>0</v>
      </c>
      <c r="AH90">
        <f t="shared" si="35"/>
        <v>0</v>
      </c>
      <c r="AI90">
        <f t="shared" si="36"/>
        <v>0</v>
      </c>
      <c r="AJ90">
        <f t="shared" si="37"/>
        <v>0</v>
      </c>
      <c r="AK90">
        <f t="shared" si="38"/>
        <v>0</v>
      </c>
      <c r="AL90">
        <f t="shared" si="39"/>
        <v>0</v>
      </c>
      <c r="AM90">
        <f t="shared" si="40"/>
        <v>1</v>
      </c>
      <c r="AN90">
        <f t="shared" si="41"/>
        <v>0</v>
      </c>
      <c r="AO90">
        <f t="shared" si="42"/>
        <v>0</v>
      </c>
      <c r="AP90">
        <f t="shared" si="43"/>
        <v>0</v>
      </c>
    </row>
    <row r="91" spans="1:42" x14ac:dyDescent="0.25">
      <c r="A91" t="s">
        <v>23</v>
      </c>
      <c r="B91">
        <v>95100703063</v>
      </c>
      <c r="C91" s="1"/>
      <c r="D91" s="1"/>
      <c r="E91" s="1"/>
      <c r="F91" s="1">
        <v>68</v>
      </c>
      <c r="G91" s="1"/>
      <c r="H91" s="1"/>
      <c r="I91" s="1">
        <v>94</v>
      </c>
      <c r="J91" s="1">
        <v>78</v>
      </c>
      <c r="K91" s="1"/>
      <c r="L91" s="1"/>
      <c r="M91" s="1"/>
      <c r="N91" s="1"/>
      <c r="O91" s="1">
        <v>96</v>
      </c>
      <c r="P91" s="1"/>
      <c r="Q91" s="1">
        <v>100</v>
      </c>
      <c r="R91" s="1">
        <v>54</v>
      </c>
      <c r="S91" s="1">
        <v>50</v>
      </c>
      <c r="T91" s="1"/>
      <c r="U91" s="1"/>
      <c r="V91" s="4" t="str">
        <f t="shared" si="23"/>
        <v>K</v>
      </c>
      <c r="W91" s="4">
        <f t="shared" si="24"/>
        <v>1</v>
      </c>
      <c r="X91">
        <f t="shared" si="25"/>
        <v>0</v>
      </c>
      <c r="Y91">
        <f t="shared" si="26"/>
        <v>0</v>
      </c>
      <c r="Z91">
        <f t="shared" si="27"/>
        <v>0</v>
      </c>
      <c r="AA91">
        <f t="shared" si="28"/>
        <v>1</v>
      </c>
      <c r="AB91">
        <f t="shared" si="29"/>
        <v>0</v>
      </c>
      <c r="AC91">
        <f t="shared" si="30"/>
        <v>0</v>
      </c>
      <c r="AD91">
        <f t="shared" si="31"/>
        <v>0</v>
      </c>
      <c r="AE91">
        <f t="shared" si="32"/>
        <v>1</v>
      </c>
      <c r="AF91">
        <f t="shared" si="33"/>
        <v>0</v>
      </c>
      <c r="AG91">
        <f t="shared" si="34"/>
        <v>0</v>
      </c>
      <c r="AH91">
        <f t="shared" si="35"/>
        <v>0</v>
      </c>
      <c r="AI91">
        <f t="shared" si="36"/>
        <v>0</v>
      </c>
      <c r="AJ91">
        <f t="shared" si="37"/>
        <v>0</v>
      </c>
      <c r="AK91">
        <f t="shared" si="38"/>
        <v>0</v>
      </c>
      <c r="AL91">
        <f t="shared" si="39"/>
        <v>0</v>
      </c>
      <c r="AM91">
        <f t="shared" si="40"/>
        <v>1</v>
      </c>
      <c r="AN91">
        <f t="shared" si="41"/>
        <v>0</v>
      </c>
      <c r="AO91">
        <f t="shared" si="42"/>
        <v>0</v>
      </c>
      <c r="AP91">
        <f t="shared" si="43"/>
        <v>0</v>
      </c>
    </row>
    <row r="92" spans="1:42" x14ac:dyDescent="0.25">
      <c r="A92" t="s">
        <v>23</v>
      </c>
      <c r="B92">
        <v>95102509322</v>
      </c>
      <c r="C92" s="1"/>
      <c r="D92" s="1"/>
      <c r="E92" s="1"/>
      <c r="F92" s="1">
        <v>77</v>
      </c>
      <c r="G92" s="1"/>
      <c r="H92" s="1"/>
      <c r="I92" s="1">
        <v>72</v>
      </c>
      <c r="J92" s="1">
        <v>44</v>
      </c>
      <c r="K92" s="1"/>
      <c r="L92" s="1"/>
      <c r="M92" s="1"/>
      <c r="N92" s="1"/>
      <c r="O92" s="1"/>
      <c r="P92" s="1"/>
      <c r="Q92" s="1">
        <v>78</v>
      </c>
      <c r="R92" s="1">
        <v>40</v>
      </c>
      <c r="S92" s="1">
        <v>60</v>
      </c>
      <c r="T92" s="1"/>
      <c r="U92" s="1"/>
      <c r="V92" s="4" t="str">
        <f t="shared" si="23"/>
        <v>K</v>
      </c>
      <c r="W92" s="4">
        <f t="shared" si="24"/>
        <v>1</v>
      </c>
      <c r="X92">
        <f t="shared" si="25"/>
        <v>0</v>
      </c>
      <c r="Y92">
        <f t="shared" si="26"/>
        <v>0</v>
      </c>
      <c r="Z92">
        <f t="shared" si="27"/>
        <v>0</v>
      </c>
      <c r="AA92">
        <f t="shared" si="28"/>
        <v>1</v>
      </c>
      <c r="AB92">
        <f t="shared" si="29"/>
        <v>0</v>
      </c>
      <c r="AC92">
        <f t="shared" si="30"/>
        <v>0</v>
      </c>
      <c r="AD92">
        <f t="shared" si="31"/>
        <v>0</v>
      </c>
      <c r="AE92">
        <f t="shared" si="32"/>
        <v>1</v>
      </c>
      <c r="AF92">
        <f t="shared" si="33"/>
        <v>0</v>
      </c>
      <c r="AG92">
        <f t="shared" si="34"/>
        <v>0</v>
      </c>
      <c r="AH92">
        <f t="shared" si="35"/>
        <v>0</v>
      </c>
      <c r="AI92">
        <f t="shared" si="36"/>
        <v>0</v>
      </c>
      <c r="AJ92">
        <f t="shared" si="37"/>
        <v>0</v>
      </c>
      <c r="AK92">
        <f t="shared" si="38"/>
        <v>0</v>
      </c>
      <c r="AL92">
        <f t="shared" si="39"/>
        <v>0</v>
      </c>
      <c r="AM92">
        <f t="shared" si="40"/>
        <v>1</v>
      </c>
      <c r="AN92">
        <f t="shared" si="41"/>
        <v>0</v>
      </c>
      <c r="AO92">
        <f t="shared" si="42"/>
        <v>0</v>
      </c>
      <c r="AP92">
        <f t="shared" si="43"/>
        <v>0</v>
      </c>
    </row>
    <row r="93" spans="1:42" x14ac:dyDescent="0.25">
      <c r="A93" t="s">
        <v>23</v>
      </c>
      <c r="B93">
        <v>95121002200</v>
      </c>
      <c r="C93" s="1"/>
      <c r="D93" s="1"/>
      <c r="E93" s="1"/>
      <c r="F93" s="1">
        <v>80</v>
      </c>
      <c r="G93" s="1"/>
      <c r="H93" s="1"/>
      <c r="I93" s="1">
        <v>100</v>
      </c>
      <c r="J93" s="1">
        <v>82</v>
      </c>
      <c r="K93" s="1"/>
      <c r="L93" s="1"/>
      <c r="M93" s="1"/>
      <c r="N93" s="1"/>
      <c r="O93" s="1">
        <v>100</v>
      </c>
      <c r="P93" s="1"/>
      <c r="Q93" s="1">
        <v>86</v>
      </c>
      <c r="R93" s="1">
        <v>94</v>
      </c>
      <c r="S93" s="1">
        <v>63</v>
      </c>
      <c r="T93" s="1"/>
      <c r="U93" s="1"/>
      <c r="V93" s="4" t="str">
        <f t="shared" si="23"/>
        <v>K</v>
      </c>
      <c r="W93" s="4">
        <f t="shared" si="24"/>
        <v>1</v>
      </c>
      <c r="X93">
        <f t="shared" si="25"/>
        <v>0</v>
      </c>
      <c r="Y93">
        <f t="shared" si="26"/>
        <v>0</v>
      </c>
      <c r="Z93">
        <f t="shared" si="27"/>
        <v>0</v>
      </c>
      <c r="AA93">
        <f t="shared" si="28"/>
        <v>1</v>
      </c>
      <c r="AB93">
        <f t="shared" si="29"/>
        <v>0</v>
      </c>
      <c r="AC93">
        <f t="shared" si="30"/>
        <v>0</v>
      </c>
      <c r="AD93">
        <f t="shared" si="31"/>
        <v>0</v>
      </c>
      <c r="AE93">
        <f t="shared" si="32"/>
        <v>1</v>
      </c>
      <c r="AF93">
        <f t="shared" si="33"/>
        <v>0</v>
      </c>
      <c r="AG93">
        <f t="shared" si="34"/>
        <v>0</v>
      </c>
      <c r="AH93">
        <f t="shared" si="35"/>
        <v>0</v>
      </c>
      <c r="AI93">
        <f t="shared" si="36"/>
        <v>0</v>
      </c>
      <c r="AJ93">
        <f t="shared" si="37"/>
        <v>0</v>
      </c>
      <c r="AK93">
        <f t="shared" si="38"/>
        <v>0</v>
      </c>
      <c r="AL93">
        <f t="shared" si="39"/>
        <v>0</v>
      </c>
      <c r="AM93">
        <f t="shared" si="40"/>
        <v>1</v>
      </c>
      <c r="AN93">
        <f t="shared" si="41"/>
        <v>0</v>
      </c>
      <c r="AO93">
        <f t="shared" si="42"/>
        <v>0</v>
      </c>
      <c r="AP93">
        <f t="shared" si="43"/>
        <v>0</v>
      </c>
    </row>
    <row r="94" spans="1:42" x14ac:dyDescent="0.25">
      <c r="A94" t="s">
        <v>23</v>
      </c>
      <c r="B94">
        <v>96010806327</v>
      </c>
      <c r="C94" s="1"/>
      <c r="D94" s="1"/>
      <c r="E94" s="1"/>
      <c r="F94" s="1">
        <v>82</v>
      </c>
      <c r="G94" s="1"/>
      <c r="H94" s="1"/>
      <c r="I94" s="1">
        <v>94</v>
      </c>
      <c r="J94" s="1">
        <v>61</v>
      </c>
      <c r="K94" s="1"/>
      <c r="L94" s="1"/>
      <c r="M94" s="1"/>
      <c r="N94" s="1"/>
      <c r="O94" s="1"/>
      <c r="P94" s="1"/>
      <c r="Q94" s="1">
        <v>68</v>
      </c>
      <c r="R94" s="1"/>
      <c r="S94" s="1">
        <v>71</v>
      </c>
      <c r="T94" s="1"/>
      <c r="U94" s="1"/>
      <c r="V94" s="4" t="str">
        <f t="shared" si="23"/>
        <v>K</v>
      </c>
      <c r="W94" s="4">
        <f t="shared" si="24"/>
        <v>0</v>
      </c>
      <c r="X94">
        <f t="shared" si="25"/>
        <v>0</v>
      </c>
      <c r="Y94">
        <f t="shared" si="26"/>
        <v>0</v>
      </c>
      <c r="Z94">
        <f t="shared" si="27"/>
        <v>0</v>
      </c>
      <c r="AA94">
        <f t="shared" si="28"/>
        <v>1</v>
      </c>
      <c r="AB94">
        <f t="shared" si="29"/>
        <v>0</v>
      </c>
      <c r="AC94">
        <f t="shared" si="30"/>
        <v>0</v>
      </c>
      <c r="AD94">
        <f t="shared" si="31"/>
        <v>0</v>
      </c>
      <c r="AE94">
        <f t="shared" si="32"/>
        <v>1</v>
      </c>
      <c r="AF94">
        <f t="shared" si="33"/>
        <v>0</v>
      </c>
      <c r="AG94">
        <f t="shared" si="34"/>
        <v>0</v>
      </c>
      <c r="AH94">
        <f t="shared" si="35"/>
        <v>0</v>
      </c>
      <c r="AI94">
        <f t="shared" si="36"/>
        <v>0</v>
      </c>
      <c r="AJ94">
        <f t="shared" si="37"/>
        <v>0</v>
      </c>
      <c r="AK94">
        <f t="shared" si="38"/>
        <v>0</v>
      </c>
      <c r="AL94">
        <f t="shared" si="39"/>
        <v>0</v>
      </c>
      <c r="AM94">
        <f t="shared" si="40"/>
        <v>0</v>
      </c>
      <c r="AN94">
        <f t="shared" si="41"/>
        <v>0</v>
      </c>
      <c r="AO94">
        <f t="shared" si="42"/>
        <v>0</v>
      </c>
      <c r="AP94">
        <f t="shared" si="43"/>
        <v>0</v>
      </c>
    </row>
    <row r="95" spans="1:42" x14ac:dyDescent="0.25">
      <c r="A95" t="s">
        <v>24</v>
      </c>
      <c r="B95">
        <v>95010400678</v>
      </c>
      <c r="C95" s="1"/>
      <c r="D95" s="1"/>
      <c r="E95" s="1">
        <v>70</v>
      </c>
      <c r="F95" s="1"/>
      <c r="G95" s="1"/>
      <c r="H95" s="1"/>
      <c r="I95" s="1">
        <v>94</v>
      </c>
      <c r="J95" s="1">
        <v>73</v>
      </c>
      <c r="K95" s="1"/>
      <c r="L95" s="1"/>
      <c r="M95" s="1"/>
      <c r="N95" s="1"/>
      <c r="O95" s="1"/>
      <c r="P95" s="1"/>
      <c r="Q95" s="1">
        <v>90</v>
      </c>
      <c r="R95" s="1">
        <v>70</v>
      </c>
      <c r="S95" s="1">
        <v>59</v>
      </c>
      <c r="T95" s="1"/>
      <c r="U95" s="1"/>
      <c r="V95" s="4" t="str">
        <f t="shared" si="23"/>
        <v>M</v>
      </c>
      <c r="W95" s="4">
        <f t="shared" si="24"/>
        <v>1</v>
      </c>
      <c r="X95">
        <f t="shared" si="25"/>
        <v>0</v>
      </c>
      <c r="Y95">
        <f t="shared" si="26"/>
        <v>0</v>
      </c>
      <c r="Z95">
        <f t="shared" si="27"/>
        <v>1</v>
      </c>
      <c r="AA95">
        <f t="shared" si="28"/>
        <v>0</v>
      </c>
      <c r="AB95">
        <f t="shared" si="29"/>
        <v>0</v>
      </c>
      <c r="AC95">
        <f t="shared" si="30"/>
        <v>0</v>
      </c>
      <c r="AD95">
        <f t="shared" si="31"/>
        <v>0</v>
      </c>
      <c r="AE95">
        <f t="shared" si="32"/>
        <v>1</v>
      </c>
      <c r="AF95">
        <f t="shared" si="33"/>
        <v>0</v>
      </c>
      <c r="AG95">
        <f t="shared" si="34"/>
        <v>0</v>
      </c>
      <c r="AH95">
        <f t="shared" si="35"/>
        <v>0</v>
      </c>
      <c r="AI95">
        <f t="shared" si="36"/>
        <v>0</v>
      </c>
      <c r="AJ95">
        <f t="shared" si="37"/>
        <v>0</v>
      </c>
      <c r="AK95">
        <f t="shared" si="38"/>
        <v>0</v>
      </c>
      <c r="AL95">
        <f t="shared" si="39"/>
        <v>0</v>
      </c>
      <c r="AM95">
        <f t="shared" si="40"/>
        <v>1</v>
      </c>
      <c r="AN95">
        <f t="shared" si="41"/>
        <v>0</v>
      </c>
      <c r="AO95">
        <f t="shared" si="42"/>
        <v>0</v>
      </c>
      <c r="AP95">
        <f t="shared" si="43"/>
        <v>0</v>
      </c>
    </row>
    <row r="96" spans="1:42" x14ac:dyDescent="0.25">
      <c r="A96" t="s">
        <v>24</v>
      </c>
      <c r="B96">
        <v>95012402890</v>
      </c>
      <c r="C96" s="1"/>
      <c r="D96" s="1"/>
      <c r="E96" s="1">
        <v>53</v>
      </c>
      <c r="F96" s="1"/>
      <c r="G96" s="1"/>
      <c r="H96" s="1"/>
      <c r="I96" s="1">
        <v>96</v>
      </c>
      <c r="J96" s="1">
        <v>67</v>
      </c>
      <c r="K96" s="1"/>
      <c r="L96" s="1"/>
      <c r="M96" s="1"/>
      <c r="N96" s="1"/>
      <c r="O96" s="1"/>
      <c r="P96" s="1"/>
      <c r="Q96" s="1">
        <v>90</v>
      </c>
      <c r="R96" s="1">
        <v>40</v>
      </c>
      <c r="S96" s="1">
        <v>64</v>
      </c>
      <c r="T96" s="1"/>
      <c r="U96" s="1"/>
      <c r="V96" s="4" t="str">
        <f t="shared" si="23"/>
        <v>M</v>
      </c>
      <c r="W96" s="4">
        <f t="shared" si="24"/>
        <v>1</v>
      </c>
      <c r="X96">
        <f t="shared" si="25"/>
        <v>0</v>
      </c>
      <c r="Y96">
        <f t="shared" si="26"/>
        <v>0</v>
      </c>
      <c r="Z96">
        <f t="shared" si="27"/>
        <v>1</v>
      </c>
      <c r="AA96">
        <f t="shared" si="28"/>
        <v>0</v>
      </c>
      <c r="AB96">
        <f t="shared" si="29"/>
        <v>0</v>
      </c>
      <c r="AC96">
        <f t="shared" si="30"/>
        <v>0</v>
      </c>
      <c r="AD96">
        <f t="shared" si="31"/>
        <v>0</v>
      </c>
      <c r="AE96">
        <f t="shared" si="32"/>
        <v>1</v>
      </c>
      <c r="AF96">
        <f t="shared" si="33"/>
        <v>0</v>
      </c>
      <c r="AG96">
        <f t="shared" si="34"/>
        <v>0</v>
      </c>
      <c r="AH96">
        <f t="shared" si="35"/>
        <v>0</v>
      </c>
      <c r="AI96">
        <f t="shared" si="36"/>
        <v>0</v>
      </c>
      <c r="AJ96">
        <f t="shared" si="37"/>
        <v>0</v>
      </c>
      <c r="AK96">
        <f t="shared" si="38"/>
        <v>0</v>
      </c>
      <c r="AL96">
        <f t="shared" si="39"/>
        <v>0</v>
      </c>
      <c r="AM96">
        <f t="shared" si="40"/>
        <v>1</v>
      </c>
      <c r="AN96">
        <f t="shared" si="41"/>
        <v>0</v>
      </c>
      <c r="AO96">
        <f t="shared" si="42"/>
        <v>0</v>
      </c>
      <c r="AP96">
        <f t="shared" si="43"/>
        <v>0</v>
      </c>
    </row>
    <row r="97" spans="1:42" x14ac:dyDescent="0.25">
      <c r="A97" t="s">
        <v>24</v>
      </c>
      <c r="B97">
        <v>95012801194</v>
      </c>
      <c r="C97" s="1"/>
      <c r="D97" s="1"/>
      <c r="E97" s="1">
        <v>75</v>
      </c>
      <c r="F97" s="1"/>
      <c r="G97" s="1"/>
      <c r="H97" s="1">
        <v>78</v>
      </c>
      <c r="I97" s="1">
        <v>98</v>
      </c>
      <c r="J97" s="1">
        <v>96</v>
      </c>
      <c r="K97" s="1"/>
      <c r="L97" s="1"/>
      <c r="M97" s="1"/>
      <c r="N97" s="1"/>
      <c r="O97" s="1"/>
      <c r="P97" s="1"/>
      <c r="Q97" s="1">
        <v>100</v>
      </c>
      <c r="R97" s="1">
        <v>90</v>
      </c>
      <c r="S97" s="1">
        <v>80</v>
      </c>
      <c r="T97" s="1"/>
      <c r="U97" s="1"/>
      <c r="V97" s="4" t="str">
        <f t="shared" si="23"/>
        <v>M</v>
      </c>
      <c r="W97" s="4">
        <f t="shared" si="24"/>
        <v>1</v>
      </c>
      <c r="X97">
        <f t="shared" si="25"/>
        <v>0</v>
      </c>
      <c r="Y97">
        <f t="shared" si="26"/>
        <v>0</v>
      </c>
      <c r="Z97">
        <f t="shared" si="27"/>
        <v>1</v>
      </c>
      <c r="AA97">
        <f t="shared" si="28"/>
        <v>0</v>
      </c>
      <c r="AB97">
        <f t="shared" si="29"/>
        <v>0</v>
      </c>
      <c r="AC97">
        <f t="shared" si="30"/>
        <v>1</v>
      </c>
      <c r="AD97">
        <f t="shared" si="31"/>
        <v>0</v>
      </c>
      <c r="AE97">
        <f t="shared" si="32"/>
        <v>1</v>
      </c>
      <c r="AF97">
        <f t="shared" si="33"/>
        <v>0</v>
      </c>
      <c r="AG97">
        <f t="shared" si="34"/>
        <v>0</v>
      </c>
      <c r="AH97">
        <f t="shared" si="35"/>
        <v>0</v>
      </c>
      <c r="AI97">
        <f t="shared" si="36"/>
        <v>0</v>
      </c>
      <c r="AJ97">
        <f t="shared" si="37"/>
        <v>0</v>
      </c>
      <c r="AK97">
        <f t="shared" si="38"/>
        <v>0</v>
      </c>
      <c r="AL97">
        <f t="shared" si="39"/>
        <v>0</v>
      </c>
      <c r="AM97">
        <f t="shared" si="40"/>
        <v>1</v>
      </c>
      <c r="AN97">
        <f t="shared" si="41"/>
        <v>0</v>
      </c>
      <c r="AO97">
        <f t="shared" si="42"/>
        <v>0</v>
      </c>
      <c r="AP97">
        <f t="shared" si="43"/>
        <v>0</v>
      </c>
    </row>
    <row r="98" spans="1:42" x14ac:dyDescent="0.25">
      <c r="A98" t="s">
        <v>24</v>
      </c>
      <c r="B98">
        <v>95012904927</v>
      </c>
      <c r="C98" s="1"/>
      <c r="D98" s="1"/>
      <c r="E98" s="1">
        <v>82</v>
      </c>
      <c r="F98" s="1"/>
      <c r="G98" s="1"/>
      <c r="H98" s="1"/>
      <c r="I98" s="1">
        <v>100</v>
      </c>
      <c r="J98" s="1">
        <v>91</v>
      </c>
      <c r="K98" s="1"/>
      <c r="L98" s="1"/>
      <c r="M98" s="1"/>
      <c r="N98" s="1"/>
      <c r="O98" s="1"/>
      <c r="P98" s="1"/>
      <c r="Q98" s="1">
        <v>86</v>
      </c>
      <c r="R98" s="1">
        <v>80</v>
      </c>
      <c r="S98" s="1">
        <v>84</v>
      </c>
      <c r="T98" s="1"/>
      <c r="U98" s="1"/>
      <c r="V98" s="4" t="str">
        <f t="shared" si="23"/>
        <v>K</v>
      </c>
      <c r="W98" s="4">
        <f t="shared" si="24"/>
        <v>1</v>
      </c>
      <c r="X98">
        <f t="shared" si="25"/>
        <v>0</v>
      </c>
      <c r="Y98">
        <f t="shared" si="26"/>
        <v>0</v>
      </c>
      <c r="Z98">
        <f t="shared" si="27"/>
        <v>1</v>
      </c>
      <c r="AA98">
        <f t="shared" si="28"/>
        <v>0</v>
      </c>
      <c r="AB98">
        <f t="shared" si="29"/>
        <v>0</v>
      </c>
      <c r="AC98">
        <f t="shared" si="30"/>
        <v>0</v>
      </c>
      <c r="AD98">
        <f t="shared" si="31"/>
        <v>0</v>
      </c>
      <c r="AE98">
        <f t="shared" si="32"/>
        <v>1</v>
      </c>
      <c r="AF98">
        <f t="shared" si="33"/>
        <v>0</v>
      </c>
      <c r="AG98">
        <f t="shared" si="34"/>
        <v>0</v>
      </c>
      <c r="AH98">
        <f t="shared" si="35"/>
        <v>0</v>
      </c>
      <c r="AI98">
        <f t="shared" si="36"/>
        <v>0</v>
      </c>
      <c r="AJ98">
        <f t="shared" si="37"/>
        <v>0</v>
      </c>
      <c r="AK98">
        <f t="shared" si="38"/>
        <v>0</v>
      </c>
      <c r="AL98">
        <f t="shared" si="39"/>
        <v>0</v>
      </c>
      <c r="AM98">
        <f t="shared" si="40"/>
        <v>1</v>
      </c>
      <c r="AN98">
        <f t="shared" si="41"/>
        <v>0</v>
      </c>
      <c r="AO98">
        <f t="shared" si="42"/>
        <v>0</v>
      </c>
      <c r="AP98">
        <f t="shared" si="43"/>
        <v>0</v>
      </c>
    </row>
    <row r="99" spans="1:42" x14ac:dyDescent="0.25">
      <c r="A99" t="s">
        <v>24</v>
      </c>
      <c r="B99">
        <v>95020904777</v>
      </c>
      <c r="C99" s="1"/>
      <c r="D99" s="1"/>
      <c r="E99" s="1">
        <v>32</v>
      </c>
      <c r="F99" s="1"/>
      <c r="G99" s="1"/>
      <c r="H99" s="1"/>
      <c r="I99" s="1">
        <v>96</v>
      </c>
      <c r="J99" s="1">
        <v>74</v>
      </c>
      <c r="K99" s="1"/>
      <c r="L99" s="1"/>
      <c r="M99" s="1"/>
      <c r="N99" s="1"/>
      <c r="O99" s="1"/>
      <c r="P99" s="1"/>
      <c r="Q99" s="1">
        <v>82</v>
      </c>
      <c r="R99" s="1"/>
      <c r="S99" s="1">
        <v>60</v>
      </c>
      <c r="T99" s="1">
        <v>25</v>
      </c>
      <c r="U99" s="1"/>
      <c r="V99" s="4" t="str">
        <f t="shared" si="23"/>
        <v>M</v>
      </c>
      <c r="W99" s="4">
        <f t="shared" si="24"/>
        <v>1</v>
      </c>
      <c r="X99">
        <f t="shared" si="25"/>
        <v>0</v>
      </c>
      <c r="Y99">
        <f t="shared" si="26"/>
        <v>0</v>
      </c>
      <c r="Z99">
        <f t="shared" si="27"/>
        <v>1</v>
      </c>
      <c r="AA99">
        <f t="shared" si="28"/>
        <v>0</v>
      </c>
      <c r="AB99">
        <f t="shared" si="29"/>
        <v>0</v>
      </c>
      <c r="AC99">
        <f t="shared" si="30"/>
        <v>0</v>
      </c>
      <c r="AD99">
        <f t="shared" si="31"/>
        <v>0</v>
      </c>
      <c r="AE99">
        <f t="shared" si="32"/>
        <v>1</v>
      </c>
      <c r="AF99">
        <f t="shared" si="33"/>
        <v>0</v>
      </c>
      <c r="AG99">
        <f t="shared" si="34"/>
        <v>0</v>
      </c>
      <c r="AH99">
        <f t="shared" si="35"/>
        <v>0</v>
      </c>
      <c r="AI99">
        <f t="shared" si="36"/>
        <v>0</v>
      </c>
      <c r="AJ99">
        <f t="shared" si="37"/>
        <v>0</v>
      </c>
      <c r="AK99">
        <f t="shared" si="38"/>
        <v>0</v>
      </c>
      <c r="AL99">
        <f t="shared" si="39"/>
        <v>0</v>
      </c>
      <c r="AM99">
        <f t="shared" si="40"/>
        <v>0</v>
      </c>
      <c r="AN99">
        <f t="shared" si="41"/>
        <v>0</v>
      </c>
      <c r="AO99">
        <f t="shared" si="42"/>
        <v>1</v>
      </c>
      <c r="AP99">
        <f t="shared" si="43"/>
        <v>0</v>
      </c>
    </row>
    <row r="100" spans="1:42" x14ac:dyDescent="0.25">
      <c r="A100" t="s">
        <v>24</v>
      </c>
      <c r="B100">
        <v>95021601338</v>
      </c>
      <c r="C100" s="1"/>
      <c r="D100" s="1"/>
      <c r="E100" s="1">
        <v>77</v>
      </c>
      <c r="F100" s="1"/>
      <c r="G100" s="1"/>
      <c r="H100" s="1">
        <v>88</v>
      </c>
      <c r="I100" s="1">
        <v>98</v>
      </c>
      <c r="J100" s="1">
        <v>76</v>
      </c>
      <c r="K100" s="1"/>
      <c r="L100" s="1"/>
      <c r="M100" s="1"/>
      <c r="N100" s="1"/>
      <c r="O100" s="1"/>
      <c r="P100" s="1"/>
      <c r="Q100" s="1">
        <v>98</v>
      </c>
      <c r="R100" s="1">
        <v>68</v>
      </c>
      <c r="S100" s="1">
        <v>73</v>
      </c>
      <c r="T100" s="1"/>
      <c r="U100" s="1"/>
      <c r="V100" s="4" t="str">
        <f t="shared" si="23"/>
        <v>M</v>
      </c>
      <c r="W100" s="4">
        <f t="shared" si="24"/>
        <v>1</v>
      </c>
      <c r="X100">
        <f t="shared" si="25"/>
        <v>0</v>
      </c>
      <c r="Y100">
        <f t="shared" si="26"/>
        <v>0</v>
      </c>
      <c r="Z100">
        <f t="shared" si="27"/>
        <v>1</v>
      </c>
      <c r="AA100">
        <f t="shared" si="28"/>
        <v>0</v>
      </c>
      <c r="AB100">
        <f t="shared" si="29"/>
        <v>0</v>
      </c>
      <c r="AC100">
        <f t="shared" si="30"/>
        <v>1</v>
      </c>
      <c r="AD100">
        <f t="shared" si="31"/>
        <v>0</v>
      </c>
      <c r="AE100">
        <f t="shared" si="32"/>
        <v>1</v>
      </c>
      <c r="AF100">
        <f t="shared" si="33"/>
        <v>0</v>
      </c>
      <c r="AG100">
        <f t="shared" si="34"/>
        <v>0</v>
      </c>
      <c r="AH100">
        <f t="shared" si="35"/>
        <v>0</v>
      </c>
      <c r="AI100">
        <f t="shared" si="36"/>
        <v>0</v>
      </c>
      <c r="AJ100">
        <f t="shared" si="37"/>
        <v>0</v>
      </c>
      <c r="AK100">
        <f t="shared" si="38"/>
        <v>0</v>
      </c>
      <c r="AL100">
        <f t="shared" si="39"/>
        <v>0</v>
      </c>
      <c r="AM100">
        <f t="shared" si="40"/>
        <v>1</v>
      </c>
      <c r="AN100">
        <f t="shared" si="41"/>
        <v>0</v>
      </c>
      <c r="AO100">
        <f t="shared" si="42"/>
        <v>0</v>
      </c>
      <c r="AP100">
        <f t="shared" si="43"/>
        <v>0</v>
      </c>
    </row>
    <row r="101" spans="1:42" x14ac:dyDescent="0.25">
      <c r="A101" t="s">
        <v>24</v>
      </c>
      <c r="B101">
        <v>95032801943</v>
      </c>
      <c r="C101" s="1"/>
      <c r="D101" s="1"/>
      <c r="E101" s="1">
        <v>70</v>
      </c>
      <c r="F101" s="1"/>
      <c r="G101" s="1"/>
      <c r="H101" s="1"/>
      <c r="I101" s="1">
        <v>97</v>
      </c>
      <c r="J101" s="1">
        <v>65</v>
      </c>
      <c r="K101" s="1"/>
      <c r="L101" s="1"/>
      <c r="M101" s="1"/>
      <c r="N101" s="1"/>
      <c r="O101" s="1"/>
      <c r="P101" s="1"/>
      <c r="Q101" s="1">
        <v>94</v>
      </c>
      <c r="R101" s="1">
        <v>78</v>
      </c>
      <c r="S101" s="1">
        <v>76</v>
      </c>
      <c r="T101" s="1"/>
      <c r="U101" s="1"/>
      <c r="V101" s="4" t="str">
        <f t="shared" si="23"/>
        <v>K</v>
      </c>
      <c r="W101" s="4">
        <f t="shared" si="24"/>
        <v>1</v>
      </c>
      <c r="X101">
        <f t="shared" si="25"/>
        <v>0</v>
      </c>
      <c r="Y101">
        <f t="shared" si="26"/>
        <v>0</v>
      </c>
      <c r="Z101">
        <f t="shared" si="27"/>
        <v>1</v>
      </c>
      <c r="AA101">
        <f t="shared" si="28"/>
        <v>0</v>
      </c>
      <c r="AB101">
        <f t="shared" si="29"/>
        <v>0</v>
      </c>
      <c r="AC101">
        <f t="shared" si="30"/>
        <v>0</v>
      </c>
      <c r="AD101">
        <f t="shared" si="31"/>
        <v>0</v>
      </c>
      <c r="AE101">
        <f t="shared" si="32"/>
        <v>1</v>
      </c>
      <c r="AF101">
        <f t="shared" si="33"/>
        <v>0</v>
      </c>
      <c r="AG101">
        <f t="shared" si="34"/>
        <v>0</v>
      </c>
      <c r="AH101">
        <f t="shared" si="35"/>
        <v>0</v>
      </c>
      <c r="AI101">
        <f t="shared" si="36"/>
        <v>0</v>
      </c>
      <c r="AJ101">
        <f t="shared" si="37"/>
        <v>0</v>
      </c>
      <c r="AK101">
        <f t="shared" si="38"/>
        <v>0</v>
      </c>
      <c r="AL101">
        <f t="shared" si="39"/>
        <v>0</v>
      </c>
      <c r="AM101">
        <f t="shared" si="40"/>
        <v>1</v>
      </c>
      <c r="AN101">
        <f t="shared" si="41"/>
        <v>0</v>
      </c>
      <c r="AO101">
        <f t="shared" si="42"/>
        <v>0</v>
      </c>
      <c r="AP101">
        <f t="shared" si="43"/>
        <v>0</v>
      </c>
    </row>
    <row r="102" spans="1:42" x14ac:dyDescent="0.25">
      <c r="A102" t="s">
        <v>24</v>
      </c>
      <c r="B102">
        <v>95032801950</v>
      </c>
      <c r="C102" s="1"/>
      <c r="D102" s="1"/>
      <c r="E102" s="1">
        <v>32</v>
      </c>
      <c r="F102" s="1"/>
      <c r="G102" s="1"/>
      <c r="H102" s="1"/>
      <c r="I102" s="1">
        <v>95</v>
      </c>
      <c r="J102" s="1">
        <v>75</v>
      </c>
      <c r="K102" s="1"/>
      <c r="L102" s="1"/>
      <c r="M102" s="1"/>
      <c r="N102" s="1"/>
      <c r="O102" s="1"/>
      <c r="P102" s="1"/>
      <c r="Q102" s="1">
        <v>72</v>
      </c>
      <c r="R102" s="1">
        <v>58</v>
      </c>
      <c r="S102" s="1">
        <v>54</v>
      </c>
      <c r="T102" s="1"/>
      <c r="U102" s="1"/>
      <c r="V102" s="4" t="str">
        <f t="shared" si="23"/>
        <v>M</v>
      </c>
      <c r="W102" s="4">
        <f t="shared" si="24"/>
        <v>1</v>
      </c>
      <c r="X102">
        <f t="shared" si="25"/>
        <v>0</v>
      </c>
      <c r="Y102">
        <f t="shared" si="26"/>
        <v>0</v>
      </c>
      <c r="Z102">
        <f t="shared" si="27"/>
        <v>1</v>
      </c>
      <c r="AA102">
        <f t="shared" si="28"/>
        <v>0</v>
      </c>
      <c r="AB102">
        <f t="shared" si="29"/>
        <v>0</v>
      </c>
      <c r="AC102">
        <f t="shared" si="30"/>
        <v>0</v>
      </c>
      <c r="AD102">
        <f t="shared" si="31"/>
        <v>0</v>
      </c>
      <c r="AE102">
        <f t="shared" si="32"/>
        <v>1</v>
      </c>
      <c r="AF102">
        <f t="shared" si="33"/>
        <v>0</v>
      </c>
      <c r="AG102">
        <f t="shared" si="34"/>
        <v>0</v>
      </c>
      <c r="AH102">
        <f t="shared" si="35"/>
        <v>0</v>
      </c>
      <c r="AI102">
        <f t="shared" si="36"/>
        <v>0</v>
      </c>
      <c r="AJ102">
        <f t="shared" si="37"/>
        <v>0</v>
      </c>
      <c r="AK102">
        <f t="shared" si="38"/>
        <v>0</v>
      </c>
      <c r="AL102">
        <f t="shared" si="39"/>
        <v>0</v>
      </c>
      <c r="AM102">
        <f t="shared" si="40"/>
        <v>1</v>
      </c>
      <c r="AN102">
        <f t="shared" si="41"/>
        <v>0</v>
      </c>
      <c r="AO102">
        <f t="shared" si="42"/>
        <v>0</v>
      </c>
      <c r="AP102">
        <f t="shared" si="43"/>
        <v>0</v>
      </c>
    </row>
    <row r="103" spans="1:42" x14ac:dyDescent="0.25">
      <c r="A103" t="s">
        <v>24</v>
      </c>
      <c r="B103">
        <v>95040804338</v>
      </c>
      <c r="C103" s="1">
        <v>37</v>
      </c>
      <c r="D103" s="1"/>
      <c r="E103" s="1">
        <v>37</v>
      </c>
      <c r="F103" s="1"/>
      <c r="G103" s="1"/>
      <c r="H103" s="1"/>
      <c r="I103" s="1">
        <v>96</v>
      </c>
      <c r="J103" s="1">
        <v>84</v>
      </c>
      <c r="K103" s="1"/>
      <c r="L103" s="1"/>
      <c r="M103" s="1"/>
      <c r="N103" s="1"/>
      <c r="O103" s="1"/>
      <c r="P103" s="1"/>
      <c r="Q103" s="1">
        <v>86</v>
      </c>
      <c r="R103" s="1"/>
      <c r="S103" s="1">
        <v>53</v>
      </c>
      <c r="T103" s="1"/>
      <c r="U103" s="1"/>
      <c r="V103" s="4" t="str">
        <f t="shared" si="23"/>
        <v>M</v>
      </c>
      <c r="W103" s="4">
        <f t="shared" si="24"/>
        <v>1</v>
      </c>
      <c r="X103">
        <f t="shared" si="25"/>
        <v>1</v>
      </c>
      <c r="Y103">
        <f t="shared" si="26"/>
        <v>0</v>
      </c>
      <c r="Z103">
        <f t="shared" si="27"/>
        <v>1</v>
      </c>
      <c r="AA103">
        <f t="shared" si="28"/>
        <v>0</v>
      </c>
      <c r="AB103">
        <f t="shared" si="29"/>
        <v>0</v>
      </c>
      <c r="AC103">
        <f t="shared" si="30"/>
        <v>0</v>
      </c>
      <c r="AD103">
        <f t="shared" si="31"/>
        <v>0</v>
      </c>
      <c r="AE103">
        <f t="shared" si="32"/>
        <v>1</v>
      </c>
      <c r="AF103">
        <f t="shared" si="33"/>
        <v>0</v>
      </c>
      <c r="AG103">
        <f t="shared" si="34"/>
        <v>0</v>
      </c>
      <c r="AH103">
        <f t="shared" si="35"/>
        <v>0</v>
      </c>
      <c r="AI103">
        <f t="shared" si="36"/>
        <v>0</v>
      </c>
      <c r="AJ103">
        <f t="shared" si="37"/>
        <v>0</v>
      </c>
      <c r="AK103">
        <f t="shared" si="38"/>
        <v>0</v>
      </c>
      <c r="AL103">
        <f t="shared" si="39"/>
        <v>0</v>
      </c>
      <c r="AM103">
        <f t="shared" si="40"/>
        <v>0</v>
      </c>
      <c r="AN103">
        <f t="shared" si="41"/>
        <v>0</v>
      </c>
      <c r="AO103">
        <f t="shared" si="42"/>
        <v>0</v>
      </c>
      <c r="AP103">
        <f t="shared" si="43"/>
        <v>0</v>
      </c>
    </row>
    <row r="104" spans="1:42" x14ac:dyDescent="0.25">
      <c r="A104" t="s">
        <v>24</v>
      </c>
      <c r="B104">
        <v>95050803734</v>
      </c>
      <c r="C104" s="1"/>
      <c r="D104" s="1"/>
      <c r="E104" s="1">
        <v>75</v>
      </c>
      <c r="F104" s="1"/>
      <c r="G104" s="1"/>
      <c r="H104" s="1"/>
      <c r="I104" s="1">
        <v>98</v>
      </c>
      <c r="J104" s="1">
        <v>94</v>
      </c>
      <c r="K104" s="1"/>
      <c r="L104" s="1"/>
      <c r="M104" s="1"/>
      <c r="N104" s="1"/>
      <c r="O104" s="1"/>
      <c r="P104" s="1"/>
      <c r="Q104" s="1">
        <v>84</v>
      </c>
      <c r="R104" s="1">
        <v>82</v>
      </c>
      <c r="S104" s="1">
        <v>56</v>
      </c>
      <c r="T104" s="1"/>
      <c r="U104" s="1"/>
      <c r="V104" s="4" t="str">
        <f t="shared" si="23"/>
        <v>M</v>
      </c>
      <c r="W104" s="4">
        <f t="shared" si="24"/>
        <v>1</v>
      </c>
      <c r="X104">
        <f t="shared" si="25"/>
        <v>0</v>
      </c>
      <c r="Y104">
        <f t="shared" si="26"/>
        <v>0</v>
      </c>
      <c r="Z104">
        <f t="shared" si="27"/>
        <v>1</v>
      </c>
      <c r="AA104">
        <f t="shared" si="28"/>
        <v>0</v>
      </c>
      <c r="AB104">
        <f t="shared" si="29"/>
        <v>0</v>
      </c>
      <c r="AC104">
        <f t="shared" si="30"/>
        <v>0</v>
      </c>
      <c r="AD104">
        <f t="shared" si="31"/>
        <v>0</v>
      </c>
      <c r="AE104">
        <f t="shared" si="32"/>
        <v>1</v>
      </c>
      <c r="AF104">
        <f t="shared" si="33"/>
        <v>0</v>
      </c>
      <c r="AG104">
        <f t="shared" si="34"/>
        <v>0</v>
      </c>
      <c r="AH104">
        <f t="shared" si="35"/>
        <v>0</v>
      </c>
      <c r="AI104">
        <f t="shared" si="36"/>
        <v>0</v>
      </c>
      <c r="AJ104">
        <f t="shared" si="37"/>
        <v>0</v>
      </c>
      <c r="AK104">
        <f t="shared" si="38"/>
        <v>0</v>
      </c>
      <c r="AL104">
        <f t="shared" si="39"/>
        <v>0</v>
      </c>
      <c r="AM104">
        <f t="shared" si="40"/>
        <v>1</v>
      </c>
      <c r="AN104">
        <f t="shared" si="41"/>
        <v>0</v>
      </c>
      <c r="AO104">
        <f t="shared" si="42"/>
        <v>0</v>
      </c>
      <c r="AP104">
        <f t="shared" si="43"/>
        <v>0</v>
      </c>
    </row>
    <row r="105" spans="1:42" x14ac:dyDescent="0.25">
      <c r="A105" t="s">
        <v>24</v>
      </c>
      <c r="B105">
        <v>95052200645</v>
      </c>
      <c r="C105" s="1"/>
      <c r="D105" s="1"/>
      <c r="E105" s="1">
        <v>92</v>
      </c>
      <c r="F105" s="1"/>
      <c r="G105" s="1"/>
      <c r="H105" s="1"/>
      <c r="I105" s="1">
        <v>98</v>
      </c>
      <c r="J105" s="1">
        <v>86</v>
      </c>
      <c r="K105" s="1"/>
      <c r="L105" s="1"/>
      <c r="M105" s="1"/>
      <c r="N105" s="1"/>
      <c r="O105" s="1"/>
      <c r="P105" s="1"/>
      <c r="Q105" s="1">
        <v>94</v>
      </c>
      <c r="R105" s="1">
        <v>88</v>
      </c>
      <c r="S105" s="1">
        <v>77</v>
      </c>
      <c r="T105" s="1"/>
      <c r="U105" s="1"/>
      <c r="V105" s="4" t="str">
        <f t="shared" si="23"/>
        <v>K</v>
      </c>
      <c r="W105" s="4">
        <f t="shared" si="24"/>
        <v>1</v>
      </c>
      <c r="X105">
        <f t="shared" si="25"/>
        <v>0</v>
      </c>
      <c r="Y105">
        <f t="shared" si="26"/>
        <v>0</v>
      </c>
      <c r="Z105">
        <f t="shared" si="27"/>
        <v>1</v>
      </c>
      <c r="AA105">
        <f t="shared" si="28"/>
        <v>0</v>
      </c>
      <c r="AB105">
        <f t="shared" si="29"/>
        <v>0</v>
      </c>
      <c r="AC105">
        <f t="shared" si="30"/>
        <v>0</v>
      </c>
      <c r="AD105">
        <f t="shared" si="31"/>
        <v>0</v>
      </c>
      <c r="AE105">
        <f t="shared" si="32"/>
        <v>1</v>
      </c>
      <c r="AF105">
        <f t="shared" si="33"/>
        <v>0</v>
      </c>
      <c r="AG105">
        <f t="shared" si="34"/>
        <v>0</v>
      </c>
      <c r="AH105">
        <f t="shared" si="35"/>
        <v>0</v>
      </c>
      <c r="AI105">
        <f t="shared" si="36"/>
        <v>0</v>
      </c>
      <c r="AJ105">
        <f t="shared" si="37"/>
        <v>0</v>
      </c>
      <c r="AK105">
        <f t="shared" si="38"/>
        <v>0</v>
      </c>
      <c r="AL105">
        <f t="shared" si="39"/>
        <v>0</v>
      </c>
      <c r="AM105">
        <f t="shared" si="40"/>
        <v>1</v>
      </c>
      <c r="AN105">
        <f t="shared" si="41"/>
        <v>0</v>
      </c>
      <c r="AO105">
        <f t="shared" si="42"/>
        <v>0</v>
      </c>
      <c r="AP105">
        <f t="shared" si="43"/>
        <v>0</v>
      </c>
    </row>
    <row r="106" spans="1:42" x14ac:dyDescent="0.25">
      <c r="A106" t="s">
        <v>24</v>
      </c>
      <c r="B106">
        <v>95052901713</v>
      </c>
      <c r="C106" s="1"/>
      <c r="D106" s="1"/>
      <c r="E106" s="1"/>
      <c r="F106" s="1">
        <v>45</v>
      </c>
      <c r="G106" s="1"/>
      <c r="H106" s="1"/>
      <c r="I106" s="1">
        <v>100</v>
      </c>
      <c r="J106" s="1">
        <v>80</v>
      </c>
      <c r="K106" s="1"/>
      <c r="L106" s="1"/>
      <c r="M106" s="1"/>
      <c r="N106" s="1"/>
      <c r="O106" s="1"/>
      <c r="P106" s="1"/>
      <c r="Q106" s="1">
        <v>78</v>
      </c>
      <c r="R106" s="1">
        <v>36</v>
      </c>
      <c r="S106" s="1">
        <v>30</v>
      </c>
      <c r="T106" s="1"/>
      <c r="U106" s="1"/>
      <c r="V106" s="4" t="str">
        <f t="shared" si="23"/>
        <v>M</v>
      </c>
      <c r="W106" s="4">
        <f t="shared" si="24"/>
        <v>1</v>
      </c>
      <c r="X106">
        <f t="shared" si="25"/>
        <v>0</v>
      </c>
      <c r="Y106">
        <f t="shared" si="26"/>
        <v>0</v>
      </c>
      <c r="Z106">
        <f t="shared" si="27"/>
        <v>0</v>
      </c>
      <c r="AA106">
        <f t="shared" si="28"/>
        <v>1</v>
      </c>
      <c r="AB106">
        <f t="shared" si="29"/>
        <v>0</v>
      </c>
      <c r="AC106">
        <f t="shared" si="30"/>
        <v>0</v>
      </c>
      <c r="AD106">
        <f t="shared" si="31"/>
        <v>0</v>
      </c>
      <c r="AE106">
        <f t="shared" si="32"/>
        <v>1</v>
      </c>
      <c r="AF106">
        <f t="shared" si="33"/>
        <v>0</v>
      </c>
      <c r="AG106">
        <f t="shared" si="34"/>
        <v>0</v>
      </c>
      <c r="AH106">
        <f t="shared" si="35"/>
        <v>0</v>
      </c>
      <c r="AI106">
        <f t="shared" si="36"/>
        <v>0</v>
      </c>
      <c r="AJ106">
        <f t="shared" si="37"/>
        <v>0</v>
      </c>
      <c r="AK106">
        <f t="shared" si="38"/>
        <v>0</v>
      </c>
      <c r="AL106">
        <f t="shared" si="39"/>
        <v>0</v>
      </c>
      <c r="AM106">
        <f t="shared" si="40"/>
        <v>1</v>
      </c>
      <c r="AN106">
        <f t="shared" si="41"/>
        <v>0</v>
      </c>
      <c r="AO106">
        <f t="shared" si="42"/>
        <v>0</v>
      </c>
      <c r="AP106">
        <f t="shared" si="43"/>
        <v>0</v>
      </c>
    </row>
    <row r="107" spans="1:42" x14ac:dyDescent="0.25">
      <c r="A107" t="s">
        <v>24</v>
      </c>
      <c r="B107">
        <v>95060303600</v>
      </c>
      <c r="C107" s="1"/>
      <c r="D107" s="1"/>
      <c r="E107" s="1"/>
      <c r="F107" s="1"/>
      <c r="G107" s="1"/>
      <c r="H107" s="1"/>
      <c r="I107" s="1">
        <v>100</v>
      </c>
      <c r="J107" s="1">
        <v>94</v>
      </c>
      <c r="K107" s="1">
        <v>99</v>
      </c>
      <c r="L107" s="1"/>
      <c r="M107" s="1"/>
      <c r="N107" s="1"/>
      <c r="O107" s="1"/>
      <c r="P107" s="1"/>
      <c r="Q107" s="1">
        <v>80</v>
      </c>
      <c r="R107" s="1">
        <v>74</v>
      </c>
      <c r="S107" s="1">
        <v>74</v>
      </c>
      <c r="T107" s="1"/>
      <c r="U107" s="1"/>
      <c r="V107" s="4" t="str">
        <f t="shared" si="23"/>
        <v>K</v>
      </c>
      <c r="W107" s="4">
        <f t="shared" si="24"/>
        <v>0</v>
      </c>
      <c r="X107">
        <f t="shared" si="25"/>
        <v>0</v>
      </c>
      <c r="Y107">
        <f t="shared" si="26"/>
        <v>0</v>
      </c>
      <c r="Z107">
        <f t="shared" si="27"/>
        <v>0</v>
      </c>
      <c r="AA107">
        <f t="shared" si="28"/>
        <v>0</v>
      </c>
      <c r="AB107">
        <f t="shared" si="29"/>
        <v>0</v>
      </c>
      <c r="AC107">
        <f t="shared" si="30"/>
        <v>0</v>
      </c>
      <c r="AD107">
        <f t="shared" si="31"/>
        <v>0</v>
      </c>
      <c r="AE107">
        <f t="shared" si="32"/>
        <v>1</v>
      </c>
      <c r="AF107">
        <f t="shared" si="33"/>
        <v>0</v>
      </c>
      <c r="AG107">
        <f t="shared" si="34"/>
        <v>0</v>
      </c>
      <c r="AH107">
        <f t="shared" si="35"/>
        <v>0</v>
      </c>
      <c r="AI107">
        <f t="shared" si="36"/>
        <v>0</v>
      </c>
      <c r="AJ107">
        <f t="shared" si="37"/>
        <v>0</v>
      </c>
      <c r="AK107">
        <f t="shared" si="38"/>
        <v>0</v>
      </c>
      <c r="AL107">
        <f t="shared" si="39"/>
        <v>0</v>
      </c>
      <c r="AM107">
        <f t="shared" si="40"/>
        <v>1</v>
      </c>
      <c r="AN107">
        <f t="shared" si="41"/>
        <v>0</v>
      </c>
      <c r="AO107">
        <f t="shared" si="42"/>
        <v>0</v>
      </c>
      <c r="AP107">
        <f t="shared" si="43"/>
        <v>0</v>
      </c>
    </row>
    <row r="108" spans="1:42" x14ac:dyDescent="0.25">
      <c r="A108" t="s">
        <v>24</v>
      </c>
      <c r="B108">
        <v>95060705327</v>
      </c>
      <c r="C108" s="1"/>
      <c r="D108" s="1"/>
      <c r="E108" s="1"/>
      <c r="F108" s="1"/>
      <c r="G108" s="1"/>
      <c r="H108" s="1"/>
      <c r="I108" s="1">
        <v>98</v>
      </c>
      <c r="J108" s="1">
        <v>78</v>
      </c>
      <c r="K108" s="1"/>
      <c r="L108" s="1"/>
      <c r="M108" s="1"/>
      <c r="N108" s="1"/>
      <c r="O108" s="1"/>
      <c r="P108" s="1"/>
      <c r="Q108" s="1">
        <v>64</v>
      </c>
      <c r="R108" s="1"/>
      <c r="S108" s="1">
        <v>54</v>
      </c>
      <c r="T108" s="1"/>
      <c r="U108" s="1"/>
      <c r="V108" s="4" t="str">
        <f t="shared" si="23"/>
        <v>K</v>
      </c>
      <c r="W108" s="4">
        <f t="shared" si="24"/>
        <v>0</v>
      </c>
      <c r="X108">
        <f t="shared" si="25"/>
        <v>0</v>
      </c>
      <c r="Y108">
        <f t="shared" si="26"/>
        <v>0</v>
      </c>
      <c r="Z108">
        <f t="shared" si="27"/>
        <v>0</v>
      </c>
      <c r="AA108">
        <f t="shared" si="28"/>
        <v>0</v>
      </c>
      <c r="AB108">
        <f t="shared" si="29"/>
        <v>0</v>
      </c>
      <c r="AC108">
        <f t="shared" si="30"/>
        <v>0</v>
      </c>
      <c r="AD108">
        <f t="shared" si="31"/>
        <v>0</v>
      </c>
      <c r="AE108">
        <f t="shared" si="32"/>
        <v>1</v>
      </c>
      <c r="AF108">
        <f t="shared" si="33"/>
        <v>0</v>
      </c>
      <c r="AG108">
        <f t="shared" si="34"/>
        <v>0</v>
      </c>
      <c r="AH108">
        <f t="shared" si="35"/>
        <v>0</v>
      </c>
      <c r="AI108">
        <f t="shared" si="36"/>
        <v>0</v>
      </c>
      <c r="AJ108">
        <f t="shared" si="37"/>
        <v>0</v>
      </c>
      <c r="AK108">
        <f t="shared" si="38"/>
        <v>0</v>
      </c>
      <c r="AL108">
        <f t="shared" si="39"/>
        <v>0</v>
      </c>
      <c r="AM108">
        <f t="shared" si="40"/>
        <v>0</v>
      </c>
      <c r="AN108">
        <f t="shared" si="41"/>
        <v>0</v>
      </c>
      <c r="AO108">
        <f t="shared" si="42"/>
        <v>0</v>
      </c>
      <c r="AP108">
        <f t="shared" si="43"/>
        <v>0</v>
      </c>
    </row>
    <row r="109" spans="1:42" x14ac:dyDescent="0.25">
      <c r="A109" t="s">
        <v>24</v>
      </c>
      <c r="B109">
        <v>95060913018</v>
      </c>
      <c r="C109" s="1"/>
      <c r="D109" s="1"/>
      <c r="E109" s="1">
        <v>72</v>
      </c>
      <c r="F109" s="1"/>
      <c r="G109" s="1"/>
      <c r="H109" s="1"/>
      <c r="I109" s="1">
        <v>98</v>
      </c>
      <c r="J109" s="1">
        <v>79</v>
      </c>
      <c r="K109" s="1"/>
      <c r="L109" s="1"/>
      <c r="M109" s="1"/>
      <c r="N109" s="1"/>
      <c r="O109" s="1"/>
      <c r="P109" s="1"/>
      <c r="Q109" s="1">
        <v>100</v>
      </c>
      <c r="R109" s="1">
        <v>78</v>
      </c>
      <c r="S109" s="1">
        <v>64</v>
      </c>
      <c r="T109" s="1"/>
      <c r="U109" s="1"/>
      <c r="V109" s="4" t="str">
        <f t="shared" si="23"/>
        <v>M</v>
      </c>
      <c r="W109" s="4">
        <f t="shared" si="24"/>
        <v>1</v>
      </c>
      <c r="X109">
        <f t="shared" si="25"/>
        <v>0</v>
      </c>
      <c r="Y109">
        <f t="shared" si="26"/>
        <v>0</v>
      </c>
      <c r="Z109">
        <f t="shared" si="27"/>
        <v>1</v>
      </c>
      <c r="AA109">
        <f t="shared" si="28"/>
        <v>0</v>
      </c>
      <c r="AB109">
        <f t="shared" si="29"/>
        <v>0</v>
      </c>
      <c r="AC109">
        <f t="shared" si="30"/>
        <v>0</v>
      </c>
      <c r="AD109">
        <f t="shared" si="31"/>
        <v>0</v>
      </c>
      <c r="AE109">
        <f t="shared" si="32"/>
        <v>1</v>
      </c>
      <c r="AF109">
        <f t="shared" si="33"/>
        <v>0</v>
      </c>
      <c r="AG109">
        <f t="shared" si="34"/>
        <v>0</v>
      </c>
      <c r="AH109">
        <f t="shared" si="35"/>
        <v>0</v>
      </c>
      <c r="AI109">
        <f t="shared" si="36"/>
        <v>0</v>
      </c>
      <c r="AJ109">
        <f t="shared" si="37"/>
        <v>0</v>
      </c>
      <c r="AK109">
        <f t="shared" si="38"/>
        <v>0</v>
      </c>
      <c r="AL109">
        <f t="shared" si="39"/>
        <v>0</v>
      </c>
      <c r="AM109">
        <f t="shared" si="40"/>
        <v>1</v>
      </c>
      <c r="AN109">
        <f t="shared" si="41"/>
        <v>0</v>
      </c>
      <c r="AO109">
        <f t="shared" si="42"/>
        <v>0</v>
      </c>
      <c r="AP109">
        <f t="shared" si="43"/>
        <v>0</v>
      </c>
    </row>
    <row r="110" spans="1:42" x14ac:dyDescent="0.25">
      <c r="A110" t="s">
        <v>24</v>
      </c>
      <c r="B110">
        <v>95072510054</v>
      </c>
      <c r="C110" s="1"/>
      <c r="D110" s="1"/>
      <c r="E110" s="1">
        <v>62</v>
      </c>
      <c r="F110" s="1"/>
      <c r="G110" s="1"/>
      <c r="H110" s="1"/>
      <c r="I110" s="1">
        <v>100</v>
      </c>
      <c r="J110" s="1">
        <v>75</v>
      </c>
      <c r="K110" s="1"/>
      <c r="L110" s="1"/>
      <c r="M110" s="1"/>
      <c r="N110" s="1"/>
      <c r="O110" s="1"/>
      <c r="P110" s="1"/>
      <c r="Q110" s="1">
        <v>92</v>
      </c>
      <c r="R110" s="1">
        <v>38</v>
      </c>
      <c r="S110" s="1">
        <v>74</v>
      </c>
      <c r="T110" s="1"/>
      <c r="U110" s="1"/>
      <c r="V110" s="4" t="str">
        <f t="shared" si="23"/>
        <v>M</v>
      </c>
      <c r="W110" s="4">
        <f t="shared" si="24"/>
        <v>1</v>
      </c>
      <c r="X110">
        <f t="shared" si="25"/>
        <v>0</v>
      </c>
      <c r="Y110">
        <f t="shared" si="26"/>
        <v>0</v>
      </c>
      <c r="Z110">
        <f t="shared" si="27"/>
        <v>1</v>
      </c>
      <c r="AA110">
        <f t="shared" si="28"/>
        <v>0</v>
      </c>
      <c r="AB110">
        <f t="shared" si="29"/>
        <v>0</v>
      </c>
      <c r="AC110">
        <f t="shared" si="30"/>
        <v>0</v>
      </c>
      <c r="AD110">
        <f t="shared" si="31"/>
        <v>0</v>
      </c>
      <c r="AE110">
        <f t="shared" si="32"/>
        <v>1</v>
      </c>
      <c r="AF110">
        <f t="shared" si="33"/>
        <v>0</v>
      </c>
      <c r="AG110">
        <f t="shared" si="34"/>
        <v>0</v>
      </c>
      <c r="AH110">
        <f t="shared" si="35"/>
        <v>0</v>
      </c>
      <c r="AI110">
        <f t="shared" si="36"/>
        <v>0</v>
      </c>
      <c r="AJ110">
        <f t="shared" si="37"/>
        <v>0</v>
      </c>
      <c r="AK110">
        <f t="shared" si="38"/>
        <v>0</v>
      </c>
      <c r="AL110">
        <f t="shared" si="39"/>
        <v>0</v>
      </c>
      <c r="AM110">
        <f t="shared" si="40"/>
        <v>1</v>
      </c>
      <c r="AN110">
        <f t="shared" si="41"/>
        <v>0</v>
      </c>
      <c r="AO110">
        <f t="shared" si="42"/>
        <v>0</v>
      </c>
      <c r="AP110">
        <f t="shared" si="43"/>
        <v>0</v>
      </c>
    </row>
    <row r="111" spans="1:42" x14ac:dyDescent="0.25">
      <c r="A111" t="s">
        <v>24</v>
      </c>
      <c r="B111">
        <v>95080407818</v>
      </c>
      <c r="C111" s="1"/>
      <c r="D111" s="1"/>
      <c r="E111" s="1"/>
      <c r="F111" s="1"/>
      <c r="G111" s="1"/>
      <c r="H111" s="1">
        <v>70</v>
      </c>
      <c r="I111" s="1">
        <v>98</v>
      </c>
      <c r="J111" s="1">
        <v>79</v>
      </c>
      <c r="K111" s="1"/>
      <c r="L111" s="1"/>
      <c r="M111" s="1"/>
      <c r="N111" s="1"/>
      <c r="O111" s="1"/>
      <c r="P111" s="1"/>
      <c r="Q111" s="1">
        <v>94</v>
      </c>
      <c r="R111" s="1">
        <v>62</v>
      </c>
      <c r="S111" s="1">
        <v>59</v>
      </c>
      <c r="T111" s="1"/>
      <c r="U111" s="1"/>
      <c r="V111" s="4" t="str">
        <f t="shared" si="23"/>
        <v>M</v>
      </c>
      <c r="W111" s="4">
        <f t="shared" si="24"/>
        <v>1</v>
      </c>
      <c r="X111">
        <f t="shared" si="25"/>
        <v>0</v>
      </c>
      <c r="Y111">
        <f t="shared" si="26"/>
        <v>0</v>
      </c>
      <c r="Z111">
        <f t="shared" si="27"/>
        <v>0</v>
      </c>
      <c r="AA111">
        <f t="shared" si="28"/>
        <v>0</v>
      </c>
      <c r="AB111">
        <f t="shared" si="29"/>
        <v>0</v>
      </c>
      <c r="AC111">
        <f t="shared" si="30"/>
        <v>1</v>
      </c>
      <c r="AD111">
        <f t="shared" si="31"/>
        <v>0</v>
      </c>
      <c r="AE111">
        <f t="shared" si="32"/>
        <v>1</v>
      </c>
      <c r="AF111">
        <f t="shared" si="33"/>
        <v>0</v>
      </c>
      <c r="AG111">
        <f t="shared" si="34"/>
        <v>0</v>
      </c>
      <c r="AH111">
        <f t="shared" si="35"/>
        <v>0</v>
      </c>
      <c r="AI111">
        <f t="shared" si="36"/>
        <v>0</v>
      </c>
      <c r="AJ111">
        <f t="shared" si="37"/>
        <v>0</v>
      </c>
      <c r="AK111">
        <f t="shared" si="38"/>
        <v>0</v>
      </c>
      <c r="AL111">
        <f t="shared" si="39"/>
        <v>0</v>
      </c>
      <c r="AM111">
        <f t="shared" si="40"/>
        <v>1</v>
      </c>
      <c r="AN111">
        <f t="shared" si="41"/>
        <v>0</v>
      </c>
      <c r="AO111">
        <f t="shared" si="42"/>
        <v>0</v>
      </c>
      <c r="AP111">
        <f t="shared" si="43"/>
        <v>0</v>
      </c>
    </row>
    <row r="112" spans="1:42" x14ac:dyDescent="0.25">
      <c r="A112" t="s">
        <v>24</v>
      </c>
      <c r="B112">
        <v>95080805098</v>
      </c>
      <c r="C112" s="1"/>
      <c r="D112" s="1"/>
      <c r="E112" s="1">
        <v>48</v>
      </c>
      <c r="F112" s="1"/>
      <c r="G112" s="1"/>
      <c r="H112" s="1"/>
      <c r="I112" s="1">
        <v>84</v>
      </c>
      <c r="J112" s="1">
        <v>28</v>
      </c>
      <c r="K112" s="1"/>
      <c r="L112" s="1"/>
      <c r="M112" s="1"/>
      <c r="N112" s="1"/>
      <c r="O112" s="1"/>
      <c r="P112" s="1"/>
      <c r="Q112" s="1">
        <v>88</v>
      </c>
      <c r="R112" s="1">
        <v>68</v>
      </c>
      <c r="S112" s="1">
        <v>51</v>
      </c>
      <c r="T112" s="1"/>
      <c r="U112" s="1"/>
      <c r="V112" s="4" t="str">
        <f t="shared" si="23"/>
        <v>M</v>
      </c>
      <c r="W112" s="4">
        <f t="shared" si="24"/>
        <v>1</v>
      </c>
      <c r="X112">
        <f t="shared" si="25"/>
        <v>0</v>
      </c>
      <c r="Y112">
        <f t="shared" si="26"/>
        <v>0</v>
      </c>
      <c r="Z112">
        <f t="shared" si="27"/>
        <v>1</v>
      </c>
      <c r="AA112">
        <f t="shared" si="28"/>
        <v>0</v>
      </c>
      <c r="AB112">
        <f t="shared" si="29"/>
        <v>0</v>
      </c>
      <c r="AC112">
        <f t="shared" si="30"/>
        <v>0</v>
      </c>
      <c r="AD112">
        <f t="shared" si="31"/>
        <v>0</v>
      </c>
      <c r="AE112">
        <f t="shared" si="32"/>
        <v>1</v>
      </c>
      <c r="AF112">
        <f t="shared" si="33"/>
        <v>0</v>
      </c>
      <c r="AG112">
        <f t="shared" si="34"/>
        <v>0</v>
      </c>
      <c r="AH112">
        <f t="shared" si="35"/>
        <v>0</v>
      </c>
      <c r="AI112">
        <f t="shared" si="36"/>
        <v>0</v>
      </c>
      <c r="AJ112">
        <f t="shared" si="37"/>
        <v>0</v>
      </c>
      <c r="AK112">
        <f t="shared" si="38"/>
        <v>0</v>
      </c>
      <c r="AL112">
        <f t="shared" si="39"/>
        <v>0</v>
      </c>
      <c r="AM112">
        <f t="shared" si="40"/>
        <v>1</v>
      </c>
      <c r="AN112">
        <f t="shared" si="41"/>
        <v>0</v>
      </c>
      <c r="AO112">
        <f t="shared" si="42"/>
        <v>0</v>
      </c>
      <c r="AP112">
        <f t="shared" si="43"/>
        <v>0</v>
      </c>
    </row>
    <row r="113" spans="1:42" x14ac:dyDescent="0.25">
      <c r="A113" t="s">
        <v>24</v>
      </c>
      <c r="B113">
        <v>95081600791</v>
      </c>
      <c r="C113" s="1"/>
      <c r="D113" s="1"/>
      <c r="E113" s="1">
        <v>62</v>
      </c>
      <c r="F113" s="1"/>
      <c r="G113" s="1"/>
      <c r="H113" s="1"/>
      <c r="I113" s="1">
        <v>98</v>
      </c>
      <c r="J113" s="1">
        <v>79</v>
      </c>
      <c r="K113" s="1"/>
      <c r="L113" s="1"/>
      <c r="M113" s="1"/>
      <c r="N113" s="1"/>
      <c r="O113" s="1"/>
      <c r="P113" s="1"/>
      <c r="Q113" s="1">
        <v>100</v>
      </c>
      <c r="R113" s="1">
        <v>66</v>
      </c>
      <c r="S113" s="1">
        <v>51</v>
      </c>
      <c r="T113" s="1"/>
      <c r="U113" s="1"/>
      <c r="V113" s="4" t="str">
        <f t="shared" si="23"/>
        <v>M</v>
      </c>
      <c r="W113" s="4">
        <f t="shared" si="24"/>
        <v>1</v>
      </c>
      <c r="X113">
        <f t="shared" si="25"/>
        <v>0</v>
      </c>
      <c r="Y113">
        <f t="shared" si="26"/>
        <v>0</v>
      </c>
      <c r="Z113">
        <f t="shared" si="27"/>
        <v>1</v>
      </c>
      <c r="AA113">
        <f t="shared" si="28"/>
        <v>0</v>
      </c>
      <c r="AB113">
        <f t="shared" si="29"/>
        <v>0</v>
      </c>
      <c r="AC113">
        <f t="shared" si="30"/>
        <v>0</v>
      </c>
      <c r="AD113">
        <f t="shared" si="31"/>
        <v>0</v>
      </c>
      <c r="AE113">
        <f t="shared" si="32"/>
        <v>1</v>
      </c>
      <c r="AF113">
        <f t="shared" si="33"/>
        <v>0</v>
      </c>
      <c r="AG113">
        <f t="shared" si="34"/>
        <v>0</v>
      </c>
      <c r="AH113">
        <f t="shared" si="35"/>
        <v>0</v>
      </c>
      <c r="AI113">
        <f t="shared" si="36"/>
        <v>0</v>
      </c>
      <c r="AJ113">
        <f t="shared" si="37"/>
        <v>0</v>
      </c>
      <c r="AK113">
        <f t="shared" si="38"/>
        <v>0</v>
      </c>
      <c r="AL113">
        <f t="shared" si="39"/>
        <v>0</v>
      </c>
      <c r="AM113">
        <f t="shared" si="40"/>
        <v>1</v>
      </c>
      <c r="AN113">
        <f t="shared" si="41"/>
        <v>0</v>
      </c>
      <c r="AO113">
        <f t="shared" si="42"/>
        <v>0</v>
      </c>
      <c r="AP113">
        <f t="shared" si="43"/>
        <v>0</v>
      </c>
    </row>
    <row r="114" spans="1:42" x14ac:dyDescent="0.25">
      <c r="A114" t="s">
        <v>24</v>
      </c>
      <c r="B114">
        <v>95082906797</v>
      </c>
      <c r="C114" s="1"/>
      <c r="D114" s="1"/>
      <c r="E114" s="1">
        <v>67</v>
      </c>
      <c r="F114" s="1"/>
      <c r="G114" s="1"/>
      <c r="H114" s="1"/>
      <c r="I114" s="1">
        <v>100</v>
      </c>
      <c r="J114" s="1">
        <v>85</v>
      </c>
      <c r="K114" s="1"/>
      <c r="L114" s="1"/>
      <c r="M114" s="1"/>
      <c r="N114" s="1"/>
      <c r="O114" s="1"/>
      <c r="P114" s="1"/>
      <c r="Q114" s="1">
        <v>92</v>
      </c>
      <c r="R114" s="1">
        <v>70</v>
      </c>
      <c r="S114" s="1">
        <v>63</v>
      </c>
      <c r="T114" s="1"/>
      <c r="U114" s="1"/>
      <c r="V114" s="4" t="str">
        <f t="shared" si="23"/>
        <v>M</v>
      </c>
      <c r="W114" s="4">
        <f t="shared" si="24"/>
        <v>1</v>
      </c>
      <c r="X114">
        <f t="shared" si="25"/>
        <v>0</v>
      </c>
      <c r="Y114">
        <f t="shared" si="26"/>
        <v>0</v>
      </c>
      <c r="Z114">
        <f t="shared" si="27"/>
        <v>1</v>
      </c>
      <c r="AA114">
        <f t="shared" si="28"/>
        <v>0</v>
      </c>
      <c r="AB114">
        <f t="shared" si="29"/>
        <v>0</v>
      </c>
      <c r="AC114">
        <f t="shared" si="30"/>
        <v>0</v>
      </c>
      <c r="AD114">
        <f t="shared" si="31"/>
        <v>0</v>
      </c>
      <c r="AE114">
        <f t="shared" si="32"/>
        <v>1</v>
      </c>
      <c r="AF114">
        <f t="shared" si="33"/>
        <v>0</v>
      </c>
      <c r="AG114">
        <f t="shared" si="34"/>
        <v>0</v>
      </c>
      <c r="AH114">
        <f t="shared" si="35"/>
        <v>0</v>
      </c>
      <c r="AI114">
        <f t="shared" si="36"/>
        <v>0</v>
      </c>
      <c r="AJ114">
        <f t="shared" si="37"/>
        <v>0</v>
      </c>
      <c r="AK114">
        <f t="shared" si="38"/>
        <v>0</v>
      </c>
      <c r="AL114">
        <f t="shared" si="39"/>
        <v>0</v>
      </c>
      <c r="AM114">
        <f t="shared" si="40"/>
        <v>1</v>
      </c>
      <c r="AN114">
        <f t="shared" si="41"/>
        <v>0</v>
      </c>
      <c r="AO114">
        <f t="shared" si="42"/>
        <v>0</v>
      </c>
      <c r="AP114">
        <f t="shared" si="43"/>
        <v>0</v>
      </c>
    </row>
    <row r="115" spans="1:42" x14ac:dyDescent="0.25">
      <c r="A115" t="s">
        <v>24</v>
      </c>
      <c r="B115">
        <v>95083100398</v>
      </c>
      <c r="C115" s="1"/>
      <c r="D115" s="1"/>
      <c r="E115" s="1">
        <v>67</v>
      </c>
      <c r="F115" s="1"/>
      <c r="G115" s="1"/>
      <c r="H115" s="1"/>
      <c r="I115" s="1">
        <v>100</v>
      </c>
      <c r="J115" s="1">
        <v>78</v>
      </c>
      <c r="K115" s="1"/>
      <c r="L115" s="1"/>
      <c r="M115" s="1"/>
      <c r="N115" s="1"/>
      <c r="O115" s="1"/>
      <c r="P115" s="1"/>
      <c r="Q115" s="1">
        <v>98</v>
      </c>
      <c r="R115" s="1">
        <v>68</v>
      </c>
      <c r="S115" s="1">
        <v>63</v>
      </c>
      <c r="T115" s="1"/>
      <c r="U115" s="1"/>
      <c r="V115" s="4" t="str">
        <f t="shared" si="23"/>
        <v>M</v>
      </c>
      <c r="W115" s="4">
        <f t="shared" si="24"/>
        <v>1</v>
      </c>
      <c r="X115">
        <f t="shared" si="25"/>
        <v>0</v>
      </c>
      <c r="Y115">
        <f t="shared" si="26"/>
        <v>0</v>
      </c>
      <c r="Z115">
        <f t="shared" si="27"/>
        <v>1</v>
      </c>
      <c r="AA115">
        <f t="shared" si="28"/>
        <v>0</v>
      </c>
      <c r="AB115">
        <f t="shared" si="29"/>
        <v>0</v>
      </c>
      <c r="AC115">
        <f t="shared" si="30"/>
        <v>0</v>
      </c>
      <c r="AD115">
        <f t="shared" si="31"/>
        <v>0</v>
      </c>
      <c r="AE115">
        <f t="shared" si="32"/>
        <v>1</v>
      </c>
      <c r="AF115">
        <f t="shared" si="33"/>
        <v>0</v>
      </c>
      <c r="AG115">
        <f t="shared" si="34"/>
        <v>0</v>
      </c>
      <c r="AH115">
        <f t="shared" si="35"/>
        <v>0</v>
      </c>
      <c r="AI115">
        <f t="shared" si="36"/>
        <v>0</v>
      </c>
      <c r="AJ115">
        <f t="shared" si="37"/>
        <v>0</v>
      </c>
      <c r="AK115">
        <f t="shared" si="38"/>
        <v>0</v>
      </c>
      <c r="AL115">
        <f t="shared" si="39"/>
        <v>0</v>
      </c>
      <c r="AM115">
        <f t="shared" si="40"/>
        <v>1</v>
      </c>
      <c r="AN115">
        <f t="shared" si="41"/>
        <v>0</v>
      </c>
      <c r="AO115">
        <f t="shared" si="42"/>
        <v>0</v>
      </c>
      <c r="AP115">
        <f t="shared" si="43"/>
        <v>0</v>
      </c>
    </row>
    <row r="116" spans="1:42" x14ac:dyDescent="0.25">
      <c r="A116" t="s">
        <v>24</v>
      </c>
      <c r="B116">
        <v>95091803737</v>
      </c>
      <c r="C116" s="1"/>
      <c r="D116" s="1"/>
      <c r="E116" s="1"/>
      <c r="F116" s="1"/>
      <c r="G116" s="1"/>
      <c r="H116" s="1">
        <v>98</v>
      </c>
      <c r="I116" s="1">
        <v>99</v>
      </c>
      <c r="J116" s="1">
        <v>84</v>
      </c>
      <c r="K116" s="1"/>
      <c r="L116" s="1"/>
      <c r="M116" s="1"/>
      <c r="N116" s="1"/>
      <c r="O116" s="1"/>
      <c r="P116" s="1"/>
      <c r="Q116" s="1">
        <v>96</v>
      </c>
      <c r="R116" s="1">
        <v>92</v>
      </c>
      <c r="S116" s="1">
        <v>66</v>
      </c>
      <c r="T116" s="1"/>
      <c r="U116" s="1"/>
      <c r="V116" s="4" t="str">
        <f t="shared" si="23"/>
        <v>M</v>
      </c>
      <c r="W116" s="4">
        <f t="shared" si="24"/>
        <v>1</v>
      </c>
      <c r="X116">
        <f t="shared" si="25"/>
        <v>0</v>
      </c>
      <c r="Y116">
        <f t="shared" si="26"/>
        <v>0</v>
      </c>
      <c r="Z116">
        <f t="shared" si="27"/>
        <v>0</v>
      </c>
      <c r="AA116">
        <f t="shared" si="28"/>
        <v>0</v>
      </c>
      <c r="AB116">
        <f t="shared" si="29"/>
        <v>0</v>
      </c>
      <c r="AC116">
        <f t="shared" si="30"/>
        <v>1</v>
      </c>
      <c r="AD116">
        <f t="shared" si="31"/>
        <v>0</v>
      </c>
      <c r="AE116">
        <f t="shared" si="32"/>
        <v>1</v>
      </c>
      <c r="AF116">
        <f t="shared" si="33"/>
        <v>0</v>
      </c>
      <c r="AG116">
        <f t="shared" si="34"/>
        <v>0</v>
      </c>
      <c r="AH116">
        <f t="shared" si="35"/>
        <v>0</v>
      </c>
      <c r="AI116">
        <f t="shared" si="36"/>
        <v>0</v>
      </c>
      <c r="AJ116">
        <f t="shared" si="37"/>
        <v>0</v>
      </c>
      <c r="AK116">
        <f t="shared" si="38"/>
        <v>0</v>
      </c>
      <c r="AL116">
        <f t="shared" si="39"/>
        <v>0</v>
      </c>
      <c r="AM116">
        <f t="shared" si="40"/>
        <v>1</v>
      </c>
      <c r="AN116">
        <f t="shared" si="41"/>
        <v>0</v>
      </c>
      <c r="AO116">
        <f t="shared" si="42"/>
        <v>0</v>
      </c>
      <c r="AP116">
        <f t="shared" si="43"/>
        <v>0</v>
      </c>
    </row>
    <row r="117" spans="1:42" x14ac:dyDescent="0.25">
      <c r="A117" t="s">
        <v>24</v>
      </c>
      <c r="B117">
        <v>95100400649</v>
      </c>
      <c r="C117" s="1"/>
      <c r="D117" s="1"/>
      <c r="E117" s="1"/>
      <c r="F117" s="1"/>
      <c r="G117" s="1"/>
      <c r="H117" s="1"/>
      <c r="I117" s="1">
        <v>96</v>
      </c>
      <c r="J117" s="1">
        <v>86</v>
      </c>
      <c r="K117" s="1"/>
      <c r="L117" s="1"/>
      <c r="M117" s="1"/>
      <c r="N117" s="1"/>
      <c r="O117" s="1"/>
      <c r="P117" s="1"/>
      <c r="Q117" s="1">
        <v>94</v>
      </c>
      <c r="R117" s="1">
        <v>60</v>
      </c>
      <c r="S117" s="1">
        <v>57</v>
      </c>
      <c r="T117" s="1"/>
      <c r="U117" s="1"/>
      <c r="V117" s="4" t="str">
        <f t="shared" si="23"/>
        <v>K</v>
      </c>
      <c r="W117" s="4">
        <f t="shared" si="24"/>
        <v>0</v>
      </c>
      <c r="X117">
        <f t="shared" si="25"/>
        <v>0</v>
      </c>
      <c r="Y117">
        <f t="shared" si="26"/>
        <v>0</v>
      </c>
      <c r="Z117">
        <f t="shared" si="27"/>
        <v>0</v>
      </c>
      <c r="AA117">
        <f t="shared" si="28"/>
        <v>0</v>
      </c>
      <c r="AB117">
        <f t="shared" si="29"/>
        <v>0</v>
      </c>
      <c r="AC117">
        <f t="shared" si="30"/>
        <v>0</v>
      </c>
      <c r="AD117">
        <f t="shared" si="31"/>
        <v>0</v>
      </c>
      <c r="AE117">
        <f t="shared" si="32"/>
        <v>1</v>
      </c>
      <c r="AF117">
        <f t="shared" si="33"/>
        <v>0</v>
      </c>
      <c r="AG117">
        <f t="shared" si="34"/>
        <v>0</v>
      </c>
      <c r="AH117">
        <f t="shared" si="35"/>
        <v>0</v>
      </c>
      <c r="AI117">
        <f t="shared" si="36"/>
        <v>0</v>
      </c>
      <c r="AJ117">
        <f t="shared" si="37"/>
        <v>0</v>
      </c>
      <c r="AK117">
        <f t="shared" si="38"/>
        <v>0</v>
      </c>
      <c r="AL117">
        <f t="shared" si="39"/>
        <v>0</v>
      </c>
      <c r="AM117">
        <f t="shared" si="40"/>
        <v>1</v>
      </c>
      <c r="AN117">
        <f t="shared" si="41"/>
        <v>0</v>
      </c>
      <c r="AO117">
        <f t="shared" si="42"/>
        <v>0</v>
      </c>
      <c r="AP117">
        <f t="shared" si="43"/>
        <v>0</v>
      </c>
    </row>
    <row r="118" spans="1:42" x14ac:dyDescent="0.25">
      <c r="A118" t="s">
        <v>24</v>
      </c>
      <c r="B118">
        <v>95101104184</v>
      </c>
      <c r="C118" s="1"/>
      <c r="D118" s="1"/>
      <c r="E118" s="1">
        <v>55</v>
      </c>
      <c r="F118" s="1"/>
      <c r="G118" s="1"/>
      <c r="H118" s="1"/>
      <c r="I118" s="1">
        <v>97</v>
      </c>
      <c r="J118" s="1">
        <v>92</v>
      </c>
      <c r="K118" s="1"/>
      <c r="L118" s="1"/>
      <c r="M118" s="1"/>
      <c r="N118" s="1"/>
      <c r="O118" s="1"/>
      <c r="P118" s="1"/>
      <c r="Q118" s="1">
        <v>94</v>
      </c>
      <c r="R118" s="1">
        <v>78</v>
      </c>
      <c r="S118" s="1">
        <v>63</v>
      </c>
      <c r="T118" s="1"/>
      <c r="U118" s="1"/>
      <c r="V118" s="4" t="str">
        <f t="shared" si="23"/>
        <v>K</v>
      </c>
      <c r="W118" s="4">
        <f t="shared" si="24"/>
        <v>1</v>
      </c>
      <c r="X118">
        <f t="shared" si="25"/>
        <v>0</v>
      </c>
      <c r="Y118">
        <f t="shared" si="26"/>
        <v>0</v>
      </c>
      <c r="Z118">
        <f t="shared" si="27"/>
        <v>1</v>
      </c>
      <c r="AA118">
        <f t="shared" si="28"/>
        <v>0</v>
      </c>
      <c r="AB118">
        <f t="shared" si="29"/>
        <v>0</v>
      </c>
      <c r="AC118">
        <f t="shared" si="30"/>
        <v>0</v>
      </c>
      <c r="AD118">
        <f t="shared" si="31"/>
        <v>0</v>
      </c>
      <c r="AE118">
        <f t="shared" si="32"/>
        <v>1</v>
      </c>
      <c r="AF118">
        <f t="shared" si="33"/>
        <v>0</v>
      </c>
      <c r="AG118">
        <f t="shared" si="34"/>
        <v>0</v>
      </c>
      <c r="AH118">
        <f t="shared" si="35"/>
        <v>0</v>
      </c>
      <c r="AI118">
        <f t="shared" si="36"/>
        <v>0</v>
      </c>
      <c r="AJ118">
        <f t="shared" si="37"/>
        <v>0</v>
      </c>
      <c r="AK118">
        <f t="shared" si="38"/>
        <v>0</v>
      </c>
      <c r="AL118">
        <f t="shared" si="39"/>
        <v>0</v>
      </c>
      <c r="AM118">
        <f t="shared" si="40"/>
        <v>1</v>
      </c>
      <c r="AN118">
        <f t="shared" si="41"/>
        <v>0</v>
      </c>
      <c r="AO118">
        <f t="shared" si="42"/>
        <v>0</v>
      </c>
      <c r="AP118">
        <f t="shared" si="43"/>
        <v>0</v>
      </c>
    </row>
    <row r="119" spans="1:42" x14ac:dyDescent="0.25">
      <c r="A119" t="s">
        <v>24</v>
      </c>
      <c r="B119">
        <v>95101303842</v>
      </c>
      <c r="C119" s="1"/>
      <c r="D119" s="1"/>
      <c r="E119" s="1">
        <v>78</v>
      </c>
      <c r="F119" s="1"/>
      <c r="G119" s="1"/>
      <c r="H119" s="1"/>
      <c r="I119" s="1">
        <v>98</v>
      </c>
      <c r="J119" s="1">
        <v>85</v>
      </c>
      <c r="K119" s="1"/>
      <c r="L119" s="1"/>
      <c r="M119" s="1"/>
      <c r="N119" s="1"/>
      <c r="O119" s="1"/>
      <c r="P119" s="1"/>
      <c r="Q119" s="1">
        <v>100</v>
      </c>
      <c r="R119" s="1">
        <v>92</v>
      </c>
      <c r="S119" s="1">
        <v>70</v>
      </c>
      <c r="T119" s="1"/>
      <c r="U119" s="1"/>
      <c r="V119" s="4" t="str">
        <f t="shared" si="23"/>
        <v>K</v>
      </c>
      <c r="W119" s="4">
        <f t="shared" si="24"/>
        <v>1</v>
      </c>
      <c r="X119">
        <f t="shared" si="25"/>
        <v>0</v>
      </c>
      <c r="Y119">
        <f t="shared" si="26"/>
        <v>0</v>
      </c>
      <c r="Z119">
        <f t="shared" si="27"/>
        <v>1</v>
      </c>
      <c r="AA119">
        <f t="shared" si="28"/>
        <v>0</v>
      </c>
      <c r="AB119">
        <f t="shared" si="29"/>
        <v>0</v>
      </c>
      <c r="AC119">
        <f t="shared" si="30"/>
        <v>0</v>
      </c>
      <c r="AD119">
        <f t="shared" si="31"/>
        <v>0</v>
      </c>
      <c r="AE119">
        <f t="shared" si="32"/>
        <v>1</v>
      </c>
      <c r="AF119">
        <f t="shared" si="33"/>
        <v>0</v>
      </c>
      <c r="AG119">
        <f t="shared" si="34"/>
        <v>0</v>
      </c>
      <c r="AH119">
        <f t="shared" si="35"/>
        <v>0</v>
      </c>
      <c r="AI119">
        <f t="shared" si="36"/>
        <v>0</v>
      </c>
      <c r="AJ119">
        <f t="shared" si="37"/>
        <v>0</v>
      </c>
      <c r="AK119">
        <f t="shared" si="38"/>
        <v>0</v>
      </c>
      <c r="AL119">
        <f t="shared" si="39"/>
        <v>0</v>
      </c>
      <c r="AM119">
        <f t="shared" si="40"/>
        <v>1</v>
      </c>
      <c r="AN119">
        <f t="shared" si="41"/>
        <v>0</v>
      </c>
      <c r="AO119">
        <f t="shared" si="42"/>
        <v>0</v>
      </c>
      <c r="AP119">
        <f t="shared" si="43"/>
        <v>0</v>
      </c>
    </row>
    <row r="120" spans="1:42" x14ac:dyDescent="0.25">
      <c r="A120" t="s">
        <v>24</v>
      </c>
      <c r="B120">
        <v>95101902775</v>
      </c>
      <c r="C120" s="1"/>
      <c r="D120" s="1"/>
      <c r="E120" s="1"/>
      <c r="F120" s="1"/>
      <c r="G120" s="1"/>
      <c r="H120" s="1">
        <v>52</v>
      </c>
      <c r="I120" s="1">
        <v>96</v>
      </c>
      <c r="J120" s="1">
        <v>68</v>
      </c>
      <c r="K120" s="1"/>
      <c r="L120" s="1"/>
      <c r="M120" s="1"/>
      <c r="N120" s="1"/>
      <c r="O120" s="1"/>
      <c r="P120" s="1"/>
      <c r="Q120" s="1">
        <v>94</v>
      </c>
      <c r="R120" s="1">
        <v>56</v>
      </c>
      <c r="S120" s="1">
        <v>57</v>
      </c>
      <c r="T120" s="1"/>
      <c r="U120" s="1"/>
      <c r="V120" s="4" t="str">
        <f t="shared" si="23"/>
        <v>M</v>
      </c>
      <c r="W120" s="4">
        <f t="shared" si="24"/>
        <v>1</v>
      </c>
      <c r="X120">
        <f t="shared" si="25"/>
        <v>0</v>
      </c>
      <c r="Y120">
        <f t="shared" si="26"/>
        <v>0</v>
      </c>
      <c r="Z120">
        <f t="shared" si="27"/>
        <v>0</v>
      </c>
      <c r="AA120">
        <f t="shared" si="28"/>
        <v>0</v>
      </c>
      <c r="AB120">
        <f t="shared" si="29"/>
        <v>0</v>
      </c>
      <c r="AC120">
        <f t="shared" si="30"/>
        <v>1</v>
      </c>
      <c r="AD120">
        <f t="shared" si="31"/>
        <v>0</v>
      </c>
      <c r="AE120">
        <f t="shared" si="32"/>
        <v>1</v>
      </c>
      <c r="AF120">
        <f t="shared" si="33"/>
        <v>0</v>
      </c>
      <c r="AG120">
        <f t="shared" si="34"/>
        <v>0</v>
      </c>
      <c r="AH120">
        <f t="shared" si="35"/>
        <v>0</v>
      </c>
      <c r="AI120">
        <f t="shared" si="36"/>
        <v>0</v>
      </c>
      <c r="AJ120">
        <f t="shared" si="37"/>
        <v>0</v>
      </c>
      <c r="AK120">
        <f t="shared" si="38"/>
        <v>0</v>
      </c>
      <c r="AL120">
        <f t="shared" si="39"/>
        <v>0</v>
      </c>
      <c r="AM120">
        <f t="shared" si="40"/>
        <v>1</v>
      </c>
      <c r="AN120">
        <f t="shared" si="41"/>
        <v>0</v>
      </c>
      <c r="AO120">
        <f t="shared" si="42"/>
        <v>0</v>
      </c>
      <c r="AP120">
        <f t="shared" si="43"/>
        <v>0</v>
      </c>
    </row>
    <row r="121" spans="1:42" x14ac:dyDescent="0.25">
      <c r="A121" t="s">
        <v>24</v>
      </c>
      <c r="B121">
        <v>95102002757</v>
      </c>
      <c r="C121" s="1"/>
      <c r="D121" s="1"/>
      <c r="E121" s="1">
        <v>70</v>
      </c>
      <c r="F121" s="1"/>
      <c r="G121" s="1"/>
      <c r="H121" s="1"/>
      <c r="I121" s="1">
        <v>100</v>
      </c>
      <c r="J121" s="1">
        <v>86</v>
      </c>
      <c r="K121" s="1"/>
      <c r="L121" s="1"/>
      <c r="M121" s="1"/>
      <c r="N121" s="1"/>
      <c r="O121" s="1"/>
      <c r="P121" s="1"/>
      <c r="Q121" s="1">
        <v>98</v>
      </c>
      <c r="R121" s="1">
        <v>78</v>
      </c>
      <c r="S121" s="1">
        <v>90</v>
      </c>
      <c r="T121" s="1"/>
      <c r="U121" s="1"/>
      <c r="V121" s="4" t="str">
        <f t="shared" si="23"/>
        <v>M</v>
      </c>
      <c r="W121" s="4">
        <f t="shared" si="24"/>
        <v>1</v>
      </c>
      <c r="X121">
        <f t="shared" si="25"/>
        <v>0</v>
      </c>
      <c r="Y121">
        <f t="shared" si="26"/>
        <v>0</v>
      </c>
      <c r="Z121">
        <f t="shared" si="27"/>
        <v>1</v>
      </c>
      <c r="AA121">
        <f t="shared" si="28"/>
        <v>0</v>
      </c>
      <c r="AB121">
        <f t="shared" si="29"/>
        <v>0</v>
      </c>
      <c r="AC121">
        <f t="shared" si="30"/>
        <v>0</v>
      </c>
      <c r="AD121">
        <f t="shared" si="31"/>
        <v>0</v>
      </c>
      <c r="AE121">
        <f t="shared" si="32"/>
        <v>1</v>
      </c>
      <c r="AF121">
        <f t="shared" si="33"/>
        <v>0</v>
      </c>
      <c r="AG121">
        <f t="shared" si="34"/>
        <v>0</v>
      </c>
      <c r="AH121">
        <f t="shared" si="35"/>
        <v>0</v>
      </c>
      <c r="AI121">
        <f t="shared" si="36"/>
        <v>0</v>
      </c>
      <c r="AJ121">
        <f t="shared" si="37"/>
        <v>0</v>
      </c>
      <c r="AK121">
        <f t="shared" si="38"/>
        <v>0</v>
      </c>
      <c r="AL121">
        <f t="shared" si="39"/>
        <v>0</v>
      </c>
      <c r="AM121">
        <f t="shared" si="40"/>
        <v>1</v>
      </c>
      <c r="AN121">
        <f t="shared" si="41"/>
        <v>0</v>
      </c>
      <c r="AO121">
        <f t="shared" si="42"/>
        <v>0</v>
      </c>
      <c r="AP121">
        <f t="shared" si="43"/>
        <v>0</v>
      </c>
    </row>
    <row r="122" spans="1:42" x14ac:dyDescent="0.25">
      <c r="A122" t="s">
        <v>24</v>
      </c>
      <c r="B122">
        <v>95102301894</v>
      </c>
      <c r="C122" s="1"/>
      <c r="D122" s="1"/>
      <c r="E122" s="1">
        <v>32</v>
      </c>
      <c r="F122" s="1"/>
      <c r="G122" s="1"/>
      <c r="H122" s="1"/>
      <c r="I122" s="1">
        <v>96</v>
      </c>
      <c r="J122" s="1">
        <v>78</v>
      </c>
      <c r="K122" s="1"/>
      <c r="L122" s="1"/>
      <c r="M122" s="1"/>
      <c r="N122" s="1"/>
      <c r="O122" s="1"/>
      <c r="P122" s="1"/>
      <c r="Q122" s="1">
        <v>90</v>
      </c>
      <c r="R122" s="1">
        <v>74</v>
      </c>
      <c r="S122" s="1">
        <v>74</v>
      </c>
      <c r="T122" s="1"/>
      <c r="U122" s="1"/>
      <c r="V122" s="4" t="str">
        <f t="shared" si="23"/>
        <v>M</v>
      </c>
      <c r="W122" s="4">
        <f t="shared" si="24"/>
        <v>1</v>
      </c>
      <c r="X122">
        <f t="shared" si="25"/>
        <v>0</v>
      </c>
      <c r="Y122">
        <f t="shared" si="26"/>
        <v>0</v>
      </c>
      <c r="Z122">
        <f t="shared" si="27"/>
        <v>1</v>
      </c>
      <c r="AA122">
        <f t="shared" si="28"/>
        <v>0</v>
      </c>
      <c r="AB122">
        <f t="shared" si="29"/>
        <v>0</v>
      </c>
      <c r="AC122">
        <f t="shared" si="30"/>
        <v>0</v>
      </c>
      <c r="AD122">
        <f t="shared" si="31"/>
        <v>0</v>
      </c>
      <c r="AE122">
        <f t="shared" si="32"/>
        <v>1</v>
      </c>
      <c r="AF122">
        <f t="shared" si="33"/>
        <v>0</v>
      </c>
      <c r="AG122">
        <f t="shared" si="34"/>
        <v>0</v>
      </c>
      <c r="AH122">
        <f t="shared" si="35"/>
        <v>0</v>
      </c>
      <c r="AI122">
        <f t="shared" si="36"/>
        <v>0</v>
      </c>
      <c r="AJ122">
        <f t="shared" si="37"/>
        <v>0</v>
      </c>
      <c r="AK122">
        <f t="shared" si="38"/>
        <v>0</v>
      </c>
      <c r="AL122">
        <f t="shared" si="39"/>
        <v>0</v>
      </c>
      <c r="AM122">
        <f t="shared" si="40"/>
        <v>1</v>
      </c>
      <c r="AN122">
        <f t="shared" si="41"/>
        <v>0</v>
      </c>
      <c r="AO122">
        <f t="shared" si="42"/>
        <v>0</v>
      </c>
      <c r="AP122">
        <f t="shared" si="43"/>
        <v>0</v>
      </c>
    </row>
    <row r="123" spans="1:42" x14ac:dyDescent="0.25">
      <c r="A123" t="s">
        <v>24</v>
      </c>
      <c r="B123">
        <v>95112306692</v>
      </c>
      <c r="C123" s="1"/>
      <c r="D123" s="1"/>
      <c r="E123" s="1">
        <v>75</v>
      </c>
      <c r="F123" s="1"/>
      <c r="G123" s="1"/>
      <c r="H123" s="1"/>
      <c r="I123" s="1">
        <v>100</v>
      </c>
      <c r="J123" s="1">
        <v>64</v>
      </c>
      <c r="K123" s="1"/>
      <c r="L123" s="1"/>
      <c r="M123" s="1"/>
      <c r="N123" s="1"/>
      <c r="O123" s="1"/>
      <c r="P123" s="1"/>
      <c r="Q123" s="1">
        <v>92</v>
      </c>
      <c r="R123" s="1">
        <v>74</v>
      </c>
      <c r="S123" s="1">
        <v>70</v>
      </c>
      <c r="T123" s="1"/>
      <c r="U123" s="1"/>
      <c r="V123" s="4" t="str">
        <f t="shared" si="23"/>
        <v>M</v>
      </c>
      <c r="W123" s="4">
        <f t="shared" si="24"/>
        <v>1</v>
      </c>
      <c r="X123">
        <f t="shared" si="25"/>
        <v>0</v>
      </c>
      <c r="Y123">
        <f t="shared" si="26"/>
        <v>0</v>
      </c>
      <c r="Z123">
        <f t="shared" si="27"/>
        <v>1</v>
      </c>
      <c r="AA123">
        <f t="shared" si="28"/>
        <v>0</v>
      </c>
      <c r="AB123">
        <f t="shared" si="29"/>
        <v>0</v>
      </c>
      <c r="AC123">
        <f t="shared" si="30"/>
        <v>0</v>
      </c>
      <c r="AD123">
        <f t="shared" si="31"/>
        <v>0</v>
      </c>
      <c r="AE123">
        <f t="shared" si="32"/>
        <v>1</v>
      </c>
      <c r="AF123">
        <f t="shared" si="33"/>
        <v>0</v>
      </c>
      <c r="AG123">
        <f t="shared" si="34"/>
        <v>0</v>
      </c>
      <c r="AH123">
        <f t="shared" si="35"/>
        <v>0</v>
      </c>
      <c r="AI123">
        <f t="shared" si="36"/>
        <v>0</v>
      </c>
      <c r="AJ123">
        <f t="shared" si="37"/>
        <v>0</v>
      </c>
      <c r="AK123">
        <f t="shared" si="38"/>
        <v>0</v>
      </c>
      <c r="AL123">
        <f t="shared" si="39"/>
        <v>0</v>
      </c>
      <c r="AM123">
        <f t="shared" si="40"/>
        <v>1</v>
      </c>
      <c r="AN123">
        <f t="shared" si="41"/>
        <v>0</v>
      </c>
      <c r="AO123">
        <f t="shared" si="42"/>
        <v>0</v>
      </c>
      <c r="AP123">
        <f t="shared" si="43"/>
        <v>0</v>
      </c>
    </row>
    <row r="124" spans="1:42" x14ac:dyDescent="0.25">
      <c r="A124" t="s">
        <v>24</v>
      </c>
      <c r="B124">
        <v>95112702337</v>
      </c>
      <c r="C124" s="1"/>
      <c r="D124" s="1"/>
      <c r="E124" s="1">
        <v>63</v>
      </c>
      <c r="F124" s="1"/>
      <c r="G124" s="1"/>
      <c r="H124" s="1"/>
      <c r="I124" s="1">
        <v>96</v>
      </c>
      <c r="J124" s="1"/>
      <c r="K124" s="1"/>
      <c r="L124" s="1"/>
      <c r="M124" s="1"/>
      <c r="N124" s="1"/>
      <c r="O124" s="1"/>
      <c r="P124" s="1"/>
      <c r="Q124" s="1">
        <v>96</v>
      </c>
      <c r="R124" s="1">
        <v>92</v>
      </c>
      <c r="S124" s="1">
        <v>67</v>
      </c>
      <c r="T124" s="1"/>
      <c r="U124" s="1"/>
      <c r="V124" s="4" t="str">
        <f t="shared" si="23"/>
        <v>M</v>
      </c>
      <c r="W124" s="4">
        <f t="shared" si="24"/>
        <v>0</v>
      </c>
      <c r="X124">
        <f t="shared" si="25"/>
        <v>0</v>
      </c>
      <c r="Y124">
        <f t="shared" si="26"/>
        <v>0</v>
      </c>
      <c r="Z124">
        <f t="shared" si="27"/>
        <v>1</v>
      </c>
      <c r="AA124">
        <f t="shared" si="28"/>
        <v>0</v>
      </c>
      <c r="AB124">
        <f t="shared" si="29"/>
        <v>0</v>
      </c>
      <c r="AC124">
        <f t="shared" si="30"/>
        <v>0</v>
      </c>
      <c r="AD124">
        <f t="shared" si="31"/>
        <v>0</v>
      </c>
      <c r="AE124">
        <f t="shared" si="32"/>
        <v>0</v>
      </c>
      <c r="AF124">
        <f t="shared" si="33"/>
        <v>0</v>
      </c>
      <c r="AG124">
        <f t="shared" si="34"/>
        <v>0</v>
      </c>
      <c r="AH124">
        <f t="shared" si="35"/>
        <v>0</v>
      </c>
      <c r="AI124">
        <f t="shared" si="36"/>
        <v>0</v>
      </c>
      <c r="AJ124">
        <f t="shared" si="37"/>
        <v>0</v>
      </c>
      <c r="AK124">
        <f t="shared" si="38"/>
        <v>0</v>
      </c>
      <c r="AL124">
        <f t="shared" si="39"/>
        <v>0</v>
      </c>
      <c r="AM124">
        <f t="shared" si="40"/>
        <v>1</v>
      </c>
      <c r="AN124">
        <f t="shared" si="41"/>
        <v>0</v>
      </c>
      <c r="AO124">
        <f t="shared" si="42"/>
        <v>0</v>
      </c>
      <c r="AP124">
        <f t="shared" si="43"/>
        <v>0</v>
      </c>
    </row>
    <row r="125" spans="1:42" x14ac:dyDescent="0.25">
      <c r="A125" t="s">
        <v>24</v>
      </c>
      <c r="B125">
        <v>95122110962</v>
      </c>
      <c r="C125" s="1"/>
      <c r="D125" s="1"/>
      <c r="E125" s="1"/>
      <c r="F125" s="1"/>
      <c r="G125" s="1"/>
      <c r="H125" s="1"/>
      <c r="I125" s="1">
        <v>98</v>
      </c>
      <c r="J125" s="1">
        <v>65</v>
      </c>
      <c r="K125" s="1"/>
      <c r="L125" s="1"/>
      <c r="M125" s="1"/>
      <c r="N125" s="1"/>
      <c r="O125" s="1"/>
      <c r="P125" s="1"/>
      <c r="Q125" s="1">
        <v>94</v>
      </c>
      <c r="R125" s="1">
        <v>68</v>
      </c>
      <c r="S125" s="1">
        <v>81</v>
      </c>
      <c r="T125" s="1"/>
      <c r="U125" s="1"/>
      <c r="V125" s="4" t="str">
        <f t="shared" si="23"/>
        <v>K</v>
      </c>
      <c r="W125" s="4">
        <f t="shared" si="24"/>
        <v>0</v>
      </c>
      <c r="X125">
        <f t="shared" si="25"/>
        <v>0</v>
      </c>
      <c r="Y125">
        <f t="shared" si="26"/>
        <v>0</v>
      </c>
      <c r="Z125">
        <f t="shared" si="27"/>
        <v>0</v>
      </c>
      <c r="AA125">
        <f t="shared" si="28"/>
        <v>0</v>
      </c>
      <c r="AB125">
        <f t="shared" si="29"/>
        <v>0</v>
      </c>
      <c r="AC125">
        <f t="shared" si="30"/>
        <v>0</v>
      </c>
      <c r="AD125">
        <f t="shared" si="31"/>
        <v>0</v>
      </c>
      <c r="AE125">
        <f t="shared" si="32"/>
        <v>1</v>
      </c>
      <c r="AF125">
        <f t="shared" si="33"/>
        <v>0</v>
      </c>
      <c r="AG125">
        <f t="shared" si="34"/>
        <v>0</v>
      </c>
      <c r="AH125">
        <f t="shared" si="35"/>
        <v>0</v>
      </c>
      <c r="AI125">
        <f t="shared" si="36"/>
        <v>0</v>
      </c>
      <c r="AJ125">
        <f t="shared" si="37"/>
        <v>0</v>
      </c>
      <c r="AK125">
        <f t="shared" si="38"/>
        <v>0</v>
      </c>
      <c r="AL125">
        <f t="shared" si="39"/>
        <v>0</v>
      </c>
      <c r="AM125">
        <f t="shared" si="40"/>
        <v>1</v>
      </c>
      <c r="AN125">
        <f t="shared" si="41"/>
        <v>0</v>
      </c>
      <c r="AO125">
        <f t="shared" si="42"/>
        <v>0</v>
      </c>
      <c r="AP125">
        <f t="shared" si="43"/>
        <v>0</v>
      </c>
    </row>
    <row r="126" spans="1:42" x14ac:dyDescent="0.25">
      <c r="A126" t="s">
        <v>24</v>
      </c>
      <c r="B126">
        <v>95123001771</v>
      </c>
      <c r="C126" s="1"/>
      <c r="D126" s="1"/>
      <c r="E126" s="1"/>
      <c r="F126" s="1"/>
      <c r="G126" s="1"/>
      <c r="H126" s="1"/>
      <c r="I126" s="1">
        <v>98</v>
      </c>
      <c r="J126" s="1">
        <v>84</v>
      </c>
      <c r="K126" s="1"/>
      <c r="L126" s="1"/>
      <c r="M126" s="1"/>
      <c r="N126" s="1"/>
      <c r="O126" s="1"/>
      <c r="P126" s="1"/>
      <c r="Q126" s="1">
        <v>82</v>
      </c>
      <c r="R126" s="1">
        <v>54</v>
      </c>
      <c r="S126" s="1">
        <v>73</v>
      </c>
      <c r="T126" s="1"/>
      <c r="U126" s="1"/>
      <c r="V126" s="4" t="str">
        <f t="shared" si="23"/>
        <v>M</v>
      </c>
      <c r="W126" s="4">
        <f t="shared" si="24"/>
        <v>0</v>
      </c>
      <c r="X126">
        <f t="shared" si="25"/>
        <v>0</v>
      </c>
      <c r="Y126">
        <f t="shared" si="26"/>
        <v>0</v>
      </c>
      <c r="Z126">
        <f t="shared" si="27"/>
        <v>0</v>
      </c>
      <c r="AA126">
        <f t="shared" si="28"/>
        <v>0</v>
      </c>
      <c r="AB126">
        <f t="shared" si="29"/>
        <v>0</v>
      </c>
      <c r="AC126">
        <f t="shared" si="30"/>
        <v>0</v>
      </c>
      <c r="AD126">
        <f t="shared" si="31"/>
        <v>0</v>
      </c>
      <c r="AE126">
        <f t="shared" si="32"/>
        <v>1</v>
      </c>
      <c r="AF126">
        <f t="shared" si="33"/>
        <v>0</v>
      </c>
      <c r="AG126">
        <f t="shared" si="34"/>
        <v>0</v>
      </c>
      <c r="AH126">
        <f t="shared" si="35"/>
        <v>0</v>
      </c>
      <c r="AI126">
        <f t="shared" si="36"/>
        <v>0</v>
      </c>
      <c r="AJ126">
        <f t="shared" si="37"/>
        <v>0</v>
      </c>
      <c r="AK126">
        <f t="shared" si="38"/>
        <v>0</v>
      </c>
      <c r="AL126">
        <f t="shared" si="39"/>
        <v>0</v>
      </c>
      <c r="AM126">
        <f t="shared" si="40"/>
        <v>1</v>
      </c>
      <c r="AN126">
        <f t="shared" si="41"/>
        <v>0</v>
      </c>
      <c r="AO126">
        <f t="shared" si="42"/>
        <v>0</v>
      </c>
      <c r="AP126">
        <f t="shared" si="43"/>
        <v>0</v>
      </c>
    </row>
    <row r="127" spans="1:42" x14ac:dyDescent="0.25">
      <c r="A127" t="s">
        <v>24</v>
      </c>
      <c r="B127">
        <v>96011200502</v>
      </c>
      <c r="C127" s="1"/>
      <c r="D127" s="1"/>
      <c r="E127" s="1">
        <v>77</v>
      </c>
      <c r="F127" s="1"/>
      <c r="G127" s="1"/>
      <c r="H127" s="1"/>
      <c r="I127" s="1">
        <v>94</v>
      </c>
      <c r="J127" s="1">
        <v>86</v>
      </c>
      <c r="K127" s="1"/>
      <c r="L127" s="1"/>
      <c r="M127" s="1"/>
      <c r="N127" s="1"/>
      <c r="O127" s="1"/>
      <c r="P127" s="1"/>
      <c r="Q127" s="1">
        <v>98</v>
      </c>
      <c r="R127" s="1">
        <v>64</v>
      </c>
      <c r="S127" s="1">
        <v>59</v>
      </c>
      <c r="T127" s="1"/>
      <c r="U127" s="1"/>
      <c r="V127" s="4" t="str">
        <f t="shared" si="23"/>
        <v>K</v>
      </c>
      <c r="W127" s="4">
        <f t="shared" si="24"/>
        <v>1</v>
      </c>
      <c r="X127">
        <f t="shared" si="25"/>
        <v>0</v>
      </c>
      <c r="Y127">
        <f t="shared" si="26"/>
        <v>0</v>
      </c>
      <c r="Z127">
        <f t="shared" si="27"/>
        <v>1</v>
      </c>
      <c r="AA127">
        <f t="shared" si="28"/>
        <v>0</v>
      </c>
      <c r="AB127">
        <f t="shared" si="29"/>
        <v>0</v>
      </c>
      <c r="AC127">
        <f t="shared" si="30"/>
        <v>0</v>
      </c>
      <c r="AD127">
        <f t="shared" si="31"/>
        <v>0</v>
      </c>
      <c r="AE127">
        <f t="shared" si="32"/>
        <v>1</v>
      </c>
      <c r="AF127">
        <f t="shared" si="33"/>
        <v>0</v>
      </c>
      <c r="AG127">
        <f t="shared" si="34"/>
        <v>0</v>
      </c>
      <c r="AH127">
        <f t="shared" si="35"/>
        <v>0</v>
      </c>
      <c r="AI127">
        <f t="shared" si="36"/>
        <v>0</v>
      </c>
      <c r="AJ127">
        <f t="shared" si="37"/>
        <v>0</v>
      </c>
      <c r="AK127">
        <f t="shared" si="38"/>
        <v>0</v>
      </c>
      <c r="AL127">
        <f t="shared" si="39"/>
        <v>0</v>
      </c>
      <c r="AM127">
        <f t="shared" si="40"/>
        <v>1</v>
      </c>
      <c r="AN127">
        <f t="shared" si="41"/>
        <v>0</v>
      </c>
      <c r="AO127">
        <f t="shared" si="42"/>
        <v>0</v>
      </c>
      <c r="AP127">
        <f t="shared" si="43"/>
        <v>0</v>
      </c>
    </row>
    <row r="128" spans="1:42" x14ac:dyDescent="0.25">
      <c r="A128" t="s">
        <v>25</v>
      </c>
      <c r="B128">
        <v>94011110436</v>
      </c>
      <c r="C128" s="1"/>
      <c r="D128" s="1"/>
      <c r="E128" s="1"/>
      <c r="F128" s="1"/>
      <c r="G128" s="1"/>
      <c r="H128" s="1"/>
      <c r="I128" s="1">
        <v>96</v>
      </c>
      <c r="J128" s="1"/>
      <c r="K128" s="1"/>
      <c r="L128" s="1"/>
      <c r="M128" s="1">
        <v>97</v>
      </c>
      <c r="N128" s="1">
        <v>73</v>
      </c>
      <c r="O128" s="1"/>
      <c r="P128" s="1"/>
      <c r="Q128" s="1">
        <v>58</v>
      </c>
      <c r="R128" s="1"/>
      <c r="S128" s="1">
        <v>69</v>
      </c>
      <c r="T128" s="1">
        <v>65</v>
      </c>
      <c r="U128" s="1"/>
      <c r="V128" s="4" t="str">
        <f t="shared" si="23"/>
        <v>M</v>
      </c>
      <c r="W128" s="4">
        <f t="shared" si="24"/>
        <v>0</v>
      </c>
      <c r="X128">
        <f t="shared" si="25"/>
        <v>0</v>
      </c>
      <c r="Y128">
        <f t="shared" si="26"/>
        <v>0</v>
      </c>
      <c r="Z128">
        <f t="shared" si="27"/>
        <v>0</v>
      </c>
      <c r="AA128">
        <f t="shared" si="28"/>
        <v>0</v>
      </c>
      <c r="AB128">
        <f t="shared" si="29"/>
        <v>0</v>
      </c>
      <c r="AC128">
        <f t="shared" si="30"/>
        <v>0</v>
      </c>
      <c r="AD128">
        <f t="shared" si="31"/>
        <v>0</v>
      </c>
      <c r="AE128">
        <f t="shared" si="32"/>
        <v>0</v>
      </c>
      <c r="AF128">
        <f t="shared" si="33"/>
        <v>0</v>
      </c>
      <c r="AG128">
        <f t="shared" si="34"/>
        <v>0</v>
      </c>
      <c r="AH128">
        <f t="shared" si="35"/>
        <v>0</v>
      </c>
      <c r="AI128">
        <f t="shared" si="36"/>
        <v>1</v>
      </c>
      <c r="AJ128">
        <f t="shared" si="37"/>
        <v>0</v>
      </c>
      <c r="AK128">
        <f t="shared" si="38"/>
        <v>0</v>
      </c>
      <c r="AL128">
        <f t="shared" si="39"/>
        <v>0</v>
      </c>
      <c r="AM128">
        <f t="shared" si="40"/>
        <v>0</v>
      </c>
      <c r="AN128">
        <f t="shared" si="41"/>
        <v>0</v>
      </c>
      <c r="AO128">
        <f t="shared" si="42"/>
        <v>1</v>
      </c>
      <c r="AP128">
        <f t="shared" si="43"/>
        <v>0</v>
      </c>
    </row>
    <row r="129" spans="1:42" x14ac:dyDescent="0.25">
      <c r="A129" t="s">
        <v>25</v>
      </c>
      <c r="B129">
        <v>94013113642</v>
      </c>
      <c r="C129" s="1"/>
      <c r="D129" s="1"/>
      <c r="E129" s="1"/>
      <c r="F129" s="1"/>
      <c r="G129" s="1"/>
      <c r="H129" s="1"/>
      <c r="I129" s="1">
        <v>96</v>
      </c>
      <c r="J129" s="1"/>
      <c r="K129" s="1"/>
      <c r="L129" s="1"/>
      <c r="M129" s="1">
        <v>83</v>
      </c>
      <c r="N129" s="1">
        <v>61</v>
      </c>
      <c r="O129" s="1"/>
      <c r="P129" s="1"/>
      <c r="Q129" s="1">
        <v>68</v>
      </c>
      <c r="R129" s="1"/>
      <c r="S129" s="1">
        <v>69</v>
      </c>
      <c r="T129" s="1">
        <v>58</v>
      </c>
      <c r="U129" s="1"/>
      <c r="V129" s="4" t="str">
        <f t="shared" si="23"/>
        <v>K</v>
      </c>
      <c r="W129" s="4">
        <f t="shared" si="24"/>
        <v>0</v>
      </c>
      <c r="X129">
        <f t="shared" si="25"/>
        <v>0</v>
      </c>
      <c r="Y129">
        <f t="shared" si="26"/>
        <v>0</v>
      </c>
      <c r="Z129">
        <f t="shared" si="27"/>
        <v>0</v>
      </c>
      <c r="AA129">
        <f t="shared" si="28"/>
        <v>0</v>
      </c>
      <c r="AB129">
        <f t="shared" si="29"/>
        <v>0</v>
      </c>
      <c r="AC129">
        <f t="shared" si="30"/>
        <v>0</v>
      </c>
      <c r="AD129">
        <f t="shared" si="31"/>
        <v>0</v>
      </c>
      <c r="AE129">
        <f t="shared" si="32"/>
        <v>0</v>
      </c>
      <c r="AF129">
        <f t="shared" si="33"/>
        <v>0</v>
      </c>
      <c r="AG129">
        <f t="shared" si="34"/>
        <v>0</v>
      </c>
      <c r="AH129">
        <f t="shared" si="35"/>
        <v>0</v>
      </c>
      <c r="AI129">
        <f t="shared" si="36"/>
        <v>1</v>
      </c>
      <c r="AJ129">
        <f t="shared" si="37"/>
        <v>0</v>
      </c>
      <c r="AK129">
        <f t="shared" si="38"/>
        <v>0</v>
      </c>
      <c r="AL129">
        <f t="shared" si="39"/>
        <v>0</v>
      </c>
      <c r="AM129">
        <f t="shared" si="40"/>
        <v>0</v>
      </c>
      <c r="AN129">
        <f t="shared" si="41"/>
        <v>0</v>
      </c>
      <c r="AO129">
        <f t="shared" si="42"/>
        <v>1</v>
      </c>
      <c r="AP129">
        <f t="shared" si="43"/>
        <v>0</v>
      </c>
    </row>
    <row r="130" spans="1:42" x14ac:dyDescent="0.25">
      <c r="A130" t="s">
        <v>25</v>
      </c>
      <c r="B130">
        <v>94020211283</v>
      </c>
      <c r="C130" s="1"/>
      <c r="D130" s="1"/>
      <c r="E130" s="1"/>
      <c r="F130" s="1"/>
      <c r="G130" s="1"/>
      <c r="H130" s="1"/>
      <c r="I130" s="1">
        <v>88</v>
      </c>
      <c r="J130" s="1"/>
      <c r="K130" s="1"/>
      <c r="L130" s="1"/>
      <c r="M130" s="1">
        <v>90</v>
      </c>
      <c r="N130" s="1">
        <v>65</v>
      </c>
      <c r="O130" s="1"/>
      <c r="P130" s="1"/>
      <c r="Q130" s="1">
        <v>50</v>
      </c>
      <c r="R130" s="1"/>
      <c r="S130" s="1">
        <v>81</v>
      </c>
      <c r="T130" s="1">
        <v>58</v>
      </c>
      <c r="U130" s="1"/>
      <c r="V130" s="4" t="str">
        <f t="shared" si="23"/>
        <v>K</v>
      </c>
      <c r="W130" s="4">
        <f t="shared" si="24"/>
        <v>0</v>
      </c>
      <c r="X130">
        <f t="shared" si="25"/>
        <v>0</v>
      </c>
      <c r="Y130">
        <f t="shared" si="26"/>
        <v>0</v>
      </c>
      <c r="Z130">
        <f t="shared" si="27"/>
        <v>0</v>
      </c>
      <c r="AA130">
        <f t="shared" si="28"/>
        <v>0</v>
      </c>
      <c r="AB130">
        <f t="shared" si="29"/>
        <v>0</v>
      </c>
      <c r="AC130">
        <f t="shared" si="30"/>
        <v>0</v>
      </c>
      <c r="AD130">
        <f t="shared" si="31"/>
        <v>0</v>
      </c>
      <c r="AE130">
        <f t="shared" si="32"/>
        <v>0</v>
      </c>
      <c r="AF130">
        <f t="shared" si="33"/>
        <v>0</v>
      </c>
      <c r="AG130">
        <f t="shared" si="34"/>
        <v>0</v>
      </c>
      <c r="AH130">
        <f t="shared" si="35"/>
        <v>0</v>
      </c>
      <c r="AI130">
        <f t="shared" si="36"/>
        <v>1</v>
      </c>
      <c r="AJ130">
        <f t="shared" si="37"/>
        <v>0</v>
      </c>
      <c r="AK130">
        <f t="shared" si="38"/>
        <v>0</v>
      </c>
      <c r="AL130">
        <f t="shared" si="39"/>
        <v>0</v>
      </c>
      <c r="AM130">
        <f t="shared" si="40"/>
        <v>0</v>
      </c>
      <c r="AN130">
        <f t="shared" si="41"/>
        <v>0</v>
      </c>
      <c r="AO130">
        <f t="shared" si="42"/>
        <v>1</v>
      </c>
      <c r="AP130">
        <f t="shared" si="43"/>
        <v>0</v>
      </c>
    </row>
    <row r="131" spans="1:42" x14ac:dyDescent="0.25">
      <c r="A131" t="s">
        <v>25</v>
      </c>
      <c r="B131">
        <v>94021306625</v>
      </c>
      <c r="C131" s="1"/>
      <c r="D131" s="1"/>
      <c r="E131" s="1"/>
      <c r="F131" s="1"/>
      <c r="G131" s="1"/>
      <c r="H131" s="1"/>
      <c r="I131" s="1">
        <v>90</v>
      </c>
      <c r="J131" s="1"/>
      <c r="K131" s="1"/>
      <c r="L131" s="1"/>
      <c r="M131" s="1">
        <v>84</v>
      </c>
      <c r="N131" s="1">
        <v>68</v>
      </c>
      <c r="O131" s="1"/>
      <c r="P131" s="1"/>
      <c r="Q131" s="1">
        <v>58</v>
      </c>
      <c r="R131" s="1"/>
      <c r="S131" s="1">
        <v>76</v>
      </c>
      <c r="T131" s="1">
        <v>88</v>
      </c>
      <c r="U131" s="1"/>
      <c r="V131" s="4" t="str">
        <f t="shared" si="23"/>
        <v>K</v>
      </c>
      <c r="W131" s="4">
        <f t="shared" si="24"/>
        <v>0</v>
      </c>
      <c r="X131">
        <f t="shared" si="25"/>
        <v>0</v>
      </c>
      <c r="Y131">
        <f t="shared" si="26"/>
        <v>0</v>
      </c>
      <c r="Z131">
        <f t="shared" si="27"/>
        <v>0</v>
      </c>
      <c r="AA131">
        <f t="shared" si="28"/>
        <v>0</v>
      </c>
      <c r="AB131">
        <f t="shared" si="29"/>
        <v>0</v>
      </c>
      <c r="AC131">
        <f t="shared" si="30"/>
        <v>0</v>
      </c>
      <c r="AD131">
        <f t="shared" si="31"/>
        <v>0</v>
      </c>
      <c r="AE131">
        <f t="shared" si="32"/>
        <v>0</v>
      </c>
      <c r="AF131">
        <f t="shared" si="33"/>
        <v>0</v>
      </c>
      <c r="AG131">
        <f t="shared" si="34"/>
        <v>0</v>
      </c>
      <c r="AH131">
        <f t="shared" si="35"/>
        <v>0</v>
      </c>
      <c r="AI131">
        <f t="shared" si="36"/>
        <v>1</v>
      </c>
      <c r="AJ131">
        <f t="shared" si="37"/>
        <v>0</v>
      </c>
      <c r="AK131">
        <f t="shared" si="38"/>
        <v>0</v>
      </c>
      <c r="AL131">
        <f t="shared" si="39"/>
        <v>0</v>
      </c>
      <c r="AM131">
        <f t="shared" si="40"/>
        <v>0</v>
      </c>
      <c r="AN131">
        <f t="shared" si="41"/>
        <v>0</v>
      </c>
      <c r="AO131">
        <f t="shared" si="42"/>
        <v>1</v>
      </c>
      <c r="AP131">
        <f t="shared" si="43"/>
        <v>0</v>
      </c>
    </row>
    <row r="132" spans="1:42" x14ac:dyDescent="0.25">
      <c r="A132" t="s">
        <v>25</v>
      </c>
      <c r="B132">
        <v>94030804224</v>
      </c>
      <c r="C132" s="1"/>
      <c r="D132" s="1"/>
      <c r="E132" s="1"/>
      <c r="F132" s="1">
        <v>85</v>
      </c>
      <c r="G132" s="1"/>
      <c r="H132" s="1"/>
      <c r="I132" s="1"/>
      <c r="J132" s="1">
        <v>95</v>
      </c>
      <c r="K132" s="1"/>
      <c r="L132" s="1"/>
      <c r="M132" s="1">
        <v>100</v>
      </c>
      <c r="N132" s="1"/>
      <c r="O132" s="1"/>
      <c r="P132" s="1"/>
      <c r="Q132" s="1">
        <v>82</v>
      </c>
      <c r="R132" s="1"/>
      <c r="S132" s="1">
        <v>73</v>
      </c>
      <c r="T132" s="1">
        <v>88</v>
      </c>
      <c r="U132" s="1"/>
      <c r="V132" s="4" t="str">
        <f t="shared" ref="V132:V154" si="44">IF(MOD(LEFT(RIGHT(B132,2),1)*1,2)=0,"K","M")</f>
        <v>K</v>
      </c>
      <c r="W132" s="4">
        <f t="shared" ref="W132:W154" si="45">IF(SUM(X132:AP132)&gt;2,1,0)</f>
        <v>1</v>
      </c>
      <c r="X132">
        <f t="shared" ref="X132:X154" si="46">IF(AND(C$2="R",ISNUMBER(C132)),1,0)</f>
        <v>0</v>
      </c>
      <c r="Y132">
        <f t="shared" ref="Y132:Y154" si="47">IF(AND(D$2="R",ISNUMBER(D132)),1,0)</f>
        <v>0</v>
      </c>
      <c r="Z132">
        <f t="shared" ref="Z132:Z154" si="48">IF(AND(E$2="R",ISNUMBER(E132)),1,0)</f>
        <v>0</v>
      </c>
      <c r="AA132">
        <f t="shared" ref="AA132:AA154" si="49">IF(AND(F$2="R",ISNUMBER(F132)),1,0)</f>
        <v>1</v>
      </c>
      <c r="AB132">
        <f t="shared" ref="AB132:AB154" si="50">IF(AND(G$2="R",ISNUMBER(G132)),1,0)</f>
        <v>0</v>
      </c>
      <c r="AC132">
        <f t="shared" ref="AC132:AC154" si="51">IF(AND(H$2="R",ISNUMBER(H132)),1,0)</f>
        <v>0</v>
      </c>
      <c r="AD132">
        <f t="shared" ref="AD132:AD154" si="52">IF(AND(I$2="R",ISNUMBER(I132)),1,0)</f>
        <v>0</v>
      </c>
      <c r="AE132">
        <f t="shared" ref="AE132:AE154" si="53">IF(AND(J$2="R",ISNUMBER(J132)),1,0)</f>
        <v>1</v>
      </c>
      <c r="AF132">
        <f t="shared" ref="AF132:AF154" si="54">IF(AND(K$2="R",ISNUMBER(K132)),1,0)</f>
        <v>0</v>
      </c>
      <c r="AG132">
        <f t="shared" ref="AG132:AG154" si="55">IF(AND(L$2="R",ISNUMBER(L132)),1,0)</f>
        <v>0</v>
      </c>
      <c r="AH132">
        <f t="shared" ref="AH132:AH154" si="56">IF(AND(M$2="R",ISNUMBER(M132)),1,0)</f>
        <v>0</v>
      </c>
      <c r="AI132">
        <f t="shared" ref="AI132:AI154" si="57">IF(AND(N$2="R",ISNUMBER(N132)),1,0)</f>
        <v>0</v>
      </c>
      <c r="AJ132">
        <f t="shared" ref="AJ132:AJ154" si="58">IF(AND(O$2="R",ISNUMBER(O132)),1,0)</f>
        <v>0</v>
      </c>
      <c r="AK132">
        <f t="shared" ref="AK132:AK154" si="59">IF(AND(P$2="R",ISNUMBER(P132)),1,0)</f>
        <v>0</v>
      </c>
      <c r="AL132">
        <f t="shared" ref="AL132:AL154" si="60">IF(AND(Q$2="R",ISNUMBER(Q132)),1,0)</f>
        <v>0</v>
      </c>
      <c r="AM132">
        <f t="shared" ref="AM132:AM154" si="61">IF(AND(R$2="R",ISNUMBER(R132)),1,0)</f>
        <v>0</v>
      </c>
      <c r="AN132">
        <f t="shared" ref="AN132:AN154" si="62">IF(AND(S$2="R",ISNUMBER(S132)),1,0)</f>
        <v>0</v>
      </c>
      <c r="AO132">
        <f t="shared" ref="AO132:AO154" si="63">IF(AND(T$2="R",ISNUMBER(T132)),1,0)</f>
        <v>1</v>
      </c>
      <c r="AP132">
        <f t="shared" ref="AP132:AP154" si="64">IF(AND(U$2="R",ISNUMBER(U132)),1,0)</f>
        <v>0</v>
      </c>
    </row>
    <row r="133" spans="1:42" x14ac:dyDescent="0.25">
      <c r="A133" t="s">
        <v>25</v>
      </c>
      <c r="B133">
        <v>94031410644</v>
      </c>
      <c r="C133" s="1"/>
      <c r="D133" s="1"/>
      <c r="E133" s="1"/>
      <c r="F133" s="1"/>
      <c r="G133" s="1"/>
      <c r="H133" s="1"/>
      <c r="I133" s="1">
        <v>96</v>
      </c>
      <c r="J133" s="1"/>
      <c r="K133" s="1"/>
      <c r="L133" s="1"/>
      <c r="M133" s="1"/>
      <c r="N133" s="1">
        <v>45</v>
      </c>
      <c r="O133" s="1"/>
      <c r="P133" s="1"/>
      <c r="Q133" s="1">
        <v>74</v>
      </c>
      <c r="R133" s="1"/>
      <c r="S133" s="1">
        <v>61</v>
      </c>
      <c r="T133" s="1">
        <v>83</v>
      </c>
      <c r="U133" s="1"/>
      <c r="V133" s="4" t="str">
        <f t="shared" si="44"/>
        <v>K</v>
      </c>
      <c r="W133" s="4">
        <f t="shared" si="45"/>
        <v>0</v>
      </c>
      <c r="X133">
        <f t="shared" si="46"/>
        <v>0</v>
      </c>
      <c r="Y133">
        <f t="shared" si="47"/>
        <v>0</v>
      </c>
      <c r="Z133">
        <f t="shared" si="48"/>
        <v>0</v>
      </c>
      <c r="AA133">
        <f t="shared" si="49"/>
        <v>0</v>
      </c>
      <c r="AB133">
        <f t="shared" si="50"/>
        <v>0</v>
      </c>
      <c r="AC133">
        <f t="shared" si="51"/>
        <v>0</v>
      </c>
      <c r="AD133">
        <f t="shared" si="52"/>
        <v>0</v>
      </c>
      <c r="AE133">
        <f t="shared" si="53"/>
        <v>0</v>
      </c>
      <c r="AF133">
        <f t="shared" si="54"/>
        <v>0</v>
      </c>
      <c r="AG133">
        <f t="shared" si="55"/>
        <v>0</v>
      </c>
      <c r="AH133">
        <f t="shared" si="56"/>
        <v>0</v>
      </c>
      <c r="AI133">
        <f t="shared" si="57"/>
        <v>1</v>
      </c>
      <c r="AJ133">
        <f t="shared" si="58"/>
        <v>0</v>
      </c>
      <c r="AK133">
        <f t="shared" si="59"/>
        <v>0</v>
      </c>
      <c r="AL133">
        <f t="shared" si="60"/>
        <v>0</v>
      </c>
      <c r="AM133">
        <f t="shared" si="61"/>
        <v>0</v>
      </c>
      <c r="AN133">
        <f t="shared" si="62"/>
        <v>0</v>
      </c>
      <c r="AO133">
        <f t="shared" si="63"/>
        <v>1</v>
      </c>
      <c r="AP133">
        <f t="shared" si="64"/>
        <v>0</v>
      </c>
    </row>
    <row r="134" spans="1:42" x14ac:dyDescent="0.25">
      <c r="A134" t="s">
        <v>25</v>
      </c>
      <c r="B134">
        <v>94040607118</v>
      </c>
      <c r="C134" s="1"/>
      <c r="D134" s="1"/>
      <c r="E134" s="1"/>
      <c r="F134" s="1"/>
      <c r="G134" s="1"/>
      <c r="H134" s="1"/>
      <c r="I134" s="1">
        <v>94</v>
      </c>
      <c r="J134" s="1">
        <v>79</v>
      </c>
      <c r="K134" s="1"/>
      <c r="L134" s="1"/>
      <c r="M134" s="1"/>
      <c r="N134" s="1">
        <v>79</v>
      </c>
      <c r="O134" s="1"/>
      <c r="P134" s="1"/>
      <c r="Q134" s="1">
        <v>64</v>
      </c>
      <c r="R134" s="1"/>
      <c r="S134" s="1">
        <v>74</v>
      </c>
      <c r="T134" s="1">
        <v>53</v>
      </c>
      <c r="U134" s="1"/>
      <c r="V134" s="4" t="str">
        <f t="shared" si="44"/>
        <v>M</v>
      </c>
      <c r="W134" s="4">
        <f t="shared" si="45"/>
        <v>1</v>
      </c>
      <c r="X134">
        <f t="shared" si="46"/>
        <v>0</v>
      </c>
      <c r="Y134">
        <f t="shared" si="47"/>
        <v>0</v>
      </c>
      <c r="Z134">
        <f t="shared" si="48"/>
        <v>0</v>
      </c>
      <c r="AA134">
        <f t="shared" si="49"/>
        <v>0</v>
      </c>
      <c r="AB134">
        <f t="shared" si="50"/>
        <v>0</v>
      </c>
      <c r="AC134">
        <f t="shared" si="51"/>
        <v>0</v>
      </c>
      <c r="AD134">
        <f t="shared" si="52"/>
        <v>0</v>
      </c>
      <c r="AE134">
        <f t="shared" si="53"/>
        <v>1</v>
      </c>
      <c r="AF134">
        <f t="shared" si="54"/>
        <v>0</v>
      </c>
      <c r="AG134">
        <f t="shared" si="55"/>
        <v>0</v>
      </c>
      <c r="AH134">
        <f t="shared" si="56"/>
        <v>0</v>
      </c>
      <c r="AI134">
        <f t="shared" si="57"/>
        <v>1</v>
      </c>
      <c r="AJ134">
        <f t="shared" si="58"/>
        <v>0</v>
      </c>
      <c r="AK134">
        <f t="shared" si="59"/>
        <v>0</v>
      </c>
      <c r="AL134">
        <f t="shared" si="60"/>
        <v>0</v>
      </c>
      <c r="AM134">
        <f t="shared" si="61"/>
        <v>0</v>
      </c>
      <c r="AN134">
        <f t="shared" si="62"/>
        <v>0</v>
      </c>
      <c r="AO134">
        <f t="shared" si="63"/>
        <v>1</v>
      </c>
      <c r="AP134">
        <f t="shared" si="64"/>
        <v>0</v>
      </c>
    </row>
    <row r="135" spans="1:42" x14ac:dyDescent="0.25">
      <c r="A135" t="s">
        <v>25</v>
      </c>
      <c r="B135">
        <v>94042912726</v>
      </c>
      <c r="C135" s="1"/>
      <c r="D135" s="1"/>
      <c r="E135" s="1"/>
      <c r="F135" s="1">
        <v>38</v>
      </c>
      <c r="G135" s="1"/>
      <c r="H135" s="1"/>
      <c r="I135" s="1">
        <v>87</v>
      </c>
      <c r="J135" s="1">
        <v>69</v>
      </c>
      <c r="K135" s="1"/>
      <c r="L135" s="1"/>
      <c r="M135" s="1"/>
      <c r="N135" s="1">
        <v>72</v>
      </c>
      <c r="O135" s="1"/>
      <c r="P135" s="1"/>
      <c r="Q135" s="1">
        <v>56</v>
      </c>
      <c r="R135" s="1"/>
      <c r="S135" s="1">
        <v>54</v>
      </c>
      <c r="T135" s="1">
        <v>60</v>
      </c>
      <c r="U135" s="1"/>
      <c r="V135" s="4" t="str">
        <f t="shared" si="44"/>
        <v>K</v>
      </c>
      <c r="W135" s="4">
        <f t="shared" si="45"/>
        <v>1</v>
      </c>
      <c r="X135">
        <f t="shared" si="46"/>
        <v>0</v>
      </c>
      <c r="Y135">
        <f t="shared" si="47"/>
        <v>0</v>
      </c>
      <c r="Z135">
        <f t="shared" si="48"/>
        <v>0</v>
      </c>
      <c r="AA135">
        <f t="shared" si="49"/>
        <v>1</v>
      </c>
      <c r="AB135">
        <f t="shared" si="50"/>
        <v>0</v>
      </c>
      <c r="AC135">
        <f t="shared" si="51"/>
        <v>0</v>
      </c>
      <c r="AD135">
        <f t="shared" si="52"/>
        <v>0</v>
      </c>
      <c r="AE135">
        <f t="shared" si="53"/>
        <v>1</v>
      </c>
      <c r="AF135">
        <f t="shared" si="54"/>
        <v>0</v>
      </c>
      <c r="AG135">
        <f t="shared" si="55"/>
        <v>0</v>
      </c>
      <c r="AH135">
        <f t="shared" si="56"/>
        <v>0</v>
      </c>
      <c r="AI135">
        <f t="shared" si="57"/>
        <v>1</v>
      </c>
      <c r="AJ135">
        <f t="shared" si="58"/>
        <v>0</v>
      </c>
      <c r="AK135">
        <f t="shared" si="59"/>
        <v>0</v>
      </c>
      <c r="AL135">
        <f t="shared" si="60"/>
        <v>0</v>
      </c>
      <c r="AM135">
        <f t="shared" si="61"/>
        <v>0</v>
      </c>
      <c r="AN135">
        <f t="shared" si="62"/>
        <v>0</v>
      </c>
      <c r="AO135">
        <f t="shared" si="63"/>
        <v>1</v>
      </c>
      <c r="AP135">
        <f t="shared" si="64"/>
        <v>0</v>
      </c>
    </row>
    <row r="136" spans="1:42" x14ac:dyDescent="0.25">
      <c r="A136" t="s">
        <v>25</v>
      </c>
      <c r="B136">
        <v>94060604247</v>
      </c>
      <c r="C136" s="1">
        <v>62</v>
      </c>
      <c r="D136" s="1">
        <v>35</v>
      </c>
      <c r="E136" s="1"/>
      <c r="F136" s="1"/>
      <c r="G136" s="1"/>
      <c r="H136" s="1"/>
      <c r="I136" s="1">
        <v>97</v>
      </c>
      <c r="J136" s="1"/>
      <c r="K136" s="1"/>
      <c r="L136" s="1"/>
      <c r="M136" s="1">
        <v>92</v>
      </c>
      <c r="N136" s="1">
        <v>52</v>
      </c>
      <c r="O136" s="1"/>
      <c r="P136" s="1"/>
      <c r="Q136" s="1">
        <v>56</v>
      </c>
      <c r="R136" s="1"/>
      <c r="S136" s="1">
        <v>67</v>
      </c>
      <c r="T136" s="1"/>
      <c r="U136" s="1"/>
      <c r="V136" s="4" t="str">
        <f t="shared" si="44"/>
        <v>K</v>
      </c>
      <c r="W136" s="4">
        <f t="shared" si="45"/>
        <v>1</v>
      </c>
      <c r="X136">
        <f t="shared" si="46"/>
        <v>1</v>
      </c>
      <c r="Y136">
        <f t="shared" si="47"/>
        <v>1</v>
      </c>
      <c r="Z136">
        <f t="shared" si="48"/>
        <v>0</v>
      </c>
      <c r="AA136">
        <f t="shared" si="49"/>
        <v>0</v>
      </c>
      <c r="AB136">
        <f t="shared" si="50"/>
        <v>0</v>
      </c>
      <c r="AC136">
        <f t="shared" si="51"/>
        <v>0</v>
      </c>
      <c r="AD136">
        <f t="shared" si="52"/>
        <v>0</v>
      </c>
      <c r="AE136">
        <f t="shared" si="53"/>
        <v>0</v>
      </c>
      <c r="AF136">
        <f t="shared" si="54"/>
        <v>0</v>
      </c>
      <c r="AG136">
        <f t="shared" si="55"/>
        <v>0</v>
      </c>
      <c r="AH136">
        <f t="shared" si="56"/>
        <v>0</v>
      </c>
      <c r="AI136">
        <f t="shared" si="57"/>
        <v>1</v>
      </c>
      <c r="AJ136">
        <f t="shared" si="58"/>
        <v>0</v>
      </c>
      <c r="AK136">
        <f t="shared" si="59"/>
        <v>0</v>
      </c>
      <c r="AL136">
        <f t="shared" si="60"/>
        <v>0</v>
      </c>
      <c r="AM136">
        <f t="shared" si="61"/>
        <v>0</v>
      </c>
      <c r="AN136">
        <f t="shared" si="62"/>
        <v>0</v>
      </c>
      <c r="AO136">
        <f t="shared" si="63"/>
        <v>0</v>
      </c>
      <c r="AP136">
        <f t="shared" si="64"/>
        <v>0</v>
      </c>
    </row>
    <row r="137" spans="1:42" x14ac:dyDescent="0.25">
      <c r="A137" t="s">
        <v>25</v>
      </c>
      <c r="B137">
        <v>94062703166</v>
      </c>
      <c r="C137" s="1"/>
      <c r="D137" s="1"/>
      <c r="E137" s="1"/>
      <c r="F137" s="1">
        <v>50</v>
      </c>
      <c r="G137" s="1"/>
      <c r="H137" s="1"/>
      <c r="I137" s="1">
        <v>92</v>
      </c>
      <c r="J137" s="1"/>
      <c r="K137" s="1"/>
      <c r="L137" s="1"/>
      <c r="M137" s="1">
        <v>84</v>
      </c>
      <c r="N137" s="1">
        <v>63</v>
      </c>
      <c r="O137" s="1"/>
      <c r="P137" s="1"/>
      <c r="Q137" s="1">
        <v>54</v>
      </c>
      <c r="R137" s="1"/>
      <c r="S137" s="1">
        <v>60</v>
      </c>
      <c r="T137" s="1"/>
      <c r="U137" s="1"/>
      <c r="V137" s="4" t="str">
        <f t="shared" si="44"/>
        <v>K</v>
      </c>
      <c r="W137" s="4">
        <f t="shared" si="45"/>
        <v>0</v>
      </c>
      <c r="X137">
        <f t="shared" si="46"/>
        <v>0</v>
      </c>
      <c r="Y137">
        <f t="shared" si="47"/>
        <v>0</v>
      </c>
      <c r="Z137">
        <f t="shared" si="48"/>
        <v>0</v>
      </c>
      <c r="AA137">
        <f t="shared" si="49"/>
        <v>1</v>
      </c>
      <c r="AB137">
        <f t="shared" si="50"/>
        <v>0</v>
      </c>
      <c r="AC137">
        <f t="shared" si="51"/>
        <v>0</v>
      </c>
      <c r="AD137">
        <f t="shared" si="52"/>
        <v>0</v>
      </c>
      <c r="AE137">
        <f t="shared" si="53"/>
        <v>0</v>
      </c>
      <c r="AF137">
        <f t="shared" si="54"/>
        <v>0</v>
      </c>
      <c r="AG137">
        <f t="shared" si="55"/>
        <v>0</v>
      </c>
      <c r="AH137">
        <f t="shared" si="56"/>
        <v>0</v>
      </c>
      <c r="AI137">
        <f t="shared" si="57"/>
        <v>1</v>
      </c>
      <c r="AJ137">
        <f t="shared" si="58"/>
        <v>0</v>
      </c>
      <c r="AK137">
        <f t="shared" si="59"/>
        <v>0</v>
      </c>
      <c r="AL137">
        <f t="shared" si="60"/>
        <v>0</v>
      </c>
      <c r="AM137">
        <f t="shared" si="61"/>
        <v>0</v>
      </c>
      <c r="AN137">
        <f t="shared" si="62"/>
        <v>0</v>
      </c>
      <c r="AO137">
        <f t="shared" si="63"/>
        <v>0</v>
      </c>
      <c r="AP137">
        <f t="shared" si="64"/>
        <v>0</v>
      </c>
    </row>
    <row r="138" spans="1:42" x14ac:dyDescent="0.25">
      <c r="A138" t="s">
        <v>25</v>
      </c>
      <c r="B138">
        <v>94063002080</v>
      </c>
      <c r="C138" s="1"/>
      <c r="D138" s="1"/>
      <c r="E138" s="1"/>
      <c r="F138" s="1">
        <v>82</v>
      </c>
      <c r="G138" s="1"/>
      <c r="H138" s="1"/>
      <c r="I138" s="1">
        <v>100</v>
      </c>
      <c r="J138" s="1"/>
      <c r="K138" s="1"/>
      <c r="L138" s="1"/>
      <c r="M138" s="1">
        <v>100</v>
      </c>
      <c r="N138" s="1"/>
      <c r="O138" s="1"/>
      <c r="P138" s="1"/>
      <c r="Q138" s="1">
        <v>100</v>
      </c>
      <c r="R138" s="1">
        <v>66</v>
      </c>
      <c r="S138" s="1">
        <v>73</v>
      </c>
      <c r="T138" s="1">
        <v>85</v>
      </c>
      <c r="U138" s="1"/>
      <c r="V138" s="4" t="str">
        <f t="shared" si="44"/>
        <v>K</v>
      </c>
      <c r="W138" s="4">
        <f t="shared" si="45"/>
        <v>1</v>
      </c>
      <c r="X138">
        <f t="shared" si="46"/>
        <v>0</v>
      </c>
      <c r="Y138">
        <f t="shared" si="47"/>
        <v>0</v>
      </c>
      <c r="Z138">
        <f t="shared" si="48"/>
        <v>0</v>
      </c>
      <c r="AA138">
        <f t="shared" si="49"/>
        <v>1</v>
      </c>
      <c r="AB138">
        <f t="shared" si="50"/>
        <v>0</v>
      </c>
      <c r="AC138">
        <f t="shared" si="51"/>
        <v>0</v>
      </c>
      <c r="AD138">
        <f t="shared" si="52"/>
        <v>0</v>
      </c>
      <c r="AE138">
        <f t="shared" si="53"/>
        <v>0</v>
      </c>
      <c r="AF138">
        <f t="shared" si="54"/>
        <v>0</v>
      </c>
      <c r="AG138">
        <f t="shared" si="55"/>
        <v>0</v>
      </c>
      <c r="AH138">
        <f t="shared" si="56"/>
        <v>0</v>
      </c>
      <c r="AI138">
        <f t="shared" si="57"/>
        <v>0</v>
      </c>
      <c r="AJ138">
        <f t="shared" si="58"/>
        <v>0</v>
      </c>
      <c r="AK138">
        <f t="shared" si="59"/>
        <v>0</v>
      </c>
      <c r="AL138">
        <f t="shared" si="60"/>
        <v>0</v>
      </c>
      <c r="AM138">
        <f t="shared" si="61"/>
        <v>1</v>
      </c>
      <c r="AN138">
        <f t="shared" si="62"/>
        <v>0</v>
      </c>
      <c r="AO138">
        <f t="shared" si="63"/>
        <v>1</v>
      </c>
      <c r="AP138">
        <f t="shared" si="64"/>
        <v>0</v>
      </c>
    </row>
    <row r="139" spans="1:42" x14ac:dyDescent="0.25">
      <c r="A139" t="s">
        <v>25</v>
      </c>
      <c r="B139">
        <v>94081102166</v>
      </c>
      <c r="C139" s="1"/>
      <c r="D139" s="1"/>
      <c r="E139" s="1"/>
      <c r="F139" s="1"/>
      <c r="G139" s="1"/>
      <c r="H139" s="1"/>
      <c r="I139" s="1">
        <v>96</v>
      </c>
      <c r="J139" s="1"/>
      <c r="K139" s="1"/>
      <c r="L139" s="1"/>
      <c r="M139" s="1"/>
      <c r="N139" s="1">
        <v>79</v>
      </c>
      <c r="O139" s="1"/>
      <c r="P139" s="1"/>
      <c r="Q139" s="1">
        <v>56</v>
      </c>
      <c r="R139" s="1"/>
      <c r="S139" s="1">
        <v>81</v>
      </c>
      <c r="T139" s="1">
        <v>83</v>
      </c>
      <c r="U139" s="1"/>
      <c r="V139" s="4" t="str">
        <f t="shared" si="44"/>
        <v>K</v>
      </c>
      <c r="W139" s="4">
        <f t="shared" si="45"/>
        <v>0</v>
      </c>
      <c r="X139">
        <f t="shared" si="46"/>
        <v>0</v>
      </c>
      <c r="Y139">
        <f t="shared" si="47"/>
        <v>0</v>
      </c>
      <c r="Z139">
        <f t="shared" si="48"/>
        <v>0</v>
      </c>
      <c r="AA139">
        <f t="shared" si="49"/>
        <v>0</v>
      </c>
      <c r="AB139">
        <f t="shared" si="50"/>
        <v>0</v>
      </c>
      <c r="AC139">
        <f t="shared" si="51"/>
        <v>0</v>
      </c>
      <c r="AD139">
        <f t="shared" si="52"/>
        <v>0</v>
      </c>
      <c r="AE139">
        <f t="shared" si="53"/>
        <v>0</v>
      </c>
      <c r="AF139">
        <f t="shared" si="54"/>
        <v>0</v>
      </c>
      <c r="AG139">
        <f t="shared" si="55"/>
        <v>0</v>
      </c>
      <c r="AH139">
        <f t="shared" si="56"/>
        <v>0</v>
      </c>
      <c r="AI139">
        <f t="shared" si="57"/>
        <v>1</v>
      </c>
      <c r="AJ139">
        <f t="shared" si="58"/>
        <v>0</v>
      </c>
      <c r="AK139">
        <f t="shared" si="59"/>
        <v>0</v>
      </c>
      <c r="AL139">
        <f t="shared" si="60"/>
        <v>0</v>
      </c>
      <c r="AM139">
        <f t="shared" si="61"/>
        <v>0</v>
      </c>
      <c r="AN139">
        <f t="shared" si="62"/>
        <v>0</v>
      </c>
      <c r="AO139">
        <f t="shared" si="63"/>
        <v>1</v>
      </c>
      <c r="AP139">
        <f t="shared" si="64"/>
        <v>0</v>
      </c>
    </row>
    <row r="140" spans="1:42" x14ac:dyDescent="0.25">
      <c r="A140" t="s">
        <v>25</v>
      </c>
      <c r="B140">
        <v>94082703588</v>
      </c>
      <c r="C140" s="1"/>
      <c r="D140" s="1"/>
      <c r="E140" s="1"/>
      <c r="F140" s="1"/>
      <c r="G140" s="1">
        <v>66</v>
      </c>
      <c r="H140" s="1"/>
      <c r="I140" s="1">
        <v>94</v>
      </c>
      <c r="J140" s="1">
        <v>93</v>
      </c>
      <c r="K140" s="1"/>
      <c r="L140" s="1"/>
      <c r="M140" s="1"/>
      <c r="N140" s="1">
        <v>83</v>
      </c>
      <c r="O140" s="1"/>
      <c r="P140" s="1"/>
      <c r="Q140" s="1">
        <v>78</v>
      </c>
      <c r="R140" s="1"/>
      <c r="S140" s="1">
        <v>90</v>
      </c>
      <c r="T140" s="1">
        <v>100</v>
      </c>
      <c r="U140" s="1"/>
      <c r="V140" s="4" t="str">
        <f t="shared" si="44"/>
        <v>K</v>
      </c>
      <c r="W140" s="4">
        <f t="shared" si="45"/>
        <v>1</v>
      </c>
      <c r="X140">
        <f t="shared" si="46"/>
        <v>0</v>
      </c>
      <c r="Y140">
        <f t="shared" si="47"/>
        <v>0</v>
      </c>
      <c r="Z140">
        <f t="shared" si="48"/>
        <v>0</v>
      </c>
      <c r="AA140">
        <f t="shared" si="49"/>
        <v>0</v>
      </c>
      <c r="AB140">
        <f t="shared" si="50"/>
        <v>1</v>
      </c>
      <c r="AC140">
        <f t="shared" si="51"/>
        <v>0</v>
      </c>
      <c r="AD140">
        <f t="shared" si="52"/>
        <v>0</v>
      </c>
      <c r="AE140">
        <f t="shared" si="53"/>
        <v>1</v>
      </c>
      <c r="AF140">
        <f t="shared" si="54"/>
        <v>0</v>
      </c>
      <c r="AG140">
        <f t="shared" si="55"/>
        <v>0</v>
      </c>
      <c r="AH140">
        <f t="shared" si="56"/>
        <v>0</v>
      </c>
      <c r="AI140">
        <f t="shared" si="57"/>
        <v>1</v>
      </c>
      <c r="AJ140">
        <f t="shared" si="58"/>
        <v>0</v>
      </c>
      <c r="AK140">
        <f t="shared" si="59"/>
        <v>0</v>
      </c>
      <c r="AL140">
        <f t="shared" si="60"/>
        <v>0</v>
      </c>
      <c r="AM140">
        <f t="shared" si="61"/>
        <v>0</v>
      </c>
      <c r="AN140">
        <f t="shared" si="62"/>
        <v>0</v>
      </c>
      <c r="AO140">
        <f t="shared" si="63"/>
        <v>1</v>
      </c>
      <c r="AP140">
        <f t="shared" si="64"/>
        <v>0</v>
      </c>
    </row>
    <row r="141" spans="1:42" x14ac:dyDescent="0.25">
      <c r="A141" t="s">
        <v>25</v>
      </c>
      <c r="B141">
        <v>94082901146</v>
      </c>
      <c r="C141" s="1"/>
      <c r="D141" s="1"/>
      <c r="E141" s="1"/>
      <c r="F141" s="1">
        <v>75</v>
      </c>
      <c r="G141" s="1"/>
      <c r="H141" s="1"/>
      <c r="I141" s="1">
        <v>99</v>
      </c>
      <c r="J141" s="1">
        <v>83</v>
      </c>
      <c r="K141" s="1"/>
      <c r="L141" s="1"/>
      <c r="M141" s="1">
        <v>100</v>
      </c>
      <c r="N141" s="1"/>
      <c r="O141" s="1"/>
      <c r="P141" s="1"/>
      <c r="Q141" s="1">
        <v>78</v>
      </c>
      <c r="R141" s="1">
        <v>30</v>
      </c>
      <c r="S141" s="1">
        <v>79</v>
      </c>
      <c r="T141" s="1">
        <v>80</v>
      </c>
      <c r="U141" s="1"/>
      <c r="V141" s="4" t="str">
        <f t="shared" si="44"/>
        <v>K</v>
      </c>
      <c r="W141" s="4">
        <f t="shared" si="45"/>
        <v>1</v>
      </c>
      <c r="X141">
        <f t="shared" si="46"/>
        <v>0</v>
      </c>
      <c r="Y141">
        <f t="shared" si="47"/>
        <v>0</v>
      </c>
      <c r="Z141">
        <f t="shared" si="48"/>
        <v>0</v>
      </c>
      <c r="AA141">
        <f t="shared" si="49"/>
        <v>1</v>
      </c>
      <c r="AB141">
        <f t="shared" si="50"/>
        <v>0</v>
      </c>
      <c r="AC141">
        <f t="shared" si="51"/>
        <v>0</v>
      </c>
      <c r="AD141">
        <f t="shared" si="52"/>
        <v>0</v>
      </c>
      <c r="AE141">
        <f t="shared" si="53"/>
        <v>1</v>
      </c>
      <c r="AF141">
        <f t="shared" si="54"/>
        <v>0</v>
      </c>
      <c r="AG141">
        <f t="shared" si="55"/>
        <v>0</v>
      </c>
      <c r="AH141">
        <f t="shared" si="56"/>
        <v>0</v>
      </c>
      <c r="AI141">
        <f t="shared" si="57"/>
        <v>0</v>
      </c>
      <c r="AJ141">
        <f t="shared" si="58"/>
        <v>0</v>
      </c>
      <c r="AK141">
        <f t="shared" si="59"/>
        <v>0</v>
      </c>
      <c r="AL141">
        <f t="shared" si="60"/>
        <v>0</v>
      </c>
      <c r="AM141">
        <f t="shared" si="61"/>
        <v>1</v>
      </c>
      <c r="AN141">
        <f t="shared" si="62"/>
        <v>0</v>
      </c>
      <c r="AO141">
        <f t="shared" si="63"/>
        <v>1</v>
      </c>
      <c r="AP141">
        <f t="shared" si="64"/>
        <v>0</v>
      </c>
    </row>
    <row r="142" spans="1:42" x14ac:dyDescent="0.25">
      <c r="A142" t="s">
        <v>25</v>
      </c>
      <c r="B142">
        <v>94082905447</v>
      </c>
      <c r="C142" s="1"/>
      <c r="D142" s="1"/>
      <c r="E142" s="1"/>
      <c r="F142" s="1"/>
      <c r="G142" s="1"/>
      <c r="H142" s="1"/>
      <c r="I142" s="1">
        <v>96</v>
      </c>
      <c r="J142" s="1"/>
      <c r="K142" s="1"/>
      <c r="L142" s="1"/>
      <c r="M142" s="1">
        <v>98</v>
      </c>
      <c r="N142" s="1">
        <v>96</v>
      </c>
      <c r="O142" s="1"/>
      <c r="P142" s="1"/>
      <c r="Q142" s="1">
        <v>44</v>
      </c>
      <c r="R142" s="1"/>
      <c r="S142" s="1">
        <v>69</v>
      </c>
      <c r="T142" s="1"/>
      <c r="U142" s="1"/>
      <c r="V142" s="4" t="str">
        <f t="shared" si="44"/>
        <v>K</v>
      </c>
      <c r="W142" s="4">
        <f t="shared" si="45"/>
        <v>0</v>
      </c>
      <c r="X142">
        <f t="shared" si="46"/>
        <v>0</v>
      </c>
      <c r="Y142">
        <f t="shared" si="47"/>
        <v>0</v>
      </c>
      <c r="Z142">
        <f t="shared" si="48"/>
        <v>0</v>
      </c>
      <c r="AA142">
        <f t="shared" si="49"/>
        <v>0</v>
      </c>
      <c r="AB142">
        <f t="shared" si="50"/>
        <v>0</v>
      </c>
      <c r="AC142">
        <f t="shared" si="51"/>
        <v>0</v>
      </c>
      <c r="AD142">
        <f t="shared" si="52"/>
        <v>0</v>
      </c>
      <c r="AE142">
        <f t="shared" si="53"/>
        <v>0</v>
      </c>
      <c r="AF142">
        <f t="shared" si="54"/>
        <v>0</v>
      </c>
      <c r="AG142">
        <f t="shared" si="55"/>
        <v>0</v>
      </c>
      <c r="AH142">
        <f t="shared" si="56"/>
        <v>0</v>
      </c>
      <c r="AI142">
        <f t="shared" si="57"/>
        <v>1</v>
      </c>
      <c r="AJ142">
        <f t="shared" si="58"/>
        <v>0</v>
      </c>
      <c r="AK142">
        <f t="shared" si="59"/>
        <v>0</v>
      </c>
      <c r="AL142">
        <f t="shared" si="60"/>
        <v>0</v>
      </c>
      <c r="AM142">
        <f t="shared" si="61"/>
        <v>0</v>
      </c>
      <c r="AN142">
        <f t="shared" si="62"/>
        <v>0</v>
      </c>
      <c r="AO142">
        <f t="shared" si="63"/>
        <v>0</v>
      </c>
      <c r="AP142">
        <f t="shared" si="64"/>
        <v>0</v>
      </c>
    </row>
    <row r="143" spans="1:42" x14ac:dyDescent="0.25">
      <c r="A143" t="s">
        <v>25</v>
      </c>
      <c r="B143">
        <v>94083000868</v>
      </c>
      <c r="C143" s="1"/>
      <c r="D143" s="1"/>
      <c r="E143" s="1"/>
      <c r="F143" s="1"/>
      <c r="G143" s="1">
        <v>24</v>
      </c>
      <c r="H143" s="1"/>
      <c r="I143" s="1">
        <v>100</v>
      </c>
      <c r="J143" s="1">
        <v>63</v>
      </c>
      <c r="K143" s="1"/>
      <c r="L143" s="1"/>
      <c r="M143" s="1"/>
      <c r="N143" s="1">
        <v>61</v>
      </c>
      <c r="O143" s="1"/>
      <c r="P143" s="1"/>
      <c r="Q143" s="1">
        <v>40</v>
      </c>
      <c r="R143" s="1"/>
      <c r="S143" s="1">
        <v>76</v>
      </c>
      <c r="T143" s="1">
        <v>58</v>
      </c>
      <c r="U143" s="1">
        <v>16</v>
      </c>
      <c r="V143" s="4" t="str">
        <f t="shared" si="44"/>
        <v>K</v>
      </c>
      <c r="W143" s="4">
        <f t="shared" si="45"/>
        <v>1</v>
      </c>
      <c r="X143">
        <f t="shared" si="46"/>
        <v>0</v>
      </c>
      <c r="Y143">
        <f t="shared" si="47"/>
        <v>0</v>
      </c>
      <c r="Z143">
        <f t="shared" si="48"/>
        <v>0</v>
      </c>
      <c r="AA143">
        <f t="shared" si="49"/>
        <v>0</v>
      </c>
      <c r="AB143">
        <f t="shared" si="50"/>
        <v>1</v>
      </c>
      <c r="AC143">
        <f t="shared" si="51"/>
        <v>0</v>
      </c>
      <c r="AD143">
        <f t="shared" si="52"/>
        <v>0</v>
      </c>
      <c r="AE143">
        <f t="shared" si="53"/>
        <v>1</v>
      </c>
      <c r="AF143">
        <f t="shared" si="54"/>
        <v>0</v>
      </c>
      <c r="AG143">
        <f t="shared" si="55"/>
        <v>0</v>
      </c>
      <c r="AH143">
        <f t="shared" si="56"/>
        <v>0</v>
      </c>
      <c r="AI143">
        <f t="shared" si="57"/>
        <v>1</v>
      </c>
      <c r="AJ143">
        <f t="shared" si="58"/>
        <v>0</v>
      </c>
      <c r="AK143">
        <f t="shared" si="59"/>
        <v>0</v>
      </c>
      <c r="AL143">
        <f t="shared" si="60"/>
        <v>0</v>
      </c>
      <c r="AM143">
        <f t="shared" si="61"/>
        <v>0</v>
      </c>
      <c r="AN143">
        <f t="shared" si="62"/>
        <v>0</v>
      </c>
      <c r="AO143">
        <f t="shared" si="63"/>
        <v>1</v>
      </c>
      <c r="AP143">
        <f t="shared" si="64"/>
        <v>1</v>
      </c>
    </row>
    <row r="144" spans="1:42" x14ac:dyDescent="0.25">
      <c r="A144" t="s">
        <v>25</v>
      </c>
      <c r="B144">
        <v>94090909307</v>
      </c>
      <c r="C144" s="1"/>
      <c r="D144" s="1"/>
      <c r="E144" s="1"/>
      <c r="F144" s="1"/>
      <c r="G144" s="1">
        <v>72</v>
      </c>
      <c r="H144" s="1"/>
      <c r="I144" s="1">
        <v>98</v>
      </c>
      <c r="J144" s="1">
        <v>76</v>
      </c>
      <c r="K144" s="1"/>
      <c r="L144" s="1"/>
      <c r="M144" s="1"/>
      <c r="N144" s="1">
        <v>77</v>
      </c>
      <c r="O144" s="1"/>
      <c r="P144" s="1"/>
      <c r="Q144" s="1">
        <v>64</v>
      </c>
      <c r="R144" s="1"/>
      <c r="S144" s="1">
        <v>79</v>
      </c>
      <c r="T144" s="1">
        <v>75</v>
      </c>
      <c r="U144" s="1">
        <v>46</v>
      </c>
      <c r="V144" s="4" t="str">
        <f t="shared" si="44"/>
        <v>K</v>
      </c>
      <c r="W144" s="4">
        <f t="shared" si="45"/>
        <v>1</v>
      </c>
      <c r="X144">
        <f t="shared" si="46"/>
        <v>0</v>
      </c>
      <c r="Y144">
        <f t="shared" si="47"/>
        <v>0</v>
      </c>
      <c r="Z144">
        <f t="shared" si="48"/>
        <v>0</v>
      </c>
      <c r="AA144">
        <f t="shared" si="49"/>
        <v>0</v>
      </c>
      <c r="AB144">
        <f t="shared" si="50"/>
        <v>1</v>
      </c>
      <c r="AC144">
        <f t="shared" si="51"/>
        <v>0</v>
      </c>
      <c r="AD144">
        <f t="shared" si="52"/>
        <v>0</v>
      </c>
      <c r="AE144">
        <f t="shared" si="53"/>
        <v>1</v>
      </c>
      <c r="AF144">
        <f t="shared" si="54"/>
        <v>0</v>
      </c>
      <c r="AG144">
        <f t="shared" si="55"/>
        <v>0</v>
      </c>
      <c r="AH144">
        <f t="shared" si="56"/>
        <v>0</v>
      </c>
      <c r="AI144">
        <f t="shared" si="57"/>
        <v>1</v>
      </c>
      <c r="AJ144">
        <f t="shared" si="58"/>
        <v>0</v>
      </c>
      <c r="AK144">
        <f t="shared" si="59"/>
        <v>0</v>
      </c>
      <c r="AL144">
        <f t="shared" si="60"/>
        <v>0</v>
      </c>
      <c r="AM144">
        <f t="shared" si="61"/>
        <v>0</v>
      </c>
      <c r="AN144">
        <f t="shared" si="62"/>
        <v>0</v>
      </c>
      <c r="AO144">
        <f t="shared" si="63"/>
        <v>1</v>
      </c>
      <c r="AP144">
        <f t="shared" si="64"/>
        <v>1</v>
      </c>
    </row>
    <row r="145" spans="1:42" x14ac:dyDescent="0.25">
      <c r="A145" t="s">
        <v>25</v>
      </c>
      <c r="B145">
        <v>94091301085</v>
      </c>
      <c r="C145" s="1"/>
      <c r="D145" s="1"/>
      <c r="E145" s="1"/>
      <c r="F145" s="1"/>
      <c r="G145" s="1"/>
      <c r="H145" s="1"/>
      <c r="I145" s="1">
        <v>96</v>
      </c>
      <c r="J145" s="1">
        <v>71</v>
      </c>
      <c r="K145" s="1"/>
      <c r="L145" s="1"/>
      <c r="M145" s="1"/>
      <c r="N145" s="1">
        <v>70</v>
      </c>
      <c r="O145" s="1"/>
      <c r="P145" s="1"/>
      <c r="Q145" s="1">
        <v>40</v>
      </c>
      <c r="R145" s="1"/>
      <c r="S145" s="1">
        <v>37</v>
      </c>
      <c r="T145" s="1">
        <v>55</v>
      </c>
      <c r="U145" s="1"/>
      <c r="V145" s="4" t="str">
        <f t="shared" si="44"/>
        <v>K</v>
      </c>
      <c r="W145" s="4">
        <f t="shared" si="45"/>
        <v>1</v>
      </c>
      <c r="X145">
        <f t="shared" si="46"/>
        <v>0</v>
      </c>
      <c r="Y145">
        <f t="shared" si="47"/>
        <v>0</v>
      </c>
      <c r="Z145">
        <f t="shared" si="48"/>
        <v>0</v>
      </c>
      <c r="AA145">
        <f t="shared" si="49"/>
        <v>0</v>
      </c>
      <c r="AB145">
        <f t="shared" si="50"/>
        <v>0</v>
      </c>
      <c r="AC145">
        <f t="shared" si="51"/>
        <v>0</v>
      </c>
      <c r="AD145">
        <f t="shared" si="52"/>
        <v>0</v>
      </c>
      <c r="AE145">
        <f t="shared" si="53"/>
        <v>1</v>
      </c>
      <c r="AF145">
        <f t="shared" si="54"/>
        <v>0</v>
      </c>
      <c r="AG145">
        <f t="shared" si="55"/>
        <v>0</v>
      </c>
      <c r="AH145">
        <f t="shared" si="56"/>
        <v>0</v>
      </c>
      <c r="AI145">
        <f t="shared" si="57"/>
        <v>1</v>
      </c>
      <c r="AJ145">
        <f t="shared" si="58"/>
        <v>0</v>
      </c>
      <c r="AK145">
        <f t="shared" si="59"/>
        <v>0</v>
      </c>
      <c r="AL145">
        <f t="shared" si="60"/>
        <v>0</v>
      </c>
      <c r="AM145">
        <f t="shared" si="61"/>
        <v>0</v>
      </c>
      <c r="AN145">
        <f t="shared" si="62"/>
        <v>0</v>
      </c>
      <c r="AO145">
        <f t="shared" si="63"/>
        <v>1</v>
      </c>
      <c r="AP145">
        <f t="shared" si="64"/>
        <v>0</v>
      </c>
    </row>
    <row r="146" spans="1:42" x14ac:dyDescent="0.25">
      <c r="A146" t="s">
        <v>25</v>
      </c>
      <c r="B146">
        <v>94092207960</v>
      </c>
      <c r="C146" s="1"/>
      <c r="D146" s="1"/>
      <c r="E146" s="1"/>
      <c r="F146" s="1"/>
      <c r="G146" s="1"/>
      <c r="H146" s="1"/>
      <c r="I146" s="1"/>
      <c r="J146" s="1">
        <v>89</v>
      </c>
      <c r="K146" s="1"/>
      <c r="L146" s="1"/>
      <c r="M146" s="1">
        <v>96</v>
      </c>
      <c r="N146" s="1"/>
      <c r="O146" s="1"/>
      <c r="P146" s="1"/>
      <c r="Q146" s="1">
        <v>56</v>
      </c>
      <c r="R146" s="1"/>
      <c r="S146" s="1">
        <v>57</v>
      </c>
      <c r="T146" s="1">
        <v>63</v>
      </c>
      <c r="U146" s="1"/>
      <c r="V146" s="4" t="str">
        <f t="shared" si="44"/>
        <v>K</v>
      </c>
      <c r="W146" s="4">
        <f t="shared" si="45"/>
        <v>0</v>
      </c>
      <c r="X146">
        <f t="shared" si="46"/>
        <v>0</v>
      </c>
      <c r="Y146">
        <f t="shared" si="47"/>
        <v>0</v>
      </c>
      <c r="Z146">
        <f t="shared" si="48"/>
        <v>0</v>
      </c>
      <c r="AA146">
        <f t="shared" si="49"/>
        <v>0</v>
      </c>
      <c r="AB146">
        <f t="shared" si="50"/>
        <v>0</v>
      </c>
      <c r="AC146">
        <f t="shared" si="51"/>
        <v>0</v>
      </c>
      <c r="AD146">
        <f t="shared" si="52"/>
        <v>0</v>
      </c>
      <c r="AE146">
        <f t="shared" si="53"/>
        <v>1</v>
      </c>
      <c r="AF146">
        <f t="shared" si="54"/>
        <v>0</v>
      </c>
      <c r="AG146">
        <f t="shared" si="55"/>
        <v>0</v>
      </c>
      <c r="AH146">
        <f t="shared" si="56"/>
        <v>0</v>
      </c>
      <c r="AI146">
        <f t="shared" si="57"/>
        <v>0</v>
      </c>
      <c r="AJ146">
        <f t="shared" si="58"/>
        <v>0</v>
      </c>
      <c r="AK146">
        <f t="shared" si="59"/>
        <v>0</v>
      </c>
      <c r="AL146">
        <f t="shared" si="60"/>
        <v>0</v>
      </c>
      <c r="AM146">
        <f t="shared" si="61"/>
        <v>0</v>
      </c>
      <c r="AN146">
        <f t="shared" si="62"/>
        <v>0</v>
      </c>
      <c r="AO146">
        <f t="shared" si="63"/>
        <v>1</v>
      </c>
      <c r="AP146">
        <f t="shared" si="64"/>
        <v>0</v>
      </c>
    </row>
    <row r="147" spans="1:42" x14ac:dyDescent="0.25">
      <c r="A147" t="s">
        <v>25</v>
      </c>
      <c r="B147">
        <v>94100706007</v>
      </c>
      <c r="C147" s="1"/>
      <c r="D147" s="1"/>
      <c r="E147" s="1"/>
      <c r="F147" s="1"/>
      <c r="G147" s="1"/>
      <c r="H147" s="1"/>
      <c r="I147" s="1"/>
      <c r="J147" s="1">
        <v>74</v>
      </c>
      <c r="K147" s="1"/>
      <c r="L147" s="1"/>
      <c r="M147" s="1">
        <v>98</v>
      </c>
      <c r="N147" s="1"/>
      <c r="O147" s="1"/>
      <c r="P147" s="1"/>
      <c r="Q147" s="1">
        <v>66</v>
      </c>
      <c r="R147" s="1"/>
      <c r="S147" s="1">
        <v>56</v>
      </c>
      <c r="T147" s="1"/>
      <c r="U147" s="1"/>
      <c r="V147" s="4" t="str">
        <f t="shared" si="44"/>
        <v>K</v>
      </c>
      <c r="W147" s="4">
        <f t="shared" si="45"/>
        <v>0</v>
      </c>
      <c r="X147">
        <f t="shared" si="46"/>
        <v>0</v>
      </c>
      <c r="Y147">
        <f t="shared" si="47"/>
        <v>0</v>
      </c>
      <c r="Z147">
        <f t="shared" si="48"/>
        <v>0</v>
      </c>
      <c r="AA147">
        <f t="shared" si="49"/>
        <v>0</v>
      </c>
      <c r="AB147">
        <f t="shared" si="50"/>
        <v>0</v>
      </c>
      <c r="AC147">
        <f t="shared" si="51"/>
        <v>0</v>
      </c>
      <c r="AD147">
        <f t="shared" si="52"/>
        <v>0</v>
      </c>
      <c r="AE147">
        <f t="shared" si="53"/>
        <v>1</v>
      </c>
      <c r="AF147">
        <f t="shared" si="54"/>
        <v>0</v>
      </c>
      <c r="AG147">
        <f t="shared" si="55"/>
        <v>0</v>
      </c>
      <c r="AH147">
        <f t="shared" si="56"/>
        <v>0</v>
      </c>
      <c r="AI147">
        <f t="shared" si="57"/>
        <v>0</v>
      </c>
      <c r="AJ147">
        <f t="shared" si="58"/>
        <v>0</v>
      </c>
      <c r="AK147">
        <f t="shared" si="59"/>
        <v>0</v>
      </c>
      <c r="AL147">
        <f t="shared" si="60"/>
        <v>0</v>
      </c>
      <c r="AM147">
        <f t="shared" si="61"/>
        <v>0</v>
      </c>
      <c r="AN147">
        <f t="shared" si="62"/>
        <v>0</v>
      </c>
      <c r="AO147">
        <f t="shared" si="63"/>
        <v>0</v>
      </c>
      <c r="AP147">
        <f t="shared" si="64"/>
        <v>0</v>
      </c>
    </row>
    <row r="148" spans="1:42" x14ac:dyDescent="0.25">
      <c r="A148" t="s">
        <v>25</v>
      </c>
      <c r="B148">
        <v>94102604723</v>
      </c>
      <c r="C148" s="1"/>
      <c r="D148" s="1"/>
      <c r="E148" s="1"/>
      <c r="F148" s="1"/>
      <c r="G148" s="1"/>
      <c r="H148" s="1"/>
      <c r="I148" s="1"/>
      <c r="J148" s="1"/>
      <c r="K148" s="1"/>
      <c r="L148" s="1">
        <v>73</v>
      </c>
      <c r="M148" s="1">
        <v>98</v>
      </c>
      <c r="N148" s="1">
        <v>82</v>
      </c>
      <c r="O148" s="1"/>
      <c r="P148" s="1"/>
      <c r="Q148" s="1">
        <v>68</v>
      </c>
      <c r="R148" s="1"/>
      <c r="S148" s="1">
        <v>50</v>
      </c>
      <c r="T148" s="1">
        <v>70</v>
      </c>
      <c r="U148" s="1"/>
      <c r="V148" s="4" t="str">
        <f t="shared" si="44"/>
        <v>K</v>
      </c>
      <c r="W148" s="4">
        <f t="shared" si="45"/>
        <v>1</v>
      </c>
      <c r="X148">
        <f t="shared" si="46"/>
        <v>0</v>
      </c>
      <c r="Y148">
        <f t="shared" si="47"/>
        <v>0</v>
      </c>
      <c r="Z148">
        <f t="shared" si="48"/>
        <v>0</v>
      </c>
      <c r="AA148">
        <f t="shared" si="49"/>
        <v>0</v>
      </c>
      <c r="AB148">
        <f t="shared" si="50"/>
        <v>0</v>
      </c>
      <c r="AC148">
        <f t="shared" si="51"/>
        <v>0</v>
      </c>
      <c r="AD148">
        <f t="shared" si="52"/>
        <v>0</v>
      </c>
      <c r="AE148">
        <f t="shared" si="53"/>
        <v>0</v>
      </c>
      <c r="AF148">
        <f t="shared" si="54"/>
        <v>0</v>
      </c>
      <c r="AG148">
        <f t="shared" si="55"/>
        <v>1</v>
      </c>
      <c r="AH148">
        <f t="shared" si="56"/>
        <v>0</v>
      </c>
      <c r="AI148">
        <f t="shared" si="57"/>
        <v>1</v>
      </c>
      <c r="AJ148">
        <f t="shared" si="58"/>
        <v>0</v>
      </c>
      <c r="AK148">
        <f t="shared" si="59"/>
        <v>0</v>
      </c>
      <c r="AL148">
        <f t="shared" si="60"/>
        <v>0</v>
      </c>
      <c r="AM148">
        <f t="shared" si="61"/>
        <v>0</v>
      </c>
      <c r="AN148">
        <f t="shared" si="62"/>
        <v>0</v>
      </c>
      <c r="AO148">
        <f t="shared" si="63"/>
        <v>1</v>
      </c>
      <c r="AP148">
        <f t="shared" si="64"/>
        <v>0</v>
      </c>
    </row>
    <row r="149" spans="1:42" x14ac:dyDescent="0.25">
      <c r="A149" t="s">
        <v>25</v>
      </c>
      <c r="B149">
        <v>94103100907</v>
      </c>
      <c r="C149" s="1">
        <v>18</v>
      </c>
      <c r="D149" s="1">
        <v>12</v>
      </c>
      <c r="E149" s="1"/>
      <c r="F149" s="1"/>
      <c r="G149" s="1"/>
      <c r="H149" s="1"/>
      <c r="I149" s="1">
        <v>70</v>
      </c>
      <c r="J149" s="1"/>
      <c r="K149" s="1"/>
      <c r="L149" s="1"/>
      <c r="M149" s="1">
        <v>58</v>
      </c>
      <c r="N149" s="1"/>
      <c r="O149" s="1"/>
      <c r="P149" s="1"/>
      <c r="Q149" s="1">
        <v>58</v>
      </c>
      <c r="R149" s="1"/>
      <c r="S149" s="1">
        <v>43</v>
      </c>
      <c r="T149" s="1"/>
      <c r="U149" s="1"/>
      <c r="V149" s="4" t="str">
        <f t="shared" si="44"/>
        <v>K</v>
      </c>
      <c r="W149" s="4">
        <f t="shared" si="45"/>
        <v>0</v>
      </c>
      <c r="X149">
        <f t="shared" si="46"/>
        <v>1</v>
      </c>
      <c r="Y149">
        <f t="shared" si="47"/>
        <v>1</v>
      </c>
      <c r="Z149">
        <f t="shared" si="48"/>
        <v>0</v>
      </c>
      <c r="AA149">
        <f t="shared" si="49"/>
        <v>0</v>
      </c>
      <c r="AB149">
        <f t="shared" si="50"/>
        <v>0</v>
      </c>
      <c r="AC149">
        <f t="shared" si="51"/>
        <v>0</v>
      </c>
      <c r="AD149">
        <f t="shared" si="52"/>
        <v>0</v>
      </c>
      <c r="AE149">
        <f t="shared" si="53"/>
        <v>0</v>
      </c>
      <c r="AF149">
        <f t="shared" si="54"/>
        <v>0</v>
      </c>
      <c r="AG149">
        <f t="shared" si="55"/>
        <v>0</v>
      </c>
      <c r="AH149">
        <f t="shared" si="56"/>
        <v>0</v>
      </c>
      <c r="AI149">
        <f t="shared" si="57"/>
        <v>0</v>
      </c>
      <c r="AJ149">
        <f t="shared" si="58"/>
        <v>0</v>
      </c>
      <c r="AK149">
        <f t="shared" si="59"/>
        <v>0</v>
      </c>
      <c r="AL149">
        <f t="shared" si="60"/>
        <v>0</v>
      </c>
      <c r="AM149">
        <f t="shared" si="61"/>
        <v>0</v>
      </c>
      <c r="AN149">
        <f t="shared" si="62"/>
        <v>0</v>
      </c>
      <c r="AO149">
        <f t="shared" si="63"/>
        <v>0</v>
      </c>
      <c r="AP149">
        <f t="shared" si="64"/>
        <v>0</v>
      </c>
    </row>
    <row r="150" spans="1:42" x14ac:dyDescent="0.25">
      <c r="A150" t="s">
        <v>25</v>
      </c>
      <c r="B150">
        <v>94110205866</v>
      </c>
      <c r="C150" s="1"/>
      <c r="D150" s="1"/>
      <c r="E150" s="1"/>
      <c r="F150" s="1"/>
      <c r="G150" s="1"/>
      <c r="H150" s="1"/>
      <c r="I150" s="1"/>
      <c r="J150" s="1">
        <v>78</v>
      </c>
      <c r="K150" s="1"/>
      <c r="L150" s="1"/>
      <c r="M150" s="1">
        <v>100</v>
      </c>
      <c r="N150" s="1"/>
      <c r="O150" s="1"/>
      <c r="P150" s="1"/>
      <c r="Q150" s="1">
        <v>96</v>
      </c>
      <c r="R150" s="1">
        <v>40</v>
      </c>
      <c r="S150" s="1">
        <v>80</v>
      </c>
      <c r="T150" s="1"/>
      <c r="U150" s="1"/>
      <c r="V150" s="4" t="str">
        <f t="shared" si="44"/>
        <v>K</v>
      </c>
      <c r="W150" s="4">
        <f t="shared" si="45"/>
        <v>0</v>
      </c>
      <c r="X150">
        <f t="shared" si="46"/>
        <v>0</v>
      </c>
      <c r="Y150">
        <f t="shared" si="47"/>
        <v>0</v>
      </c>
      <c r="Z150">
        <f t="shared" si="48"/>
        <v>0</v>
      </c>
      <c r="AA150">
        <f t="shared" si="49"/>
        <v>0</v>
      </c>
      <c r="AB150">
        <f t="shared" si="50"/>
        <v>0</v>
      </c>
      <c r="AC150">
        <f t="shared" si="51"/>
        <v>0</v>
      </c>
      <c r="AD150">
        <f t="shared" si="52"/>
        <v>0</v>
      </c>
      <c r="AE150">
        <f t="shared" si="53"/>
        <v>1</v>
      </c>
      <c r="AF150">
        <f t="shared" si="54"/>
        <v>0</v>
      </c>
      <c r="AG150">
        <f t="shared" si="55"/>
        <v>0</v>
      </c>
      <c r="AH150">
        <f t="shared" si="56"/>
        <v>0</v>
      </c>
      <c r="AI150">
        <f t="shared" si="57"/>
        <v>0</v>
      </c>
      <c r="AJ150">
        <f t="shared" si="58"/>
        <v>0</v>
      </c>
      <c r="AK150">
        <f t="shared" si="59"/>
        <v>0</v>
      </c>
      <c r="AL150">
        <f t="shared" si="60"/>
        <v>0</v>
      </c>
      <c r="AM150">
        <f t="shared" si="61"/>
        <v>1</v>
      </c>
      <c r="AN150">
        <f t="shared" si="62"/>
        <v>0</v>
      </c>
      <c r="AO150">
        <f t="shared" si="63"/>
        <v>0</v>
      </c>
      <c r="AP150">
        <f t="shared" si="64"/>
        <v>0</v>
      </c>
    </row>
    <row r="151" spans="1:42" x14ac:dyDescent="0.25">
      <c r="A151" t="s">
        <v>25</v>
      </c>
      <c r="B151">
        <v>94121203482</v>
      </c>
      <c r="C151" s="1"/>
      <c r="D151" s="1"/>
      <c r="E151" s="1"/>
      <c r="F151" s="1"/>
      <c r="G151" s="1"/>
      <c r="H151" s="1"/>
      <c r="I151" s="1">
        <v>90</v>
      </c>
      <c r="J151" s="1"/>
      <c r="K151" s="1"/>
      <c r="L151" s="1"/>
      <c r="M151" s="1">
        <v>92</v>
      </c>
      <c r="N151" s="1">
        <v>71</v>
      </c>
      <c r="O151" s="1"/>
      <c r="P151" s="1"/>
      <c r="Q151" s="1">
        <v>38</v>
      </c>
      <c r="R151" s="1"/>
      <c r="S151" s="1">
        <v>47</v>
      </c>
      <c r="T151" s="1">
        <v>58</v>
      </c>
      <c r="U151" s="1"/>
      <c r="V151" s="4" t="str">
        <f t="shared" si="44"/>
        <v>K</v>
      </c>
      <c r="W151" s="4">
        <f t="shared" si="45"/>
        <v>0</v>
      </c>
      <c r="X151">
        <f t="shared" si="46"/>
        <v>0</v>
      </c>
      <c r="Y151">
        <f t="shared" si="47"/>
        <v>0</v>
      </c>
      <c r="Z151">
        <f t="shared" si="48"/>
        <v>0</v>
      </c>
      <c r="AA151">
        <f t="shared" si="49"/>
        <v>0</v>
      </c>
      <c r="AB151">
        <f t="shared" si="50"/>
        <v>0</v>
      </c>
      <c r="AC151">
        <f t="shared" si="51"/>
        <v>0</v>
      </c>
      <c r="AD151">
        <f t="shared" si="52"/>
        <v>0</v>
      </c>
      <c r="AE151">
        <f t="shared" si="53"/>
        <v>0</v>
      </c>
      <c r="AF151">
        <f t="shared" si="54"/>
        <v>0</v>
      </c>
      <c r="AG151">
        <f t="shared" si="55"/>
        <v>0</v>
      </c>
      <c r="AH151">
        <f t="shared" si="56"/>
        <v>0</v>
      </c>
      <c r="AI151">
        <f t="shared" si="57"/>
        <v>1</v>
      </c>
      <c r="AJ151">
        <f t="shared" si="58"/>
        <v>0</v>
      </c>
      <c r="AK151">
        <f t="shared" si="59"/>
        <v>0</v>
      </c>
      <c r="AL151">
        <f t="shared" si="60"/>
        <v>0</v>
      </c>
      <c r="AM151">
        <f t="shared" si="61"/>
        <v>0</v>
      </c>
      <c r="AN151">
        <f t="shared" si="62"/>
        <v>0</v>
      </c>
      <c r="AO151">
        <f t="shared" si="63"/>
        <v>1</v>
      </c>
      <c r="AP151">
        <f t="shared" si="64"/>
        <v>0</v>
      </c>
    </row>
    <row r="152" spans="1:42" x14ac:dyDescent="0.25">
      <c r="A152" t="s">
        <v>25</v>
      </c>
      <c r="B152">
        <v>94121709025</v>
      </c>
      <c r="C152" s="1"/>
      <c r="D152" s="1"/>
      <c r="E152" s="1"/>
      <c r="F152" s="1">
        <v>53</v>
      </c>
      <c r="G152" s="1"/>
      <c r="H152" s="1"/>
      <c r="I152" s="1">
        <v>98</v>
      </c>
      <c r="J152" s="1">
        <v>66</v>
      </c>
      <c r="K152" s="1"/>
      <c r="L152" s="1"/>
      <c r="M152" s="1"/>
      <c r="N152" s="1">
        <v>67</v>
      </c>
      <c r="O152" s="1"/>
      <c r="P152" s="1"/>
      <c r="Q152" s="1">
        <v>62</v>
      </c>
      <c r="R152" s="1"/>
      <c r="S152" s="1">
        <v>71</v>
      </c>
      <c r="T152" s="1">
        <v>63</v>
      </c>
      <c r="U152" s="1"/>
      <c r="V152" s="4" t="str">
        <f t="shared" si="44"/>
        <v>K</v>
      </c>
      <c r="W152" s="4">
        <f t="shared" si="45"/>
        <v>1</v>
      </c>
      <c r="X152">
        <f t="shared" si="46"/>
        <v>0</v>
      </c>
      <c r="Y152">
        <f t="shared" si="47"/>
        <v>0</v>
      </c>
      <c r="Z152">
        <f t="shared" si="48"/>
        <v>0</v>
      </c>
      <c r="AA152">
        <f t="shared" si="49"/>
        <v>1</v>
      </c>
      <c r="AB152">
        <f t="shared" si="50"/>
        <v>0</v>
      </c>
      <c r="AC152">
        <f t="shared" si="51"/>
        <v>0</v>
      </c>
      <c r="AD152">
        <f t="shared" si="52"/>
        <v>0</v>
      </c>
      <c r="AE152">
        <f t="shared" si="53"/>
        <v>1</v>
      </c>
      <c r="AF152">
        <f t="shared" si="54"/>
        <v>0</v>
      </c>
      <c r="AG152">
        <f t="shared" si="55"/>
        <v>0</v>
      </c>
      <c r="AH152">
        <f t="shared" si="56"/>
        <v>0</v>
      </c>
      <c r="AI152">
        <f t="shared" si="57"/>
        <v>1</v>
      </c>
      <c r="AJ152">
        <f t="shared" si="58"/>
        <v>0</v>
      </c>
      <c r="AK152">
        <f t="shared" si="59"/>
        <v>0</v>
      </c>
      <c r="AL152">
        <f t="shared" si="60"/>
        <v>0</v>
      </c>
      <c r="AM152">
        <f t="shared" si="61"/>
        <v>0</v>
      </c>
      <c r="AN152">
        <f t="shared" si="62"/>
        <v>0</v>
      </c>
      <c r="AO152">
        <f t="shared" si="63"/>
        <v>1</v>
      </c>
      <c r="AP152">
        <f t="shared" si="64"/>
        <v>0</v>
      </c>
    </row>
    <row r="153" spans="1:42" x14ac:dyDescent="0.25">
      <c r="A153" t="s">
        <v>25</v>
      </c>
      <c r="B153">
        <v>95011300625</v>
      </c>
      <c r="C153" s="1"/>
      <c r="D153" s="1"/>
      <c r="E153" s="1"/>
      <c r="F153" s="1">
        <v>52</v>
      </c>
      <c r="G153" s="1"/>
      <c r="H153" s="1"/>
      <c r="I153" s="1">
        <v>98</v>
      </c>
      <c r="J153" s="1"/>
      <c r="K153" s="1"/>
      <c r="L153" s="1"/>
      <c r="M153" s="1">
        <v>93</v>
      </c>
      <c r="N153" s="1">
        <v>70</v>
      </c>
      <c r="O153" s="1"/>
      <c r="P153" s="1"/>
      <c r="Q153" s="1">
        <v>58</v>
      </c>
      <c r="R153" s="1">
        <v>36</v>
      </c>
      <c r="S153" s="1">
        <v>41</v>
      </c>
      <c r="T153" s="1"/>
      <c r="U153" s="1"/>
      <c r="V153" s="4" t="str">
        <f t="shared" si="44"/>
        <v>K</v>
      </c>
      <c r="W153" s="4">
        <f t="shared" si="45"/>
        <v>1</v>
      </c>
      <c r="X153">
        <f t="shared" si="46"/>
        <v>0</v>
      </c>
      <c r="Y153">
        <f t="shared" si="47"/>
        <v>0</v>
      </c>
      <c r="Z153">
        <f t="shared" si="48"/>
        <v>0</v>
      </c>
      <c r="AA153">
        <f t="shared" si="49"/>
        <v>1</v>
      </c>
      <c r="AB153">
        <f t="shared" si="50"/>
        <v>0</v>
      </c>
      <c r="AC153">
        <f t="shared" si="51"/>
        <v>0</v>
      </c>
      <c r="AD153">
        <f t="shared" si="52"/>
        <v>0</v>
      </c>
      <c r="AE153">
        <f t="shared" si="53"/>
        <v>0</v>
      </c>
      <c r="AF153">
        <f t="shared" si="54"/>
        <v>0</v>
      </c>
      <c r="AG153">
        <f t="shared" si="55"/>
        <v>0</v>
      </c>
      <c r="AH153">
        <f t="shared" si="56"/>
        <v>0</v>
      </c>
      <c r="AI153">
        <f t="shared" si="57"/>
        <v>1</v>
      </c>
      <c r="AJ153">
        <f t="shared" si="58"/>
        <v>0</v>
      </c>
      <c r="AK153">
        <f t="shared" si="59"/>
        <v>0</v>
      </c>
      <c r="AL153">
        <f t="shared" si="60"/>
        <v>0</v>
      </c>
      <c r="AM153">
        <f t="shared" si="61"/>
        <v>1</v>
      </c>
      <c r="AN153">
        <f t="shared" si="62"/>
        <v>0</v>
      </c>
      <c r="AO153">
        <f t="shared" si="63"/>
        <v>0</v>
      </c>
      <c r="AP153">
        <f t="shared" si="64"/>
        <v>0</v>
      </c>
    </row>
    <row r="154" spans="1:42" x14ac:dyDescent="0.25">
      <c r="A154" t="s">
        <v>25</v>
      </c>
      <c r="B154">
        <v>95032804489</v>
      </c>
      <c r="C154" s="1">
        <v>43</v>
      </c>
      <c r="D154" s="1">
        <v>43</v>
      </c>
      <c r="E154" s="1"/>
      <c r="F154" s="1"/>
      <c r="G154" s="1"/>
      <c r="H154" s="1"/>
      <c r="I154" s="1">
        <v>95</v>
      </c>
      <c r="J154" s="1"/>
      <c r="K154" s="1"/>
      <c r="L154" s="1"/>
      <c r="M154" s="1"/>
      <c r="N154" s="1">
        <v>70</v>
      </c>
      <c r="O154" s="1"/>
      <c r="P154" s="1"/>
      <c r="Q154" s="1">
        <v>62</v>
      </c>
      <c r="R154" s="1"/>
      <c r="S154" s="1">
        <v>59</v>
      </c>
      <c r="T154" s="1"/>
      <c r="U154" s="1"/>
      <c r="V154" s="4" t="str">
        <f t="shared" si="44"/>
        <v>K</v>
      </c>
      <c r="W154" s="4">
        <f t="shared" si="45"/>
        <v>1</v>
      </c>
      <c r="X154">
        <f t="shared" si="46"/>
        <v>1</v>
      </c>
      <c r="Y154">
        <f t="shared" si="47"/>
        <v>1</v>
      </c>
      <c r="Z154">
        <f t="shared" si="48"/>
        <v>0</v>
      </c>
      <c r="AA154">
        <f t="shared" si="49"/>
        <v>0</v>
      </c>
      <c r="AB154">
        <f t="shared" si="50"/>
        <v>0</v>
      </c>
      <c r="AC154">
        <f t="shared" si="51"/>
        <v>0</v>
      </c>
      <c r="AD154">
        <f t="shared" si="52"/>
        <v>0</v>
      </c>
      <c r="AE154">
        <f t="shared" si="53"/>
        <v>0</v>
      </c>
      <c r="AF154">
        <f t="shared" si="54"/>
        <v>0</v>
      </c>
      <c r="AG154">
        <f t="shared" si="55"/>
        <v>0</v>
      </c>
      <c r="AH154">
        <f t="shared" si="56"/>
        <v>0</v>
      </c>
      <c r="AI154">
        <f t="shared" si="57"/>
        <v>1</v>
      </c>
      <c r="AJ154">
        <f t="shared" si="58"/>
        <v>0</v>
      </c>
      <c r="AK154">
        <f t="shared" si="59"/>
        <v>0</v>
      </c>
      <c r="AL154">
        <f t="shared" si="60"/>
        <v>0</v>
      </c>
      <c r="AM154">
        <f t="shared" si="61"/>
        <v>0</v>
      </c>
      <c r="AN154">
        <f t="shared" si="62"/>
        <v>0</v>
      </c>
      <c r="AO154">
        <f t="shared" si="63"/>
        <v>0</v>
      </c>
      <c r="AP154">
        <f t="shared" si="64"/>
        <v>0</v>
      </c>
    </row>
    <row r="156" spans="1:4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</sheetData>
  <sortState ref="A1:AP154">
    <sortCondition ref="W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matura</vt:lpstr>
      <vt:lpstr>5.1</vt:lpstr>
      <vt:lpstr>5.2</vt:lpstr>
      <vt:lpstr>5,3</vt:lpstr>
      <vt:lpstr>5.4</vt:lpstr>
      <vt:lpstr>5.5</vt:lpstr>
      <vt:lpstr>5.5.pomoc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2020-08-03T09:36:48Z</dcterms:created>
  <dcterms:modified xsi:type="dcterms:W3CDTF">2020-10-07T18:01:04Z</dcterms:modified>
</cp:coreProperties>
</file>